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30" windowHeight="8310" activeTab="0"/>
  </bookViews>
  <sheets>
    <sheet name="8-1(1)課税状況" sheetId="1" r:id="rId1"/>
    <sheet name="(2)課税状況の累年比較 " sheetId="2" r:id="rId2"/>
    <sheet name="(3)都道府県別課税状況" sheetId="3" r:id="rId3"/>
    <sheet name="8-2(1)製成数量" sheetId="4" r:id="rId4"/>
    <sheet name="(2)製成数量の累年比較" sheetId="5" r:id="rId5"/>
  </sheets>
  <definedNames/>
  <calcPr fullCalcOnLoad="1"/>
</workbook>
</file>

<file path=xl/sharedStrings.xml><?xml version="1.0" encoding="utf-8"?>
<sst xmlns="http://schemas.openxmlformats.org/spreadsheetml/2006/main" count="491" uniqueCount="128">
  <si>
    <t>計</t>
  </si>
  <si>
    <t>酒税法</t>
  </si>
  <si>
    <t>数　　量</t>
  </si>
  <si>
    <t>税　　額</t>
  </si>
  <si>
    <t>千円</t>
  </si>
  <si>
    <t>清酒</t>
  </si>
  <si>
    <t>合成清酒</t>
  </si>
  <si>
    <t>みりん</t>
  </si>
  <si>
    <t>ビール</t>
  </si>
  <si>
    <t>区           分</t>
  </si>
  <si>
    <t>㎘</t>
  </si>
  <si>
    <t>課　税　実　数</t>
  </si>
  <si>
    <t>一 般 税 率 適 用</t>
  </si>
  <si>
    <t>年　　度</t>
  </si>
  <si>
    <t>清　　　　酒</t>
  </si>
  <si>
    <t>しょうちゅう</t>
  </si>
  <si>
    <t>数　量</t>
  </si>
  <si>
    <t>税　額</t>
  </si>
  <si>
    <t>ビ　ー　ル</t>
  </si>
  <si>
    <t>そ　の　他</t>
  </si>
  <si>
    <t>数量</t>
  </si>
  <si>
    <t>税額</t>
  </si>
  <si>
    <t>総計</t>
  </si>
  <si>
    <t>課税</t>
  </si>
  <si>
    <t>控除</t>
  </si>
  <si>
    <t>(1)　課税状況</t>
  </si>
  <si>
    <t>(2)　課税状況の累年比較</t>
  </si>
  <si>
    <t>県名</t>
  </si>
  <si>
    <t>数量</t>
  </si>
  <si>
    <t>ブランデー</t>
  </si>
  <si>
    <t>　（注）　１　犯則分は含まない。</t>
  </si>
  <si>
    <t>　　　　　２　（　）書はアルコール分20度に換算した数量を示す。</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</si>
  <si>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</si>
  <si>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</si>
  <si>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</si>
  <si>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</si>
  <si>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</si>
  <si>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</si>
  <si>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</si>
  <si>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</si>
  <si>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</si>
  <si>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</si>
  <si>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</si>
  <si>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</si>
  <si>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</si>
  <si>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</si>
  <si>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</si>
  <si>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平成17年度</t>
  </si>
  <si>
    <t>平成18年度</t>
  </si>
  <si>
    <t>粉末酒・雑酒</t>
  </si>
  <si>
    <t>粉末酒・雑酒</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</si>
  <si>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</si>
  <si>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</si>
  <si>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</si>
  <si>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t>災　害　減　免　法
〔第７条第１項〕</t>
  </si>
  <si>
    <t>特 例 税 率 適 用
〔第23条第２項第３号〕</t>
  </si>
  <si>
    <t>ウイスキー類</t>
  </si>
  <si>
    <t>スピリッツ類</t>
  </si>
  <si>
    <t>リキュール類</t>
  </si>
  <si>
    <t>雑　　　酒</t>
  </si>
  <si>
    <t>甲　　類</t>
  </si>
  <si>
    <t>乙　　類</t>
  </si>
  <si>
    <t>甘味果実酒</t>
  </si>
  <si>
    <t>連続式蒸留
しょうちゅう</t>
  </si>
  <si>
    <t>単式蒸留
しょうちゅう</t>
  </si>
  <si>
    <t>平成19年度</t>
  </si>
  <si>
    <t>千円</t>
  </si>
  <si>
    <t>青森県</t>
  </si>
  <si>
    <t>岩手県</t>
  </si>
  <si>
    <t>宮城県</t>
  </si>
  <si>
    <t>秋田県</t>
  </si>
  <si>
    <t>山形県</t>
  </si>
  <si>
    <t>福島県</t>
  </si>
  <si>
    <t>X</t>
  </si>
  <si>
    <t>第30条第１項、
第２項及び第３項　</t>
  </si>
  <si>
    <t xml:space="preserve">果 実 酒 </t>
  </si>
  <si>
    <t>ウイスキー</t>
  </si>
  <si>
    <t>ブランデー</t>
  </si>
  <si>
    <t>リキュール</t>
  </si>
  <si>
    <t>合計</t>
  </si>
  <si>
    <t>(2)　製成数量の累年比較</t>
  </si>
  <si>
    <t>年　　　度</t>
  </si>
  <si>
    <t>清酒</t>
  </si>
  <si>
    <t>果　実　酒　類</t>
  </si>
  <si>
    <t>合　　計</t>
  </si>
  <si>
    <t>果　実　酒</t>
  </si>
  <si>
    <t>果実酒・
甘味果実酒　</t>
  </si>
  <si>
    <t>ウイスキー・
ブランデー</t>
  </si>
  <si>
    <t>リキュール</t>
  </si>
  <si>
    <t>８－２　製成数量</t>
  </si>
  <si>
    <t>(1)　製成数量</t>
  </si>
  <si>
    <t>区　　　　　分</t>
  </si>
  <si>
    <t>製　　　成　　　数　　　量　　　等</t>
  </si>
  <si>
    <t xml:space="preserve">
手持数量
</t>
  </si>
  <si>
    <t>製　　　成</t>
  </si>
  <si>
    <t>アルコール
等　混　和</t>
  </si>
  <si>
    <t>用途変更等</t>
  </si>
  <si>
    <t>計</t>
  </si>
  <si>
    <t>①</t>
  </si>
  <si>
    <t>②</t>
  </si>
  <si>
    <t>③</t>
  </si>
  <si>
    <t>④</t>
  </si>
  <si>
    <t>①＋②＋
③－④</t>
  </si>
  <si>
    <t>㎘</t>
  </si>
  <si>
    <t>合　　　　　　　　　計</t>
  </si>
  <si>
    <t>平成17年度</t>
  </si>
  <si>
    <t>平成18年度</t>
  </si>
  <si>
    <t>スピリッツ</t>
  </si>
  <si>
    <t>X</t>
  </si>
  <si>
    <t>平成20年度</t>
  </si>
  <si>
    <t>平成19年度</t>
  </si>
  <si>
    <t>平成20年度</t>
  </si>
  <si>
    <t>平成21年度</t>
  </si>
  <si>
    <t>平成21年度</t>
  </si>
  <si>
    <t>免　　　　　税</t>
  </si>
  <si>
    <t>未納税
移出</t>
  </si>
  <si>
    <t>輸出免税</t>
  </si>
  <si>
    <t>　調査期間：平成21年４月１日から平成22年３月31日</t>
  </si>
  <si>
    <t>税   額</t>
  </si>
  <si>
    <t>８－１　課税状況</t>
  </si>
  <si>
    <t>(3)　都道府県別課税状況</t>
  </si>
  <si>
    <t>－</t>
  </si>
  <si>
    <t>－</t>
  </si>
  <si>
    <t>（注）　「しょうちゅう」の平成17年度の計数はしょうちゅう甲類・乙類の合計、平成18年度から平成21年度の計数は連続式蒸留しょうちゅう及び単式蒸留しょうちゅうの合計である。</t>
  </si>
  <si>
    <t>平成22年３月
31日現在</t>
  </si>
  <si>
    <t>調査対象等：平成21年４月１日から平成22年３月31日までの間に製造場から移出された酒類について、平成22年４月30日までの申告又は処理による課税事績を示したものである。</t>
  </si>
  <si>
    <t>用語の説明：「未納税移出」とは、製造場から移出するとき、酒税の免除を受けて移出するものをいい、「輸出免税」とは、輸出する目的で酒類を製造場から移出するとき、酒税の免除を受けて移出するものをいう。</t>
  </si>
  <si>
    <t>しょうちゅうの
品目別アルコール分等変更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</si>
</sst>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Red]\-#,##0\ "/>
    <numFmt numFmtId="186" formatCode="0_ ;[Red]\-0\ "/>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thin"/>
      <top style="thin"/>
      <bottom style="thin"/>
    </border>
    <border>
      <left style="thin">
        <color indexed="55"/>
      </left>
      <right style="thin"/>
      <top style="thin"/>
      <bottom style="thin"/>
    </border>
    <border>
      <left style="thin"/>
      <right style="medium"/>
      <top style="thin"/>
      <bottom style="thin"/>
    </border>
    <border diagonalUp="1">
      <left style="thin"/>
      <right style="thin"/>
      <top style="thin"/>
      <bottom style="thin"/>
      <diagonal style="hair"/>
    </border>
    <border>
      <left style="thin"/>
      <right style="thin"/>
      <top>
        <color indexed="63"/>
      </top>
      <bottom style="medium"/>
    </border>
    <border>
      <left style="thin">
        <color indexed="55"/>
      </left>
      <right style="thin"/>
      <top>
        <color indexed="63"/>
      </top>
      <bottom style="medium"/>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style="thin"/>
      <top style="thin">
        <color indexed="55"/>
      </top>
      <bottom style="thin">
        <color indexed="55"/>
      </bottom>
    </border>
    <border>
      <left style="thin"/>
      <right style="thin"/>
      <top style="thin">
        <color indexed="55"/>
      </top>
      <bottom style="medium"/>
    </border>
    <border>
      <left>
        <color indexed="63"/>
      </left>
      <right style="medium"/>
      <top style="thin">
        <color indexed="55"/>
      </top>
      <bottom style="thin">
        <color indexed="55"/>
      </bottom>
    </border>
    <border>
      <left>
        <color indexed="63"/>
      </left>
      <right style="medium"/>
      <top style="thin">
        <color indexed="55"/>
      </top>
      <bottom style="medium"/>
    </border>
    <border>
      <left>
        <color indexed="63"/>
      </left>
      <right style="thin"/>
      <top style="thin">
        <color indexed="55"/>
      </top>
      <bottom style="thin">
        <color indexed="55"/>
      </bottom>
    </border>
    <border>
      <left>
        <color indexed="63"/>
      </left>
      <right style="thin"/>
      <top style="thin">
        <color indexed="55"/>
      </top>
      <bottom style="medium"/>
    </border>
    <border>
      <left style="thin"/>
      <right>
        <color indexed="63"/>
      </right>
      <top>
        <color indexed="63"/>
      </top>
      <bottom>
        <color indexed="63"/>
      </bottom>
    </border>
    <border>
      <left style="hair"/>
      <right style="medium"/>
      <top style="hair"/>
      <bottom style="thin"/>
    </border>
    <border>
      <left style="medium"/>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medium"/>
      <bottom style="thin"/>
    </border>
    <border>
      <left>
        <color indexed="63"/>
      </left>
      <right style="thin"/>
      <top style="medium"/>
      <bottom style="thin"/>
    </border>
    <border>
      <left style="thin"/>
      <right style="hair"/>
      <top>
        <color indexed="63"/>
      </top>
      <bottom style="hair"/>
    </border>
    <border>
      <left style="hair"/>
      <right style="medium"/>
      <top>
        <color indexed="63"/>
      </top>
      <bottom style="hair"/>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hair"/>
    </border>
    <border>
      <left>
        <color indexed="63"/>
      </left>
      <right style="thin"/>
      <top style="thin"/>
      <bottom style="hair"/>
    </border>
    <border>
      <left style="thin"/>
      <right style="thin"/>
      <top>
        <color indexed="63"/>
      </top>
      <bottom style="hair"/>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thin"/>
      <right style="medium"/>
      <top>
        <color indexed="63"/>
      </top>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medium"/>
      <right>
        <color indexed="63"/>
      </right>
      <top>
        <color indexed="63"/>
      </top>
      <bottom style="thin">
        <color theme="0" tint="-0.3499799966812134"/>
      </bottom>
    </border>
    <border>
      <left>
        <color indexed="63"/>
      </left>
      <right style="thin"/>
      <top>
        <color indexed="63"/>
      </top>
      <bottom style="thin">
        <color theme="0" tint="-0.3499799966812134"/>
      </bottom>
    </border>
    <border>
      <left style="medium"/>
      <right>
        <color indexed="63"/>
      </right>
      <top style="thin">
        <color theme="0" tint="-0.3499799966812134"/>
      </top>
      <bottom style="medium"/>
    </border>
    <border>
      <left>
        <color indexed="63"/>
      </left>
      <right style="thin"/>
      <top style="thin">
        <color theme="0" tint="-0.3499799966812134"/>
      </top>
      <bottom style="medium"/>
    </border>
    <border>
      <left>
        <color indexed="63"/>
      </left>
      <right style="thin"/>
      <top>
        <color indexed="63"/>
      </top>
      <bottom style="mediu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62">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22" xfId="0" applyFont="1" applyBorder="1" applyAlignment="1">
      <alignment horizontal="center"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3" xfId="0" applyNumberFormat="1" applyFont="1" applyFill="1" applyBorder="1" applyAlignment="1">
      <alignment horizontal="right" vertical="center"/>
    </xf>
    <xf numFmtId="176" fontId="2" fillId="34" borderId="24" xfId="0" applyNumberFormat="1" applyFont="1" applyFill="1" applyBorder="1" applyAlignment="1">
      <alignment horizontal="right" vertical="center"/>
    </xf>
    <xf numFmtId="176" fontId="2" fillId="33" borderId="25"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2" fillId="34" borderId="37"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33"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4"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34" borderId="22" xfId="0" applyFont="1" applyFill="1" applyBorder="1" applyAlignment="1">
      <alignment horizontal="right"/>
    </xf>
    <xf numFmtId="0" fontId="8" fillId="35" borderId="31" xfId="0" applyFont="1" applyFill="1" applyBorder="1" applyAlignment="1">
      <alignment horizontal="distributed" vertical="center"/>
    </xf>
    <xf numFmtId="177" fontId="6" fillId="34" borderId="45" xfId="0" applyNumberFormat="1" applyFont="1" applyFill="1" applyBorder="1" applyAlignment="1">
      <alignment horizontal="right" vertical="center"/>
    </xf>
    <xf numFmtId="0" fontId="6" fillId="0" borderId="46" xfId="0" applyFont="1" applyBorder="1" applyAlignment="1">
      <alignment horizontal="distributed" vertical="center"/>
    </xf>
    <xf numFmtId="0" fontId="2" fillId="36" borderId="47" xfId="0" applyFont="1" applyFill="1" applyBorder="1" applyAlignment="1">
      <alignment horizontal="distributed" vertical="center"/>
    </xf>
    <xf numFmtId="177" fontId="2" fillId="33" borderId="41" xfId="0" applyNumberFormat="1" applyFont="1" applyFill="1" applyBorder="1" applyAlignment="1">
      <alignment horizontal="right" vertical="center"/>
    </xf>
    <xf numFmtId="177" fontId="2" fillId="34" borderId="42"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0" fontId="2" fillId="36" borderId="49" xfId="0" applyFont="1" applyFill="1" applyBorder="1" applyAlignment="1">
      <alignment horizontal="distributed" vertical="center"/>
    </xf>
    <xf numFmtId="177" fontId="2" fillId="33" borderId="32" xfId="0" applyNumberFormat="1" applyFont="1" applyFill="1" applyBorder="1" applyAlignment="1">
      <alignment horizontal="right" vertical="center"/>
    </xf>
    <xf numFmtId="177" fontId="2" fillId="34" borderId="33" xfId="0" applyNumberFormat="1" applyFont="1" applyFill="1" applyBorder="1" applyAlignment="1">
      <alignment horizontal="right" vertical="center"/>
    </xf>
    <xf numFmtId="177" fontId="2" fillId="34" borderId="50" xfId="0" applyNumberFormat="1" applyFont="1" applyFill="1" applyBorder="1" applyAlignment="1">
      <alignment horizontal="right" vertical="center"/>
    </xf>
    <xf numFmtId="0" fontId="2" fillId="36" borderId="51" xfId="0" applyFont="1" applyFill="1" applyBorder="1" applyAlignment="1">
      <alignment horizontal="distributed" vertical="center"/>
    </xf>
    <xf numFmtId="177" fontId="2" fillId="33" borderId="52" xfId="0" applyNumberFormat="1" applyFont="1" applyFill="1" applyBorder="1" applyAlignment="1">
      <alignment horizontal="right" vertical="center"/>
    </xf>
    <xf numFmtId="177" fontId="2" fillId="34" borderId="53" xfId="0" applyNumberFormat="1" applyFont="1" applyFill="1" applyBorder="1" applyAlignment="1">
      <alignment horizontal="right" vertical="center"/>
    </xf>
    <xf numFmtId="177" fontId="2" fillId="34" borderId="54" xfId="0" applyNumberFormat="1" applyFont="1" applyFill="1" applyBorder="1" applyAlignment="1">
      <alignment horizontal="right"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6" fillId="0" borderId="57" xfId="0" applyFont="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8" xfId="0" applyFont="1" applyFill="1" applyBorder="1" applyAlignment="1">
      <alignment horizontal="right"/>
    </xf>
    <xf numFmtId="0" fontId="8" fillId="0" borderId="58" xfId="0" applyFont="1" applyFill="1" applyBorder="1" applyAlignment="1">
      <alignment horizontal="right"/>
    </xf>
    <xf numFmtId="0" fontId="8" fillId="33" borderId="11" xfId="0" applyFont="1" applyFill="1" applyBorder="1" applyAlignment="1">
      <alignment horizontal="right"/>
    </xf>
    <xf numFmtId="0" fontId="8" fillId="33" borderId="59" xfId="0" applyFont="1" applyFill="1" applyBorder="1" applyAlignment="1">
      <alignment horizontal="right"/>
    </xf>
    <xf numFmtId="184" fontId="2" fillId="33" borderId="60" xfId="0" applyNumberFormat="1" applyFont="1" applyFill="1" applyBorder="1" applyAlignment="1">
      <alignment horizontal="right" vertical="center"/>
    </xf>
    <xf numFmtId="184" fontId="2" fillId="0" borderId="61" xfId="0" applyNumberFormat="1" applyFont="1" applyFill="1" applyBorder="1" applyAlignment="1">
      <alignment horizontal="right" vertical="center"/>
    </xf>
    <xf numFmtId="184" fontId="2" fillId="33" borderId="62" xfId="0" applyNumberFormat="1" applyFont="1" applyFill="1" applyBorder="1" applyAlignment="1">
      <alignment horizontal="right" vertical="center"/>
    </xf>
    <xf numFmtId="184"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2" fillId="33" borderId="65" xfId="0" applyNumberFormat="1" applyFont="1" applyFill="1" applyBorder="1" applyAlignment="1">
      <alignment horizontal="right" vertical="center"/>
    </xf>
    <xf numFmtId="178" fontId="2" fillId="33" borderId="66" xfId="0" applyNumberFormat="1" applyFont="1" applyFill="1" applyBorder="1" applyAlignment="1">
      <alignment horizontal="right" vertical="center"/>
    </xf>
    <xf numFmtId="184" fontId="2" fillId="33" borderId="67" xfId="0" applyNumberFormat="1" applyFont="1" applyFill="1" applyBorder="1" applyAlignment="1">
      <alignment horizontal="right" vertical="center"/>
    </xf>
    <xf numFmtId="184" fontId="2" fillId="0" borderId="68" xfId="0" applyNumberFormat="1" applyFont="1" applyFill="1" applyBorder="1" applyAlignment="1">
      <alignment horizontal="right" vertical="center"/>
    </xf>
    <xf numFmtId="184" fontId="2" fillId="33" borderId="69" xfId="0" applyNumberFormat="1" applyFont="1" applyFill="1" applyBorder="1" applyAlignment="1">
      <alignment horizontal="right" vertical="center"/>
    </xf>
    <xf numFmtId="184" fontId="2" fillId="33" borderId="70"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71" xfId="0" applyFont="1" applyBorder="1" applyAlignment="1">
      <alignment horizontal="distributed" vertical="top"/>
    </xf>
    <xf numFmtId="0" fontId="8" fillId="34" borderId="71" xfId="0" applyFont="1" applyFill="1" applyBorder="1" applyAlignment="1">
      <alignment horizontal="right"/>
    </xf>
    <xf numFmtId="177" fontId="2" fillId="34" borderId="72" xfId="0" applyNumberFormat="1" applyFont="1" applyFill="1" applyBorder="1" applyAlignment="1">
      <alignment horizontal="right" vertical="center"/>
    </xf>
    <xf numFmtId="177" fontId="2" fillId="34" borderId="73" xfId="0" applyNumberFormat="1" applyFont="1" applyFill="1" applyBorder="1" applyAlignment="1">
      <alignment horizontal="right" vertical="center"/>
    </xf>
    <xf numFmtId="177" fontId="2" fillId="34" borderId="74" xfId="0" applyNumberFormat="1" applyFont="1" applyFill="1" applyBorder="1" applyAlignment="1">
      <alignment horizontal="right" vertical="center"/>
    </xf>
    <xf numFmtId="177" fontId="6" fillId="34" borderId="75" xfId="0" applyNumberFormat="1" applyFont="1" applyFill="1" applyBorder="1" applyAlignment="1">
      <alignment horizontal="right" vertical="center"/>
    </xf>
    <xf numFmtId="0" fontId="8" fillId="33" borderId="76" xfId="0" applyFont="1" applyFill="1" applyBorder="1" applyAlignment="1">
      <alignment horizontal="right"/>
    </xf>
    <xf numFmtId="177" fontId="2" fillId="33" borderId="77" xfId="0" applyNumberFormat="1" applyFont="1" applyFill="1" applyBorder="1" applyAlignment="1">
      <alignment horizontal="right" vertical="center"/>
    </xf>
    <xf numFmtId="177" fontId="2" fillId="33" borderId="78" xfId="0" applyNumberFormat="1" applyFont="1" applyFill="1" applyBorder="1" applyAlignment="1">
      <alignment horizontal="right" vertical="center"/>
    </xf>
    <xf numFmtId="177" fontId="2" fillId="33" borderId="79" xfId="0" applyNumberFormat="1" applyFont="1" applyFill="1" applyBorder="1" applyAlignment="1">
      <alignment horizontal="right" vertical="center"/>
    </xf>
    <xf numFmtId="177" fontId="6" fillId="33" borderId="80" xfId="0" applyNumberFormat="1" applyFont="1" applyFill="1" applyBorder="1" applyAlignment="1">
      <alignment horizontal="right" vertical="center"/>
    </xf>
    <xf numFmtId="0" fontId="2" fillId="0" borderId="76" xfId="0" applyFont="1" applyBorder="1" applyAlignment="1">
      <alignment horizontal="distributed" vertical="top"/>
    </xf>
    <xf numFmtId="0" fontId="6" fillId="0" borderId="57" xfId="0" applyFont="1" applyBorder="1" applyAlignment="1">
      <alignment horizontal="distributed" vertical="center" indent="2"/>
    </xf>
    <xf numFmtId="0" fontId="2" fillId="0" borderId="81" xfId="0" applyFont="1" applyBorder="1" applyAlignment="1">
      <alignment horizontal="distributed" vertical="center"/>
    </xf>
    <xf numFmtId="0" fontId="2" fillId="0" borderId="82" xfId="0" applyFont="1" applyBorder="1" applyAlignment="1">
      <alignment horizontal="distributed" vertical="center"/>
    </xf>
    <xf numFmtId="0" fontId="2" fillId="0" borderId="83" xfId="0" applyFont="1" applyBorder="1" applyAlignment="1">
      <alignment horizontal="distributed" vertical="center"/>
    </xf>
    <xf numFmtId="0" fontId="8" fillId="33" borderId="84" xfId="0" applyFont="1" applyFill="1" applyBorder="1" applyAlignment="1">
      <alignment horizontal="right"/>
    </xf>
    <xf numFmtId="0" fontId="7" fillId="0" borderId="0" xfId="0" applyFont="1" applyAlignment="1">
      <alignment vertical="top" wrapText="1"/>
    </xf>
    <xf numFmtId="0" fontId="2" fillId="0" borderId="56" xfId="0" applyFont="1" applyBorder="1" applyAlignment="1">
      <alignment horizontal="distributed" vertical="center" wrapText="1"/>
    </xf>
    <xf numFmtId="184" fontId="2" fillId="0" borderId="85" xfId="0" applyNumberFormat="1" applyFont="1" applyFill="1" applyBorder="1" applyAlignment="1">
      <alignment horizontal="right" vertical="center"/>
    </xf>
    <xf numFmtId="0" fontId="8" fillId="33" borderId="86" xfId="0" applyFont="1" applyFill="1" applyBorder="1" applyAlignment="1">
      <alignment horizontal="right" vertical="top"/>
    </xf>
    <xf numFmtId="176" fontId="2" fillId="33" borderId="87" xfId="0" applyNumberFormat="1" applyFont="1" applyFill="1" applyBorder="1" applyAlignment="1">
      <alignment horizontal="right" vertical="center"/>
    </xf>
    <xf numFmtId="176" fontId="2" fillId="33" borderId="88" xfId="0" applyNumberFormat="1" applyFont="1" applyFill="1" applyBorder="1" applyAlignment="1">
      <alignment horizontal="right" vertical="center"/>
    </xf>
    <xf numFmtId="176" fontId="6" fillId="33" borderId="89" xfId="0" applyNumberFormat="1" applyFont="1" applyFill="1" applyBorder="1" applyAlignment="1">
      <alignment horizontal="right" vertical="center"/>
    </xf>
    <xf numFmtId="0" fontId="2" fillId="0" borderId="90" xfId="0" applyFont="1" applyFill="1" applyBorder="1" applyAlignment="1">
      <alignment horizontal="distributed" vertical="center"/>
    </xf>
    <xf numFmtId="0" fontId="2" fillId="0" borderId="90" xfId="0" applyFont="1" applyFill="1" applyBorder="1" applyAlignment="1">
      <alignment horizontal="distributed" vertical="center" indent="1"/>
    </xf>
    <xf numFmtId="0" fontId="2" fillId="0" borderId="90" xfId="0" applyFont="1" applyFill="1" applyBorder="1" applyAlignment="1">
      <alignment horizontal="distributed" vertical="center" wrapText="1"/>
    </xf>
    <xf numFmtId="0" fontId="8" fillId="33" borderId="20" xfId="0" applyFont="1" applyFill="1" applyBorder="1" applyAlignment="1">
      <alignment horizontal="right"/>
    </xf>
    <xf numFmtId="0" fontId="2" fillId="0" borderId="90" xfId="0" applyFont="1" applyFill="1" applyBorder="1" applyAlignment="1">
      <alignment horizontal="distributed" vertical="center" wrapText="1"/>
    </xf>
    <xf numFmtId="0" fontId="2" fillId="0" borderId="90" xfId="0" applyFont="1" applyFill="1" applyBorder="1" applyAlignment="1">
      <alignment horizontal="distributed" vertical="center"/>
    </xf>
    <xf numFmtId="0" fontId="2" fillId="0" borderId="91" xfId="0" applyFont="1" applyFill="1" applyBorder="1" applyAlignment="1">
      <alignment horizontal="distributed" vertical="center" indent="1"/>
    </xf>
    <xf numFmtId="0" fontId="2" fillId="0" borderId="92" xfId="0" applyFont="1" applyFill="1" applyBorder="1" applyAlignment="1">
      <alignment horizontal="distributed" vertical="center"/>
    </xf>
    <xf numFmtId="0" fontId="2" fillId="0" borderId="93" xfId="0" applyFont="1" applyBorder="1" applyAlignment="1">
      <alignment horizontal="center" vertical="center"/>
    </xf>
    <xf numFmtId="0" fontId="8" fillId="35" borderId="59" xfId="0" applyFont="1" applyFill="1" applyBorder="1" applyAlignment="1">
      <alignment horizontal="distributed" vertical="center"/>
    </xf>
    <xf numFmtId="0" fontId="2" fillId="36" borderId="94" xfId="0" applyFont="1" applyFill="1" applyBorder="1" applyAlignment="1">
      <alignment horizontal="distributed" vertical="center"/>
    </xf>
    <xf numFmtId="0" fontId="2" fillId="36" borderId="95" xfId="0" applyFont="1" applyFill="1" applyBorder="1" applyAlignment="1">
      <alignment horizontal="distributed" vertical="center"/>
    </xf>
    <xf numFmtId="0" fontId="2" fillId="36" borderId="96" xfId="0" applyFont="1" applyFill="1" applyBorder="1" applyAlignment="1">
      <alignment horizontal="distributed" vertical="center"/>
    </xf>
    <xf numFmtId="0" fontId="2" fillId="0" borderId="97" xfId="0" applyFont="1" applyBorder="1" applyAlignment="1">
      <alignment horizontal="center" vertical="center" wrapText="1"/>
    </xf>
    <xf numFmtId="0" fontId="10" fillId="0" borderId="98" xfId="0" applyFont="1" applyBorder="1" applyAlignment="1">
      <alignment horizontal="center" vertical="center" wrapText="1"/>
    </xf>
    <xf numFmtId="0" fontId="2" fillId="0" borderId="99" xfId="0" applyFont="1" applyBorder="1" applyAlignment="1">
      <alignment horizontal="center" vertical="center" wrapText="1"/>
    </xf>
    <xf numFmtId="0" fontId="10" fillId="0" borderId="100" xfId="0" applyFont="1" applyBorder="1" applyAlignment="1">
      <alignment horizontal="center" vertical="center" wrapText="1"/>
    </xf>
    <xf numFmtId="0" fontId="2" fillId="0" borderId="0" xfId="0" applyFont="1" applyBorder="1" applyAlignment="1">
      <alignment horizontal="left" vertical="center"/>
    </xf>
    <xf numFmtId="177" fontId="2" fillId="33" borderId="101" xfId="0" applyNumberFormat="1" applyFont="1" applyFill="1" applyBorder="1" applyAlignment="1">
      <alignment horizontal="right" vertical="center"/>
    </xf>
    <xf numFmtId="177" fontId="2" fillId="33" borderId="102" xfId="0" applyNumberFormat="1" applyFont="1" applyFill="1" applyBorder="1" applyAlignment="1">
      <alignment horizontal="right" vertical="center"/>
    </xf>
    <xf numFmtId="177" fontId="2" fillId="33" borderId="103" xfId="0" applyNumberFormat="1" applyFont="1" applyFill="1" applyBorder="1" applyAlignment="1">
      <alignment horizontal="right" vertical="center"/>
    </xf>
    <xf numFmtId="177" fontId="2" fillId="0" borderId="104" xfId="0" applyNumberFormat="1" applyFont="1" applyFill="1" applyBorder="1" applyAlignment="1">
      <alignment horizontal="right" vertical="center"/>
    </xf>
    <xf numFmtId="177" fontId="6" fillId="33" borderId="105" xfId="0" applyNumberFormat="1" applyFont="1" applyFill="1" applyBorder="1" applyAlignment="1">
      <alignment horizontal="right" vertical="center"/>
    </xf>
    <xf numFmtId="177" fontId="6" fillId="33" borderId="106" xfId="0" applyNumberFormat="1" applyFont="1" applyFill="1" applyBorder="1" applyAlignment="1">
      <alignment horizontal="right" vertical="center"/>
    </xf>
    <xf numFmtId="177" fontId="6" fillId="33" borderId="18" xfId="0" applyNumberFormat="1" applyFont="1" applyFill="1" applyBorder="1" applyAlignment="1">
      <alignment horizontal="right" vertical="center"/>
    </xf>
    <xf numFmtId="177" fontId="2" fillId="33" borderId="107" xfId="0" applyNumberFormat="1" applyFont="1" applyFill="1" applyBorder="1" applyAlignment="1">
      <alignment horizontal="right" vertical="center"/>
    </xf>
    <xf numFmtId="177" fontId="2" fillId="33" borderId="108" xfId="0" applyNumberFormat="1" applyFont="1" applyFill="1" applyBorder="1" applyAlignment="1">
      <alignment horizontal="right" vertical="center"/>
    </xf>
    <xf numFmtId="177" fontId="2" fillId="33" borderId="109" xfId="0" applyNumberFormat="1" applyFont="1" applyFill="1" applyBorder="1" applyAlignment="1">
      <alignment horizontal="right" vertical="center"/>
    </xf>
    <xf numFmtId="177" fontId="2" fillId="33" borderId="94" xfId="0" applyNumberFormat="1" applyFont="1" applyFill="1" applyBorder="1" applyAlignment="1">
      <alignment horizontal="right" vertical="center"/>
    </xf>
    <xf numFmtId="0" fontId="0" fillId="0" borderId="0" xfId="0" applyFont="1" applyAlignment="1">
      <alignment/>
    </xf>
    <xf numFmtId="176" fontId="2" fillId="33" borderId="110" xfId="0" applyNumberFormat="1" applyFont="1" applyFill="1" applyBorder="1" applyAlignment="1">
      <alignment horizontal="right" vertical="center"/>
    </xf>
    <xf numFmtId="176" fontId="2" fillId="34" borderId="111" xfId="0" applyNumberFormat="1" applyFont="1" applyFill="1" applyBorder="1" applyAlignment="1">
      <alignment horizontal="right" vertical="center"/>
    </xf>
    <xf numFmtId="176" fontId="2" fillId="33" borderId="112" xfId="0" applyNumberFormat="1" applyFont="1" applyFill="1" applyBorder="1" applyAlignment="1">
      <alignment horizontal="right" vertical="center"/>
    </xf>
    <xf numFmtId="176" fontId="2" fillId="33" borderId="113" xfId="0" applyNumberFormat="1" applyFont="1" applyFill="1" applyBorder="1" applyAlignment="1">
      <alignment horizontal="right" vertical="center"/>
    </xf>
    <xf numFmtId="177" fontId="2" fillId="33" borderId="114" xfId="0" applyNumberFormat="1" applyFont="1" applyFill="1" applyBorder="1" applyAlignment="1">
      <alignment horizontal="right" vertical="center"/>
    </xf>
    <xf numFmtId="177" fontId="2" fillId="0" borderId="115" xfId="0" applyNumberFormat="1" applyFont="1" applyFill="1" applyBorder="1" applyAlignment="1">
      <alignment horizontal="right" vertical="center"/>
    </xf>
    <xf numFmtId="177" fontId="2" fillId="33" borderId="116" xfId="0" applyNumberFormat="1" applyFont="1" applyFill="1" applyBorder="1" applyAlignment="1">
      <alignment horizontal="right" vertical="center"/>
    </xf>
    <xf numFmtId="177" fontId="2" fillId="33" borderId="117" xfId="0" applyNumberFormat="1" applyFont="1" applyFill="1" applyBorder="1" applyAlignment="1">
      <alignment horizontal="right" vertical="center"/>
    </xf>
    <xf numFmtId="0" fontId="2" fillId="0" borderId="0" xfId="0" applyFont="1" applyFill="1" applyAlignment="1">
      <alignment horizontal="left" vertical="center"/>
    </xf>
    <xf numFmtId="176" fontId="2" fillId="28" borderId="105" xfId="0" applyNumberFormat="1" applyFont="1" applyFill="1" applyBorder="1" applyAlignment="1">
      <alignment horizontal="right" vertical="center"/>
    </xf>
    <xf numFmtId="176" fontId="2" fillId="28" borderId="12" xfId="0" applyNumberFormat="1" applyFont="1" applyFill="1" applyBorder="1" applyAlignment="1">
      <alignment horizontal="right" vertical="center"/>
    </xf>
    <xf numFmtId="176" fontId="2" fillId="28" borderId="13" xfId="0" applyNumberFormat="1" applyFont="1" applyFill="1" applyBorder="1" applyAlignment="1">
      <alignment horizontal="right" vertical="center"/>
    </xf>
    <xf numFmtId="176" fontId="2" fillId="28" borderId="106" xfId="0" applyNumberFormat="1" applyFont="1" applyFill="1" applyBorder="1" applyAlignment="1">
      <alignment horizontal="right" vertical="center"/>
    </xf>
    <xf numFmtId="176" fontId="2" fillId="28" borderId="18" xfId="0" applyNumberFormat="1" applyFont="1" applyFill="1" applyBorder="1" applyAlignment="1">
      <alignment horizontal="right" vertical="center"/>
    </xf>
    <xf numFmtId="3" fontId="2" fillId="28" borderId="32" xfId="0" applyNumberFormat="1" applyFont="1" applyFill="1" applyBorder="1" applyAlignment="1">
      <alignment horizontal="right" vertical="center"/>
    </xf>
    <xf numFmtId="3" fontId="2" fillId="28" borderId="35" xfId="0" applyNumberFormat="1" applyFont="1" applyFill="1" applyBorder="1" applyAlignment="1">
      <alignment horizontal="right" vertical="center"/>
    </xf>
    <xf numFmtId="3" fontId="2" fillId="28" borderId="118" xfId="0" applyNumberFormat="1" applyFont="1" applyFill="1" applyBorder="1" applyAlignment="1">
      <alignment horizontal="right" vertical="center"/>
    </xf>
    <xf numFmtId="3" fontId="2" fillId="28" borderId="119" xfId="0" applyNumberFormat="1" applyFont="1" applyFill="1" applyBorder="1" applyAlignment="1">
      <alignment horizontal="right" vertical="center"/>
    </xf>
    <xf numFmtId="3" fontId="2" fillId="28" borderId="120" xfId="0" applyNumberFormat="1" applyFont="1" applyFill="1" applyBorder="1" applyAlignment="1">
      <alignment horizontal="right" vertical="center"/>
    </xf>
    <xf numFmtId="3" fontId="2" fillId="28" borderId="121" xfId="0" applyNumberFormat="1" applyFont="1" applyFill="1" applyBorder="1" applyAlignment="1">
      <alignment horizontal="right" vertical="center"/>
    </xf>
    <xf numFmtId="3" fontId="2" fillId="28" borderId="122" xfId="0" applyNumberFormat="1" applyFont="1" applyFill="1" applyBorder="1" applyAlignment="1">
      <alignment horizontal="right" vertical="center"/>
    </xf>
    <xf numFmtId="3" fontId="2" fillId="28" borderId="123" xfId="0" applyNumberFormat="1" applyFont="1" applyFill="1" applyBorder="1" applyAlignment="1">
      <alignment horizontal="right" vertical="center"/>
    </xf>
    <xf numFmtId="185" fontId="2" fillId="33" borderId="41" xfId="0" applyNumberFormat="1" applyFont="1" applyFill="1" applyBorder="1" applyAlignment="1">
      <alignment horizontal="right" vertical="center"/>
    </xf>
    <xf numFmtId="185" fontId="2" fillId="34" borderId="42" xfId="0" applyNumberFormat="1" applyFont="1" applyFill="1" applyBorder="1" applyAlignment="1">
      <alignment horizontal="right" vertical="center"/>
    </xf>
    <xf numFmtId="186" fontId="2" fillId="0" borderId="0" xfId="0" applyNumberFormat="1" applyFont="1" applyAlignment="1">
      <alignment horizontal="left" vertical="top"/>
    </xf>
    <xf numFmtId="186" fontId="2" fillId="0" borderId="0" xfId="0" applyNumberFormat="1" applyFont="1" applyBorder="1" applyAlignment="1">
      <alignment horizontal="left" vertical="top"/>
    </xf>
    <xf numFmtId="177" fontId="2" fillId="28" borderId="118" xfId="0" applyNumberFormat="1" applyFont="1" applyFill="1" applyBorder="1" applyAlignment="1">
      <alignment horizontal="right" vertical="center"/>
    </xf>
    <xf numFmtId="0" fontId="2" fillId="0" borderId="124" xfId="0" applyFont="1" applyBorder="1" applyAlignment="1">
      <alignment horizontal="center" vertical="center"/>
    </xf>
    <xf numFmtId="0" fontId="2" fillId="0" borderId="93" xfId="0" applyFont="1" applyBorder="1" applyAlignment="1">
      <alignment horizontal="left" vertical="top"/>
    </xf>
    <xf numFmtId="0" fontId="2" fillId="0" borderId="125" xfId="0" applyFont="1" applyBorder="1" applyAlignment="1">
      <alignment horizontal="center" vertical="center"/>
    </xf>
    <xf numFmtId="177" fontId="2" fillId="28" borderId="119" xfId="0" applyNumberFormat="1" applyFont="1" applyFill="1" applyBorder="1" applyAlignment="1">
      <alignment horizontal="right" vertical="center"/>
    </xf>
    <xf numFmtId="0" fontId="2" fillId="0" borderId="126" xfId="0" applyFont="1" applyBorder="1" applyAlignment="1">
      <alignment horizontal="center" vertical="center"/>
    </xf>
    <xf numFmtId="0" fontId="2" fillId="0" borderId="93"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wrapText="1"/>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27" xfId="0" applyFont="1" applyBorder="1" applyAlignment="1">
      <alignment horizontal="distributed" vertical="center" indent="5"/>
    </xf>
    <xf numFmtId="0" fontId="2" fillId="0" borderId="133" xfId="0" applyFont="1" applyBorder="1" applyAlignment="1">
      <alignment horizontal="distributed" vertical="center" indent="5"/>
    </xf>
    <xf numFmtId="0" fontId="2" fillId="0" borderId="134" xfId="0" applyFont="1" applyBorder="1" applyAlignment="1">
      <alignment horizontal="distributed" vertical="center" indent="5"/>
    </xf>
    <xf numFmtId="0" fontId="2" fillId="0" borderId="92" xfId="0" applyFont="1" applyBorder="1" applyAlignment="1">
      <alignment horizontal="distributed" vertical="center" indent="5"/>
    </xf>
    <xf numFmtId="0" fontId="2" fillId="0" borderId="10" xfId="0" applyFont="1" applyBorder="1" applyAlignment="1">
      <alignment horizontal="distributed" vertical="center" indent="5"/>
    </xf>
    <xf numFmtId="0" fontId="2" fillId="0" borderId="19" xfId="0" applyFont="1" applyBorder="1" applyAlignment="1">
      <alignment horizontal="distributed" vertical="center" wrapText="1"/>
    </xf>
    <xf numFmtId="0" fontId="2" fillId="0" borderId="135"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36" xfId="0" applyFont="1" applyBorder="1" applyAlignment="1">
      <alignment horizontal="distributed" vertical="center" wrapText="1"/>
    </xf>
    <xf numFmtId="176" fontId="2" fillId="0" borderId="137" xfId="0" applyNumberFormat="1" applyFont="1" applyFill="1" applyBorder="1" applyAlignment="1">
      <alignment horizontal="right" vertical="center"/>
    </xf>
    <xf numFmtId="176" fontId="2" fillId="0" borderId="138"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98" xfId="0" applyFont="1" applyBorder="1" applyAlignment="1">
      <alignment horizontal="center" vertical="top"/>
    </xf>
    <xf numFmtId="0" fontId="2" fillId="0" borderId="141" xfId="0" applyFont="1" applyBorder="1" applyAlignment="1">
      <alignment horizontal="center" vertical="top" wrapText="1"/>
    </xf>
    <xf numFmtId="0" fontId="2" fillId="0" borderId="141" xfId="0" applyFont="1" applyBorder="1" applyAlignment="1">
      <alignment horizontal="center" vertical="top"/>
    </xf>
    <xf numFmtId="0" fontId="2" fillId="0" borderId="84" xfId="0" applyFont="1" applyBorder="1" applyAlignment="1">
      <alignment horizontal="center" vertical="center" wrapText="1"/>
    </xf>
    <xf numFmtId="0" fontId="2" fillId="0" borderId="11" xfId="0" applyFont="1" applyBorder="1" applyAlignment="1">
      <alignment horizontal="center" vertical="center"/>
    </xf>
    <xf numFmtId="0" fontId="2" fillId="0" borderId="129" xfId="0" applyFont="1" applyBorder="1" applyAlignment="1">
      <alignment horizontal="center" vertical="center"/>
    </xf>
    <xf numFmtId="0" fontId="2" fillId="0" borderId="92" xfId="0" applyFont="1" applyBorder="1" applyAlignment="1">
      <alignment horizontal="center" vertical="center"/>
    </xf>
    <xf numFmtId="0" fontId="2" fillId="0" borderId="142" xfId="0" applyFont="1" applyBorder="1" applyAlignment="1">
      <alignment horizontal="center" vertical="center"/>
    </xf>
    <xf numFmtId="0" fontId="2" fillId="0" borderId="124" xfId="0" applyFont="1" applyBorder="1" applyAlignment="1">
      <alignment horizontal="center" vertical="center"/>
    </xf>
    <xf numFmtId="0" fontId="2" fillId="0" borderId="97" xfId="0" applyFont="1" applyBorder="1" applyAlignment="1">
      <alignment horizontal="center" vertical="center"/>
    </xf>
    <xf numFmtId="0" fontId="9" fillId="0" borderId="0" xfId="0" applyFont="1" applyAlignment="1">
      <alignment vertical="center" shrinkToFit="1"/>
    </xf>
    <xf numFmtId="0" fontId="2" fillId="0" borderId="134"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26" xfId="0" applyFont="1" applyBorder="1" applyAlignment="1">
      <alignment horizontal="distributed" vertical="center"/>
    </xf>
    <xf numFmtId="0" fontId="2" fillId="0" borderId="93" xfId="0" applyFont="1" applyBorder="1" applyAlignment="1">
      <alignment horizontal="distributed" vertical="center"/>
    </xf>
    <xf numFmtId="0" fontId="2" fillId="0" borderId="92" xfId="0" applyFont="1" applyBorder="1" applyAlignment="1">
      <alignment horizontal="distributed" vertical="center"/>
    </xf>
    <xf numFmtId="0" fontId="2" fillId="0" borderId="142" xfId="0" applyFont="1" applyBorder="1" applyAlignment="1">
      <alignment horizontal="distributed" vertical="center"/>
    </xf>
    <xf numFmtId="0" fontId="2" fillId="0" borderId="10" xfId="0" applyFont="1" applyBorder="1" applyAlignment="1">
      <alignment horizontal="distributed" vertical="center"/>
    </xf>
    <xf numFmtId="0" fontId="2" fillId="0" borderId="127" xfId="0" applyFont="1" applyBorder="1" applyAlignment="1">
      <alignment horizontal="distributed" vertical="center"/>
    </xf>
    <xf numFmtId="0" fontId="2" fillId="0" borderId="134" xfId="0" applyFont="1" applyBorder="1" applyAlignment="1">
      <alignment horizontal="distributed" vertical="center"/>
    </xf>
    <xf numFmtId="0" fontId="2" fillId="0" borderId="91" xfId="0" applyFont="1" applyBorder="1" applyAlignment="1">
      <alignment horizontal="distributed" vertical="center"/>
    </xf>
    <xf numFmtId="0" fontId="2" fillId="0" borderId="99" xfId="0" applyFont="1" applyBorder="1" applyAlignment="1">
      <alignment horizontal="distributed" vertical="center"/>
    </xf>
    <xf numFmtId="0" fontId="2" fillId="0" borderId="133" xfId="0" applyFont="1" applyBorder="1" applyAlignment="1">
      <alignment horizontal="distributed" vertical="center"/>
    </xf>
    <xf numFmtId="0" fontId="2" fillId="0" borderId="145" xfId="0" applyFont="1" applyBorder="1" applyAlignment="1">
      <alignment horizontal="distributed" vertical="center"/>
    </xf>
    <xf numFmtId="0" fontId="2" fillId="0" borderId="127" xfId="0" applyFont="1" applyBorder="1" applyAlignment="1">
      <alignment horizontal="distributed" vertical="center" indent="1"/>
    </xf>
    <xf numFmtId="0" fontId="2" fillId="0" borderId="134" xfId="0" applyFont="1" applyBorder="1" applyAlignment="1">
      <alignment horizontal="distributed" vertical="center" indent="1"/>
    </xf>
    <xf numFmtId="0" fontId="7" fillId="0" borderId="127" xfId="0" applyFont="1" applyBorder="1" applyAlignment="1">
      <alignment horizontal="distributed" vertical="center"/>
    </xf>
    <xf numFmtId="0" fontId="7" fillId="0" borderId="134"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2" fillId="0" borderId="148" xfId="0" applyFont="1" applyBorder="1" applyAlignment="1">
      <alignment horizontal="distributed" vertical="center"/>
    </xf>
    <xf numFmtId="0" fontId="2" fillId="0" borderId="149" xfId="0" applyFont="1" applyBorder="1" applyAlignment="1">
      <alignment horizontal="distributed" vertical="center"/>
    </xf>
    <xf numFmtId="0" fontId="5" fillId="0" borderId="0" xfId="0" applyFont="1" applyAlignment="1">
      <alignment horizontal="center" vertical="center"/>
    </xf>
    <xf numFmtId="0" fontId="2" fillId="0" borderId="150" xfId="0" applyFont="1" applyBorder="1" applyAlignment="1">
      <alignment horizontal="center" vertical="center"/>
    </xf>
    <xf numFmtId="0" fontId="2" fillId="0" borderId="91" xfId="0" applyFont="1" applyBorder="1" applyAlignment="1">
      <alignment horizontal="center" vertical="center" wrapText="1"/>
    </xf>
    <xf numFmtId="0" fontId="10" fillId="0" borderId="99" xfId="0" applyFont="1" applyBorder="1" applyAlignment="1">
      <alignment horizontal="center" vertical="center" wrapText="1"/>
    </xf>
    <xf numFmtId="0" fontId="2" fillId="0" borderId="98" xfId="0" applyFont="1" applyBorder="1" applyAlignment="1">
      <alignment horizontal="center" vertical="center" wrapText="1"/>
    </xf>
    <xf numFmtId="0" fontId="10" fillId="0" borderId="98"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98" xfId="0" applyFont="1" applyBorder="1" applyAlignment="1">
      <alignment horizontal="center" vertical="center" wrapText="1"/>
    </xf>
    <xf numFmtId="0" fontId="2" fillId="0" borderId="151" xfId="0" applyFont="1" applyFill="1" applyBorder="1" applyAlignment="1">
      <alignment horizontal="distributed" vertical="center"/>
    </xf>
    <xf numFmtId="0" fontId="2" fillId="0" borderId="152" xfId="0" applyFont="1" applyFill="1" applyBorder="1" applyAlignment="1">
      <alignment horizontal="distributed" vertical="center"/>
    </xf>
    <xf numFmtId="0" fontId="2" fillId="0" borderId="153" xfId="0" applyFont="1" applyFill="1" applyBorder="1" applyAlignment="1">
      <alignment horizontal="distributed" vertical="center"/>
    </xf>
    <xf numFmtId="0" fontId="2" fillId="0" borderId="154" xfId="0" applyFont="1" applyFill="1" applyBorder="1" applyAlignment="1">
      <alignment horizontal="distributed" vertical="center"/>
    </xf>
    <xf numFmtId="0" fontId="2" fillId="0" borderId="90" xfId="0" applyFont="1" applyBorder="1" applyAlignment="1">
      <alignment horizontal="distributed" vertical="center"/>
    </xf>
    <xf numFmtId="0" fontId="2" fillId="0" borderId="98" xfId="0" applyFont="1" applyBorder="1" applyAlignment="1">
      <alignment horizontal="distributed" vertical="center"/>
    </xf>
    <xf numFmtId="0" fontId="2" fillId="0" borderId="90" xfId="0" applyFont="1" applyBorder="1" applyAlignment="1">
      <alignment horizontal="distributed" vertical="center" indent="1"/>
    </xf>
    <xf numFmtId="0" fontId="2" fillId="0" borderId="100" xfId="0" applyFont="1" applyBorder="1" applyAlignment="1">
      <alignment horizontal="distributed" vertical="center" indent="1"/>
    </xf>
    <xf numFmtId="0" fontId="2" fillId="0" borderId="46" xfId="0" applyFont="1" applyFill="1" applyBorder="1" applyAlignment="1">
      <alignment horizontal="distributed" vertical="center"/>
    </xf>
    <xf numFmtId="0" fontId="2" fillId="0" borderId="155" xfId="0" applyFont="1" applyFill="1" applyBorder="1" applyAlignment="1">
      <alignment horizontal="distributed" vertical="center"/>
    </xf>
    <xf numFmtId="0" fontId="2" fillId="0" borderId="156" xfId="0" applyFont="1" applyBorder="1" applyAlignment="1">
      <alignment horizontal="center" vertical="center"/>
    </xf>
    <xf numFmtId="0" fontId="2" fillId="0" borderId="91" xfId="0" applyFont="1" applyBorder="1" applyAlignment="1">
      <alignment horizontal="center" vertical="center"/>
    </xf>
    <xf numFmtId="0" fontId="2" fillId="0" borderId="99" xfId="0" applyFont="1" applyBorder="1" applyAlignment="1">
      <alignment horizontal="center" vertical="center"/>
    </xf>
    <xf numFmtId="0" fontId="2" fillId="0" borderId="90" xfId="0" applyFont="1" applyBorder="1" applyAlignment="1">
      <alignment horizontal="center" vertical="center"/>
    </xf>
    <xf numFmtId="0" fontId="2" fillId="0" borderId="9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67"/>
  <sheetViews>
    <sheetView showGridLines="0" tabSelected="1" zoomScaleSheetLayoutView="7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202" t="s">
        <v>119</v>
      </c>
      <c r="B1" s="202"/>
      <c r="C1" s="202"/>
      <c r="D1" s="202"/>
      <c r="E1" s="202"/>
      <c r="F1" s="202"/>
      <c r="G1" s="202"/>
      <c r="H1" s="202"/>
      <c r="I1" s="202"/>
      <c r="J1" s="202"/>
      <c r="K1" s="202"/>
      <c r="L1" s="202"/>
      <c r="M1" s="202"/>
      <c r="N1" s="202"/>
      <c r="O1" s="202"/>
    </row>
    <row r="2" spans="1:7" ht="11.25" thickBot="1">
      <c r="A2" s="203" t="s">
        <v>25</v>
      </c>
      <c r="B2" s="203"/>
      <c r="C2" s="203"/>
      <c r="D2" s="203"/>
      <c r="E2" s="203"/>
      <c r="F2" s="203"/>
      <c r="G2" s="203"/>
    </row>
    <row r="3" spans="1:15" ht="18" customHeight="1">
      <c r="A3" s="183" t="s">
        <v>9</v>
      </c>
      <c r="B3" s="194" t="s">
        <v>23</v>
      </c>
      <c r="C3" s="195"/>
      <c r="D3" s="195"/>
      <c r="E3" s="195"/>
      <c r="F3" s="195"/>
      <c r="G3" s="195"/>
      <c r="H3" s="191" t="s">
        <v>24</v>
      </c>
      <c r="I3" s="192"/>
      <c r="J3" s="192"/>
      <c r="K3" s="193"/>
      <c r="L3" s="212" t="s">
        <v>11</v>
      </c>
      <c r="M3" s="213"/>
      <c r="N3" s="185" t="s">
        <v>114</v>
      </c>
      <c r="O3" s="186"/>
    </row>
    <row r="4" spans="1:15" ht="13.5" customHeight="1">
      <c r="A4" s="184"/>
      <c r="B4" s="204" t="s">
        <v>12</v>
      </c>
      <c r="C4" s="205"/>
      <c r="D4" s="209" t="s">
        <v>55</v>
      </c>
      <c r="E4" s="210"/>
      <c r="F4" s="204" t="s">
        <v>0</v>
      </c>
      <c r="G4" s="205"/>
      <c r="H4" s="206" t="s">
        <v>1</v>
      </c>
      <c r="I4" s="206"/>
      <c r="J4" s="187" t="s">
        <v>54</v>
      </c>
      <c r="K4" s="188"/>
      <c r="L4" s="214"/>
      <c r="M4" s="215"/>
      <c r="N4" s="196" t="s">
        <v>115</v>
      </c>
      <c r="O4" s="198" t="s">
        <v>116</v>
      </c>
    </row>
    <row r="5" spans="1:15" ht="22.5" customHeight="1">
      <c r="A5" s="184"/>
      <c r="B5" s="189"/>
      <c r="C5" s="190"/>
      <c r="D5" s="211"/>
      <c r="E5" s="188"/>
      <c r="F5" s="189"/>
      <c r="G5" s="190"/>
      <c r="H5" s="207" t="s">
        <v>74</v>
      </c>
      <c r="I5" s="208"/>
      <c r="J5" s="189"/>
      <c r="K5" s="190"/>
      <c r="L5" s="211"/>
      <c r="M5" s="188"/>
      <c r="N5" s="197"/>
      <c r="O5" s="199"/>
    </row>
    <row r="6" spans="1:16" ht="17.25" customHeight="1">
      <c r="A6" s="184"/>
      <c r="B6" s="35" t="s">
        <v>2</v>
      </c>
      <c r="C6" s="36" t="s">
        <v>3</v>
      </c>
      <c r="D6" s="35" t="s">
        <v>2</v>
      </c>
      <c r="E6" s="36" t="s">
        <v>3</v>
      </c>
      <c r="F6" s="35" t="s">
        <v>2</v>
      </c>
      <c r="G6" s="37" t="s">
        <v>3</v>
      </c>
      <c r="H6" s="35" t="s">
        <v>2</v>
      </c>
      <c r="I6" s="36" t="s">
        <v>3</v>
      </c>
      <c r="J6" s="35" t="s">
        <v>2</v>
      </c>
      <c r="K6" s="36" t="s">
        <v>3</v>
      </c>
      <c r="L6" s="38" t="s">
        <v>2</v>
      </c>
      <c r="M6" s="39" t="s">
        <v>3</v>
      </c>
      <c r="N6" s="179" t="s">
        <v>2</v>
      </c>
      <c r="O6" s="181" t="s">
        <v>2</v>
      </c>
      <c r="P6" s="180"/>
    </row>
    <row r="7" spans="1:15" s="44" customFormat="1" ht="9">
      <c r="A7" s="40"/>
      <c r="B7" s="41" t="s">
        <v>103</v>
      </c>
      <c r="C7" s="42" t="s">
        <v>4</v>
      </c>
      <c r="D7" s="41" t="s">
        <v>103</v>
      </c>
      <c r="E7" s="42" t="s">
        <v>4</v>
      </c>
      <c r="F7" s="41" t="s">
        <v>10</v>
      </c>
      <c r="G7" s="42" t="s">
        <v>4</v>
      </c>
      <c r="H7" s="41" t="s">
        <v>103</v>
      </c>
      <c r="I7" s="42" t="s">
        <v>4</v>
      </c>
      <c r="J7" s="41" t="s">
        <v>10</v>
      </c>
      <c r="K7" s="42" t="s">
        <v>4</v>
      </c>
      <c r="L7" s="118" t="s">
        <v>10</v>
      </c>
      <c r="M7" s="42" t="s">
        <v>4</v>
      </c>
      <c r="N7" s="41" t="s">
        <v>10</v>
      </c>
      <c r="O7" s="43" t="s">
        <v>10</v>
      </c>
    </row>
    <row r="8" spans="1:15" ht="21" customHeight="1">
      <c r="A8" s="77" t="s">
        <v>5</v>
      </c>
      <c r="B8" s="32">
        <v>69685</v>
      </c>
      <c r="C8" s="33">
        <v>7642027</v>
      </c>
      <c r="D8" s="32">
        <v>621</v>
      </c>
      <c r="E8" s="33">
        <v>47008</v>
      </c>
      <c r="F8" s="32">
        <v>70306</v>
      </c>
      <c r="G8" s="33">
        <v>7689035</v>
      </c>
      <c r="H8" s="32">
        <v>964</v>
      </c>
      <c r="I8" s="33">
        <v>95503</v>
      </c>
      <c r="J8" s="32">
        <v>0</v>
      </c>
      <c r="K8" s="33">
        <v>6</v>
      </c>
      <c r="L8" s="119">
        <v>69342</v>
      </c>
      <c r="M8" s="33">
        <v>7593528</v>
      </c>
      <c r="N8" s="32">
        <v>17129</v>
      </c>
      <c r="O8" s="34">
        <v>648</v>
      </c>
    </row>
    <row r="9" spans="1:15" ht="21" customHeight="1">
      <c r="A9" s="78" t="s">
        <v>6</v>
      </c>
      <c r="B9" s="15">
        <v>1953</v>
      </c>
      <c r="C9" s="16">
        <v>194928</v>
      </c>
      <c r="D9" s="15" t="s">
        <v>121</v>
      </c>
      <c r="E9" s="16" t="s">
        <v>121</v>
      </c>
      <c r="F9" s="15">
        <v>1953</v>
      </c>
      <c r="G9" s="16">
        <v>194928</v>
      </c>
      <c r="H9" s="15">
        <v>1</v>
      </c>
      <c r="I9" s="16">
        <v>82</v>
      </c>
      <c r="J9" s="15" t="s">
        <v>121</v>
      </c>
      <c r="K9" s="16" t="s">
        <v>121</v>
      </c>
      <c r="L9" s="120">
        <v>1952</v>
      </c>
      <c r="M9" s="16">
        <v>194847</v>
      </c>
      <c r="N9" s="15" t="s">
        <v>121</v>
      </c>
      <c r="O9" s="17">
        <v>2</v>
      </c>
    </row>
    <row r="10" spans="1:15" ht="21" customHeight="1">
      <c r="A10" s="78" t="s">
        <v>32</v>
      </c>
      <c r="B10" s="15">
        <v>27890</v>
      </c>
      <c r="C10" s="16">
        <v>6564001</v>
      </c>
      <c r="D10" s="15" t="s">
        <v>121</v>
      </c>
      <c r="E10" s="16" t="s">
        <v>121</v>
      </c>
      <c r="F10" s="15">
        <v>27890</v>
      </c>
      <c r="G10" s="16">
        <v>6564001</v>
      </c>
      <c r="H10" s="15">
        <v>14</v>
      </c>
      <c r="I10" s="16">
        <v>4052</v>
      </c>
      <c r="J10" s="15">
        <v>0</v>
      </c>
      <c r="K10" s="16">
        <v>1</v>
      </c>
      <c r="L10" s="120">
        <v>27877</v>
      </c>
      <c r="M10" s="16">
        <v>6559948</v>
      </c>
      <c r="N10" s="15">
        <v>277</v>
      </c>
      <c r="O10" s="17" t="s">
        <v>121</v>
      </c>
    </row>
    <row r="11" spans="1:15" ht="21" customHeight="1">
      <c r="A11" s="78" t="s">
        <v>33</v>
      </c>
      <c r="B11" s="15">
        <v>1225</v>
      </c>
      <c r="C11" s="16">
        <v>254389</v>
      </c>
      <c r="D11" s="15" t="s">
        <v>121</v>
      </c>
      <c r="E11" s="16" t="s">
        <v>121</v>
      </c>
      <c r="F11" s="15">
        <v>1225</v>
      </c>
      <c r="G11" s="16">
        <v>254389</v>
      </c>
      <c r="H11" s="15">
        <v>10</v>
      </c>
      <c r="I11" s="16">
        <v>2279</v>
      </c>
      <c r="J11" s="15">
        <v>0</v>
      </c>
      <c r="K11" s="16">
        <v>5</v>
      </c>
      <c r="L11" s="120">
        <v>1217</v>
      </c>
      <c r="M11" s="16">
        <v>252105</v>
      </c>
      <c r="N11" s="15">
        <v>1911</v>
      </c>
      <c r="O11" s="17">
        <v>7</v>
      </c>
    </row>
    <row r="12" spans="1:15" ht="21" customHeight="1">
      <c r="A12" s="78" t="s">
        <v>7</v>
      </c>
      <c r="B12" s="15" t="s">
        <v>73</v>
      </c>
      <c r="C12" s="16" t="s">
        <v>73</v>
      </c>
      <c r="D12" s="15" t="s">
        <v>121</v>
      </c>
      <c r="E12" s="16" t="s">
        <v>121</v>
      </c>
      <c r="F12" s="15" t="s">
        <v>73</v>
      </c>
      <c r="G12" s="16" t="s">
        <v>73</v>
      </c>
      <c r="H12" s="15" t="s">
        <v>121</v>
      </c>
      <c r="I12" s="16" t="s">
        <v>121</v>
      </c>
      <c r="J12" s="15" t="s">
        <v>121</v>
      </c>
      <c r="K12" s="16" t="s">
        <v>121</v>
      </c>
      <c r="L12" s="120" t="s">
        <v>73</v>
      </c>
      <c r="M12" s="16" t="s">
        <v>73</v>
      </c>
      <c r="N12" s="15" t="s">
        <v>73</v>
      </c>
      <c r="O12" s="17" t="s">
        <v>73</v>
      </c>
    </row>
    <row r="13" spans="1:15" ht="21" customHeight="1">
      <c r="A13" s="78" t="s">
        <v>8</v>
      </c>
      <c r="B13" s="15">
        <v>309114</v>
      </c>
      <c r="C13" s="16">
        <v>67964723</v>
      </c>
      <c r="D13" s="200"/>
      <c r="E13" s="201"/>
      <c r="F13" s="15">
        <v>309114</v>
      </c>
      <c r="G13" s="16">
        <v>67964723</v>
      </c>
      <c r="H13" s="15">
        <v>3964</v>
      </c>
      <c r="I13" s="16">
        <v>871151</v>
      </c>
      <c r="J13" s="15">
        <v>3</v>
      </c>
      <c r="K13" s="16">
        <v>705</v>
      </c>
      <c r="L13" s="120">
        <v>305147</v>
      </c>
      <c r="M13" s="16">
        <v>67092866</v>
      </c>
      <c r="N13" s="15">
        <v>20361</v>
      </c>
      <c r="O13" s="17">
        <v>216</v>
      </c>
    </row>
    <row r="14" spans="1:15" ht="21" customHeight="1">
      <c r="A14" s="78" t="s">
        <v>75</v>
      </c>
      <c r="B14" s="15">
        <v>2179</v>
      </c>
      <c r="C14" s="16">
        <v>147689</v>
      </c>
      <c r="D14" s="15">
        <v>855</v>
      </c>
      <c r="E14" s="16">
        <v>63758</v>
      </c>
      <c r="F14" s="15">
        <v>3036</v>
      </c>
      <c r="G14" s="16">
        <v>211447</v>
      </c>
      <c r="H14" s="15">
        <v>33</v>
      </c>
      <c r="I14" s="16">
        <v>2179</v>
      </c>
      <c r="J14" s="15" t="s">
        <v>121</v>
      </c>
      <c r="K14" s="16" t="s">
        <v>121</v>
      </c>
      <c r="L14" s="120">
        <v>3003</v>
      </c>
      <c r="M14" s="16">
        <v>209270</v>
      </c>
      <c r="N14" s="15">
        <v>172</v>
      </c>
      <c r="O14" s="17" t="s">
        <v>121</v>
      </c>
    </row>
    <row r="15" spans="1:15" ht="21" customHeight="1">
      <c r="A15" s="78" t="s">
        <v>37</v>
      </c>
      <c r="B15" s="15">
        <v>182</v>
      </c>
      <c r="C15" s="16">
        <v>25109</v>
      </c>
      <c r="D15" s="15">
        <v>1</v>
      </c>
      <c r="E15" s="16">
        <v>105</v>
      </c>
      <c r="F15" s="15">
        <v>184</v>
      </c>
      <c r="G15" s="16">
        <v>25214</v>
      </c>
      <c r="H15" s="15">
        <v>2</v>
      </c>
      <c r="I15" s="16">
        <v>274</v>
      </c>
      <c r="J15" s="15" t="s">
        <v>121</v>
      </c>
      <c r="K15" s="16" t="s">
        <v>121</v>
      </c>
      <c r="L15" s="120">
        <v>181</v>
      </c>
      <c r="M15" s="16">
        <v>24940</v>
      </c>
      <c r="N15" s="15">
        <v>43</v>
      </c>
      <c r="O15" s="17" t="s">
        <v>121</v>
      </c>
    </row>
    <row r="16" spans="1:15" ht="21" customHeight="1">
      <c r="A16" s="78" t="s">
        <v>76</v>
      </c>
      <c r="B16" s="15">
        <v>2605</v>
      </c>
      <c r="C16" s="16">
        <v>972261</v>
      </c>
      <c r="D16" s="15">
        <v>25</v>
      </c>
      <c r="E16" s="16">
        <v>1978</v>
      </c>
      <c r="F16" s="15">
        <v>2629</v>
      </c>
      <c r="G16" s="16">
        <v>974239</v>
      </c>
      <c r="H16" s="15">
        <v>0</v>
      </c>
      <c r="I16" s="16">
        <v>7</v>
      </c>
      <c r="J16" s="15" t="s">
        <v>121</v>
      </c>
      <c r="K16" s="16" t="s">
        <v>121</v>
      </c>
      <c r="L16" s="120">
        <v>2629</v>
      </c>
      <c r="M16" s="16">
        <v>974233</v>
      </c>
      <c r="N16" s="15">
        <v>2631</v>
      </c>
      <c r="O16" s="17">
        <v>6</v>
      </c>
    </row>
    <row r="17" spans="1:15" ht="21" customHeight="1">
      <c r="A17" s="78" t="s">
        <v>77</v>
      </c>
      <c r="B17" s="15" t="s">
        <v>73</v>
      </c>
      <c r="C17" s="16" t="s">
        <v>73</v>
      </c>
      <c r="D17" s="15" t="s">
        <v>121</v>
      </c>
      <c r="E17" s="16" t="s">
        <v>121</v>
      </c>
      <c r="F17" s="15" t="s">
        <v>73</v>
      </c>
      <c r="G17" s="16" t="s">
        <v>73</v>
      </c>
      <c r="H17" s="15">
        <v>0</v>
      </c>
      <c r="I17" s="16">
        <v>23</v>
      </c>
      <c r="J17" s="15" t="s">
        <v>121</v>
      </c>
      <c r="K17" s="16" t="s">
        <v>121</v>
      </c>
      <c r="L17" s="120" t="s">
        <v>73</v>
      </c>
      <c r="M17" s="16" t="s">
        <v>73</v>
      </c>
      <c r="N17" s="15" t="s">
        <v>73</v>
      </c>
      <c r="O17" s="17" t="s">
        <v>73</v>
      </c>
    </row>
    <row r="18" spans="1:15" ht="21" customHeight="1">
      <c r="A18" s="78" t="s">
        <v>39</v>
      </c>
      <c r="B18" s="15">
        <v>0</v>
      </c>
      <c r="C18" s="16">
        <v>84</v>
      </c>
      <c r="D18" s="15" t="s">
        <v>121</v>
      </c>
      <c r="E18" s="16" t="s">
        <v>121</v>
      </c>
      <c r="F18" s="15">
        <v>0</v>
      </c>
      <c r="G18" s="16">
        <v>84</v>
      </c>
      <c r="H18" s="15" t="s">
        <v>121</v>
      </c>
      <c r="I18" s="16" t="s">
        <v>121</v>
      </c>
      <c r="J18" s="15" t="s">
        <v>121</v>
      </c>
      <c r="K18" s="16" t="s">
        <v>121</v>
      </c>
      <c r="L18" s="120">
        <v>0</v>
      </c>
      <c r="M18" s="16">
        <v>84</v>
      </c>
      <c r="N18" s="15">
        <v>3013</v>
      </c>
      <c r="O18" s="17" t="s">
        <v>121</v>
      </c>
    </row>
    <row r="19" spans="1:15" ht="21" customHeight="1">
      <c r="A19" s="78" t="s">
        <v>40</v>
      </c>
      <c r="B19" s="15">
        <v>106370</v>
      </c>
      <c r="C19" s="16">
        <v>14290821</v>
      </c>
      <c r="D19" s="200"/>
      <c r="E19" s="201"/>
      <c r="F19" s="15">
        <v>106370</v>
      </c>
      <c r="G19" s="16">
        <v>14290821</v>
      </c>
      <c r="H19" s="15">
        <v>1824</v>
      </c>
      <c r="I19" s="16">
        <v>253345</v>
      </c>
      <c r="J19" s="15">
        <v>0</v>
      </c>
      <c r="K19" s="16">
        <v>35</v>
      </c>
      <c r="L19" s="120">
        <v>104546</v>
      </c>
      <c r="M19" s="16">
        <v>14037442</v>
      </c>
      <c r="N19" s="15">
        <v>24198</v>
      </c>
      <c r="O19" s="17" t="s">
        <v>121</v>
      </c>
    </row>
    <row r="20" spans="1:15" ht="21" customHeight="1">
      <c r="A20" s="78" t="s">
        <v>41</v>
      </c>
      <c r="B20" s="15">
        <v>70</v>
      </c>
      <c r="C20" s="16">
        <v>9750</v>
      </c>
      <c r="D20" s="15">
        <v>58578</v>
      </c>
      <c r="E20" s="16">
        <v>4686250</v>
      </c>
      <c r="F20" s="15">
        <v>58647</v>
      </c>
      <c r="G20" s="16">
        <v>4696000</v>
      </c>
      <c r="H20" s="15">
        <v>989</v>
      </c>
      <c r="I20" s="16">
        <v>79149</v>
      </c>
      <c r="J20" s="15">
        <v>0</v>
      </c>
      <c r="K20" s="16">
        <v>14</v>
      </c>
      <c r="L20" s="120">
        <v>57657</v>
      </c>
      <c r="M20" s="16">
        <v>4616836</v>
      </c>
      <c r="N20" s="15">
        <v>590</v>
      </c>
      <c r="O20" s="17" t="s">
        <v>121</v>
      </c>
    </row>
    <row r="21" spans="1:15" ht="21" customHeight="1">
      <c r="A21" s="78" t="s">
        <v>107</v>
      </c>
      <c r="B21" s="15">
        <v>336</v>
      </c>
      <c r="C21" s="16">
        <v>61864</v>
      </c>
      <c r="D21" s="15">
        <v>13435</v>
      </c>
      <c r="E21" s="16">
        <v>1074854</v>
      </c>
      <c r="F21" s="15">
        <v>13771</v>
      </c>
      <c r="G21" s="16">
        <v>1136718</v>
      </c>
      <c r="H21" s="15">
        <v>1368</v>
      </c>
      <c r="I21" s="16">
        <v>132323</v>
      </c>
      <c r="J21" s="15" t="s">
        <v>121</v>
      </c>
      <c r="K21" s="16" t="s">
        <v>121</v>
      </c>
      <c r="L21" s="120">
        <v>12403</v>
      </c>
      <c r="M21" s="16">
        <v>1004393</v>
      </c>
      <c r="N21" s="15">
        <v>401</v>
      </c>
      <c r="O21" s="17" t="s">
        <v>121</v>
      </c>
    </row>
    <row r="22" spans="1:15" ht="21" customHeight="1">
      <c r="A22" s="78" t="s">
        <v>78</v>
      </c>
      <c r="B22" s="15">
        <v>1582</v>
      </c>
      <c r="C22" s="16">
        <v>177456</v>
      </c>
      <c r="D22" s="15">
        <v>115937</v>
      </c>
      <c r="E22" s="16">
        <v>9274955</v>
      </c>
      <c r="F22" s="15">
        <v>117520</v>
      </c>
      <c r="G22" s="16">
        <v>9452411</v>
      </c>
      <c r="H22" s="15">
        <v>5038</v>
      </c>
      <c r="I22" s="16">
        <v>403331</v>
      </c>
      <c r="J22" s="15">
        <v>0</v>
      </c>
      <c r="K22" s="16">
        <v>8</v>
      </c>
      <c r="L22" s="120">
        <v>112481</v>
      </c>
      <c r="M22" s="16">
        <v>9049076</v>
      </c>
      <c r="N22" s="15">
        <v>29184</v>
      </c>
      <c r="O22" s="17">
        <v>7</v>
      </c>
    </row>
    <row r="23" spans="1:15" ht="21" customHeight="1" thickBot="1">
      <c r="A23" s="111" t="s">
        <v>49</v>
      </c>
      <c r="B23" s="152">
        <v>6</v>
      </c>
      <c r="C23" s="153">
        <v>1473</v>
      </c>
      <c r="D23" s="152">
        <v>84</v>
      </c>
      <c r="E23" s="153">
        <v>6694</v>
      </c>
      <c r="F23" s="152">
        <v>90</v>
      </c>
      <c r="G23" s="153">
        <v>8167</v>
      </c>
      <c r="H23" s="152">
        <v>33</v>
      </c>
      <c r="I23" s="153">
        <v>2723</v>
      </c>
      <c r="J23" s="152" t="s">
        <v>121</v>
      </c>
      <c r="K23" s="153" t="s">
        <v>121</v>
      </c>
      <c r="L23" s="154">
        <v>57</v>
      </c>
      <c r="M23" s="153">
        <v>5442</v>
      </c>
      <c r="N23" s="152">
        <v>6</v>
      </c>
      <c r="O23" s="155">
        <v>3</v>
      </c>
    </row>
    <row r="24" spans="1:15" s="3" customFormat="1" ht="21" customHeight="1" thickBot="1" thickTop="1">
      <c r="A24" s="110" t="s">
        <v>79</v>
      </c>
      <c r="B24" s="12">
        <v>523372</v>
      </c>
      <c r="C24" s="13">
        <v>98372726</v>
      </c>
      <c r="D24" s="12">
        <v>189540</v>
      </c>
      <c r="E24" s="13">
        <v>15155602</v>
      </c>
      <c r="F24" s="12">
        <v>712910</v>
      </c>
      <c r="G24" s="13">
        <v>113528328</v>
      </c>
      <c r="H24" s="12">
        <v>14240</v>
      </c>
      <c r="I24" s="13">
        <v>1846418</v>
      </c>
      <c r="J24" s="12">
        <v>4</v>
      </c>
      <c r="K24" s="13">
        <v>773</v>
      </c>
      <c r="L24" s="121">
        <v>698666</v>
      </c>
      <c r="M24" s="13">
        <v>111681136</v>
      </c>
      <c r="N24" s="12">
        <v>101046</v>
      </c>
      <c r="O24" s="14">
        <v>893</v>
      </c>
    </row>
    <row r="25" spans="1:15" ht="12.75" customHeight="1">
      <c r="A25" s="1" t="s">
        <v>125</v>
      </c>
      <c r="B25" s="5"/>
      <c r="C25" s="5"/>
      <c r="D25" s="5"/>
      <c r="E25" s="5"/>
      <c r="F25" s="5"/>
      <c r="G25" s="5"/>
      <c r="H25" s="5"/>
      <c r="I25" s="5"/>
      <c r="J25" s="5"/>
      <c r="K25" s="5"/>
      <c r="L25" s="5"/>
      <c r="M25" s="5"/>
      <c r="N25" s="5"/>
      <c r="O25" s="5"/>
    </row>
    <row r="26" spans="1:8" ht="12.75" customHeight="1">
      <c r="A26" s="1" t="s">
        <v>126</v>
      </c>
      <c r="B26" s="6"/>
      <c r="C26" s="6"/>
      <c r="D26" s="6"/>
      <c r="E26" s="6"/>
      <c r="F26" s="6"/>
      <c r="G26" s="6"/>
      <c r="H26" s="4"/>
    </row>
    <row r="27" spans="1:15" ht="12.75" customHeight="1">
      <c r="A27" s="1" t="s">
        <v>46</v>
      </c>
      <c r="B27" s="7"/>
      <c r="C27" s="7"/>
      <c r="D27" s="7"/>
      <c r="E27" s="7"/>
      <c r="F27" s="7"/>
      <c r="G27" s="7"/>
      <c r="H27" s="7"/>
      <c r="I27" s="7"/>
      <c r="J27" s="7"/>
      <c r="K27" s="7"/>
      <c r="L27" s="7"/>
      <c r="M27" s="7"/>
      <c r="N27" s="7"/>
      <c r="O27" s="7"/>
    </row>
    <row r="28" spans="1:15" ht="12.75" customHeight="1">
      <c r="A28" s="1" t="s">
        <v>52</v>
      </c>
      <c r="B28" s="7"/>
      <c r="C28" s="7"/>
      <c r="D28" s="7"/>
      <c r="E28" s="7"/>
      <c r="F28" s="7"/>
      <c r="G28" s="7"/>
      <c r="H28" s="7"/>
      <c r="I28" s="7"/>
      <c r="J28" s="7"/>
      <c r="K28" s="7"/>
      <c r="L28" s="7"/>
      <c r="M28" s="7"/>
      <c r="N28" s="7"/>
      <c r="O28" s="7"/>
    </row>
    <row r="29" ht="10.5">
      <c r="A29" s="1" t="s">
        <v>53</v>
      </c>
    </row>
    <row r="37" ht="10.5">
      <c r="H37" s="4"/>
    </row>
    <row r="38" ht="10.5">
      <c r="H38" s="4"/>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63" spans="8:12" ht="10.5">
      <c r="H63" s="2"/>
      <c r="I63" s="2"/>
      <c r="J63" s="2"/>
      <c r="K63" s="2"/>
      <c r="L63" s="2"/>
    </row>
    <row r="64" spans="8:12" ht="10.5">
      <c r="H64" s="2"/>
      <c r="I64" s="2"/>
      <c r="J64" s="2"/>
      <c r="K64" s="2"/>
      <c r="L64" s="2"/>
    </row>
    <row r="65" spans="8:12" ht="10.5">
      <c r="H65" s="2"/>
      <c r="I65" s="2"/>
      <c r="J65" s="2"/>
      <c r="K65" s="2"/>
      <c r="L65" s="2"/>
    </row>
    <row r="66" spans="8:12" ht="10.5">
      <c r="H66" s="2"/>
      <c r="I66" s="2"/>
      <c r="J66" s="2"/>
      <c r="K66" s="2"/>
      <c r="L66" s="2"/>
    </row>
    <row r="67" spans="8:12" ht="10.5">
      <c r="H67" s="2"/>
      <c r="I67" s="2"/>
      <c r="J67" s="2"/>
      <c r="K67" s="2"/>
      <c r="L67" s="2"/>
    </row>
  </sheetData>
  <sheetProtection/>
  <mergeCells count="17">
    <mergeCell ref="D13:E13"/>
    <mergeCell ref="D19:E19"/>
    <mergeCell ref="A1:O1"/>
    <mergeCell ref="A2:G2"/>
    <mergeCell ref="F4:G5"/>
    <mergeCell ref="H4:I4"/>
    <mergeCell ref="H5:I5"/>
    <mergeCell ref="B4:C5"/>
    <mergeCell ref="D4:E5"/>
    <mergeCell ref="L3:M5"/>
    <mergeCell ref="A3:A6"/>
    <mergeCell ref="N3:O3"/>
    <mergeCell ref="J4:K5"/>
    <mergeCell ref="H3:K3"/>
    <mergeCell ref="B3:G3"/>
    <mergeCell ref="N4:N5"/>
    <mergeCell ref="O4:O5"/>
  </mergeCells>
  <printOptions/>
  <pageMargins left="0.7874015748031497" right="0.7874015748031497" top="0.984251968503937" bottom="0.984251968503937" header="0.5118110236220472" footer="0.5118110236220472"/>
  <pageSetup fitToHeight="1" fitToWidth="1" horizontalDpi="600" verticalDpi="600" orientation="landscape" paperSize="9" scale="79" r:id="rId2"/>
  <headerFooter alignWithMargins="0">
    <oddFooter>&amp;R仙台国税局
酒税１
(H21)</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zoomScaleSheetLayoutView="89" workbookViewId="0" topLeftCell="A1">
      <selection activeCell="A1" sqref="A1"/>
    </sheetView>
  </sheetViews>
  <sheetFormatPr defaultColWidth="12.625" defaultRowHeight="13.5"/>
  <cols>
    <col min="1" max="1" width="10.625" style="8" customWidth="1"/>
    <col min="2" max="2" width="9.625" style="8" bestFit="1" customWidth="1"/>
    <col min="3" max="3" width="10.50390625" style="8" bestFit="1" customWidth="1"/>
    <col min="4" max="4" width="9.625" style="8" bestFit="1" customWidth="1"/>
    <col min="5" max="5" width="10.50390625" style="8" bestFit="1" customWidth="1"/>
    <col min="6" max="6" width="9.625" style="8" bestFit="1" customWidth="1"/>
    <col min="7" max="7" width="10.50390625" style="8" bestFit="1" customWidth="1"/>
    <col min="8" max="8" width="9.625" style="8" customWidth="1"/>
    <col min="9" max="9" width="10.50390625" style="8" bestFit="1" customWidth="1"/>
    <col min="10" max="10" width="9.625" style="8" bestFit="1" customWidth="1"/>
    <col min="11" max="11" width="10.50390625" style="8" bestFit="1" customWidth="1"/>
    <col min="12" max="12" width="9.625" style="8" customWidth="1"/>
    <col min="13" max="13" width="11.125" style="8" bestFit="1" customWidth="1"/>
    <col min="14" max="14" width="10.625" style="8" customWidth="1"/>
    <col min="15" max="16384" width="12.625" style="8" customWidth="1"/>
  </cols>
  <sheetData>
    <row r="1" ht="16.5" customHeight="1" thickBot="1">
      <c r="A1" s="8" t="s">
        <v>26</v>
      </c>
    </row>
    <row r="2" spans="1:13" ht="21" customHeight="1">
      <c r="A2" s="218" t="s">
        <v>13</v>
      </c>
      <c r="B2" s="185" t="s">
        <v>14</v>
      </c>
      <c r="C2" s="217"/>
      <c r="D2" s="185" t="s">
        <v>6</v>
      </c>
      <c r="E2" s="217"/>
      <c r="F2" s="185" t="s">
        <v>15</v>
      </c>
      <c r="G2" s="217"/>
      <c r="H2" s="185" t="s">
        <v>18</v>
      </c>
      <c r="I2" s="217"/>
      <c r="J2" s="185" t="s">
        <v>19</v>
      </c>
      <c r="K2" s="217"/>
      <c r="L2" s="185" t="s">
        <v>0</v>
      </c>
      <c r="M2" s="186"/>
    </row>
    <row r="3" spans="1:13" ht="21" customHeight="1">
      <c r="A3" s="219"/>
      <c r="B3" s="22" t="s">
        <v>16</v>
      </c>
      <c r="C3" s="23" t="s">
        <v>17</v>
      </c>
      <c r="D3" s="22" t="s">
        <v>16</v>
      </c>
      <c r="E3" s="11" t="s">
        <v>17</v>
      </c>
      <c r="F3" s="22" t="s">
        <v>16</v>
      </c>
      <c r="G3" s="23" t="s">
        <v>17</v>
      </c>
      <c r="H3" s="22" t="s">
        <v>16</v>
      </c>
      <c r="I3" s="23" t="s">
        <v>17</v>
      </c>
      <c r="J3" s="22" t="s">
        <v>16</v>
      </c>
      <c r="K3" s="23" t="s">
        <v>17</v>
      </c>
      <c r="L3" s="22" t="s">
        <v>16</v>
      </c>
      <c r="M3" s="24" t="s">
        <v>17</v>
      </c>
    </row>
    <row r="4" spans="1:13" s="18" customFormat="1" ht="14.25" customHeight="1">
      <c r="A4" s="58"/>
      <c r="B4" s="57" t="s">
        <v>10</v>
      </c>
      <c r="C4" s="60" t="s">
        <v>66</v>
      </c>
      <c r="D4" s="57" t="s">
        <v>10</v>
      </c>
      <c r="E4" s="60" t="s">
        <v>66</v>
      </c>
      <c r="F4" s="57" t="s">
        <v>10</v>
      </c>
      <c r="G4" s="60" t="s">
        <v>66</v>
      </c>
      <c r="H4" s="57" t="s">
        <v>10</v>
      </c>
      <c r="I4" s="60" t="s">
        <v>66</v>
      </c>
      <c r="J4" s="57" t="s">
        <v>10</v>
      </c>
      <c r="K4" s="60" t="s">
        <v>66</v>
      </c>
      <c r="L4" s="57" t="s">
        <v>10</v>
      </c>
      <c r="M4" s="59" t="s">
        <v>66</v>
      </c>
    </row>
    <row r="5" spans="1:13" s="139" customFormat="1" ht="30" customHeight="1">
      <c r="A5" s="53" t="s">
        <v>105</v>
      </c>
      <c r="B5" s="54">
        <v>83584</v>
      </c>
      <c r="C5" s="55">
        <v>10427620</v>
      </c>
      <c r="D5" s="54" t="s">
        <v>73</v>
      </c>
      <c r="E5" s="55" t="s">
        <v>73</v>
      </c>
      <c r="F5" s="54">
        <v>21288</v>
      </c>
      <c r="G5" s="55">
        <v>4948578</v>
      </c>
      <c r="H5" s="54">
        <v>371668</v>
      </c>
      <c r="I5" s="55">
        <v>82460582</v>
      </c>
      <c r="J5" s="54" t="s">
        <v>73</v>
      </c>
      <c r="K5" s="55" t="s">
        <v>73</v>
      </c>
      <c r="L5" s="54">
        <v>782399</v>
      </c>
      <c r="M5" s="56">
        <v>130804234</v>
      </c>
    </row>
    <row r="6" spans="1:13" s="139" customFormat="1" ht="30" customHeight="1">
      <c r="A6" s="51" t="s">
        <v>106</v>
      </c>
      <c r="B6" s="45">
        <v>80573</v>
      </c>
      <c r="C6" s="46">
        <v>8990157</v>
      </c>
      <c r="D6" s="45">
        <v>1812</v>
      </c>
      <c r="E6" s="46">
        <v>169565</v>
      </c>
      <c r="F6" s="45">
        <v>33697</v>
      </c>
      <c r="G6" s="46">
        <v>7814358</v>
      </c>
      <c r="H6" s="45">
        <v>353050</v>
      </c>
      <c r="I6" s="46">
        <v>77671316</v>
      </c>
      <c r="J6" s="45">
        <v>297070</v>
      </c>
      <c r="K6" s="46">
        <v>32831058</v>
      </c>
      <c r="L6" s="45">
        <v>766207</v>
      </c>
      <c r="M6" s="47">
        <v>127476454</v>
      </c>
    </row>
    <row r="7" spans="1:13" s="139" customFormat="1" ht="30" customHeight="1">
      <c r="A7" s="51" t="s">
        <v>110</v>
      </c>
      <c r="B7" s="45">
        <v>76383</v>
      </c>
      <c r="C7" s="46">
        <v>8407187</v>
      </c>
      <c r="D7" s="45">
        <v>1738</v>
      </c>
      <c r="E7" s="46">
        <v>172758</v>
      </c>
      <c r="F7" s="45">
        <v>30514</v>
      </c>
      <c r="G7" s="46">
        <v>7127048</v>
      </c>
      <c r="H7" s="45">
        <v>343701</v>
      </c>
      <c r="I7" s="46">
        <v>75564358</v>
      </c>
      <c r="J7" s="45">
        <v>287639</v>
      </c>
      <c r="K7" s="46">
        <v>31805459</v>
      </c>
      <c r="L7" s="45">
        <v>739978</v>
      </c>
      <c r="M7" s="47">
        <v>123076810</v>
      </c>
    </row>
    <row r="8" spans="1:13" s="139" customFormat="1" ht="30" customHeight="1">
      <c r="A8" s="51" t="s">
        <v>109</v>
      </c>
      <c r="B8" s="45">
        <v>72840</v>
      </c>
      <c r="C8" s="46">
        <v>7988390</v>
      </c>
      <c r="D8" s="45">
        <v>1934</v>
      </c>
      <c r="E8" s="46">
        <v>192659</v>
      </c>
      <c r="F8" s="45">
        <v>31142</v>
      </c>
      <c r="G8" s="46">
        <v>7252483</v>
      </c>
      <c r="H8" s="45">
        <v>317774</v>
      </c>
      <c r="I8" s="46">
        <v>69863918</v>
      </c>
      <c r="J8" s="45">
        <v>290276</v>
      </c>
      <c r="K8" s="46">
        <v>30842457</v>
      </c>
      <c r="L8" s="45">
        <v>713965</v>
      </c>
      <c r="M8" s="47">
        <v>116139905</v>
      </c>
    </row>
    <row r="9" spans="1:13" ht="30" customHeight="1" thickBot="1">
      <c r="A9" s="52" t="s">
        <v>112</v>
      </c>
      <c r="B9" s="48">
        <v>69342</v>
      </c>
      <c r="C9" s="49">
        <v>7593528</v>
      </c>
      <c r="D9" s="48">
        <v>1952</v>
      </c>
      <c r="E9" s="49">
        <v>194847</v>
      </c>
      <c r="F9" s="48">
        <v>29094</v>
      </c>
      <c r="G9" s="49">
        <v>6812053</v>
      </c>
      <c r="H9" s="48">
        <v>305147</v>
      </c>
      <c r="I9" s="49">
        <v>67092866</v>
      </c>
      <c r="J9" s="48">
        <v>293130</v>
      </c>
      <c r="K9" s="49">
        <v>29987844</v>
      </c>
      <c r="L9" s="48">
        <v>698666</v>
      </c>
      <c r="M9" s="50">
        <v>111681136</v>
      </c>
    </row>
    <row r="11" spans="1:13" ht="10.5">
      <c r="A11" s="216" t="s">
        <v>123</v>
      </c>
      <c r="B11" s="216"/>
      <c r="C11" s="216"/>
      <c r="D11" s="216"/>
      <c r="E11" s="216"/>
      <c r="F11" s="216"/>
      <c r="G11" s="216"/>
      <c r="H11" s="216"/>
      <c r="I11" s="216"/>
      <c r="J11" s="216"/>
      <c r="K11" s="216"/>
      <c r="L11" s="216"/>
      <c r="M11" s="216"/>
    </row>
    <row r="12" spans="1:12" ht="12.75">
      <c r="A12" s="151"/>
      <c r="B12" s="115"/>
      <c r="C12" s="115"/>
      <c r="D12" s="115"/>
      <c r="E12" s="115"/>
      <c r="F12" s="115"/>
      <c r="G12" s="115"/>
      <c r="H12" s="115"/>
      <c r="I12" s="115"/>
      <c r="J12" s="115"/>
      <c r="K12" s="115"/>
      <c r="L12" s="115"/>
    </row>
    <row r="13" spans="1:12" ht="12.75">
      <c r="A13" s="151"/>
      <c r="B13" s="151"/>
      <c r="C13" s="151"/>
      <c r="D13" s="151"/>
      <c r="E13" s="151"/>
      <c r="F13" s="151"/>
      <c r="G13" s="151"/>
      <c r="H13" s="151"/>
      <c r="I13" s="151"/>
      <c r="J13" s="151"/>
      <c r="K13" s="151"/>
      <c r="L13" s="151"/>
    </row>
    <row r="14" spans="1:14" ht="12.75">
      <c r="A14" s="151"/>
      <c r="B14" s="151"/>
      <c r="C14" s="151"/>
      <c r="D14" s="151"/>
      <c r="E14" s="151"/>
      <c r="F14" s="151"/>
      <c r="G14" s="151"/>
      <c r="H14" s="151"/>
      <c r="I14" s="151"/>
      <c r="J14" s="151"/>
      <c r="K14" s="151"/>
      <c r="L14" s="151"/>
      <c r="M14" s="1"/>
      <c r="N14" s="1"/>
    </row>
    <row r="15" spans="1:14" ht="12.75">
      <c r="A15" s="151"/>
      <c r="B15" s="151"/>
      <c r="C15" s="151"/>
      <c r="D15" s="151"/>
      <c r="E15" s="151"/>
      <c r="F15" s="151"/>
      <c r="G15" s="151"/>
      <c r="H15" s="151"/>
      <c r="I15" s="151"/>
      <c r="J15" s="151"/>
      <c r="K15" s="151"/>
      <c r="L15" s="151"/>
      <c r="M15" s="1"/>
      <c r="N15" s="1"/>
    </row>
    <row r="16" spans="1:13" ht="12.75">
      <c r="A16" s="151"/>
      <c r="B16" s="151"/>
      <c r="C16" s="151"/>
      <c r="D16" s="151"/>
      <c r="E16" s="151"/>
      <c r="F16" s="151"/>
      <c r="G16" s="151"/>
      <c r="H16" s="151"/>
      <c r="I16" s="151"/>
      <c r="J16" s="151"/>
      <c r="K16" s="151"/>
      <c r="L16" s="151"/>
      <c r="M16" s="2"/>
    </row>
    <row r="17" spans="1:13" ht="12.75">
      <c r="A17" s="151"/>
      <c r="B17" s="151"/>
      <c r="C17" s="151"/>
      <c r="D17" s="151"/>
      <c r="E17" s="151"/>
      <c r="F17" s="151"/>
      <c r="G17" s="151"/>
      <c r="H17" s="151"/>
      <c r="I17" s="151"/>
      <c r="J17" s="151"/>
      <c r="K17" s="151"/>
      <c r="L17" s="151"/>
      <c r="M17" s="2"/>
    </row>
    <row r="18" spans="1:13" ht="12.75">
      <c r="A18" s="151"/>
      <c r="B18" s="151"/>
      <c r="C18" s="151"/>
      <c r="D18" s="151"/>
      <c r="E18" s="151"/>
      <c r="F18" s="151"/>
      <c r="G18" s="151"/>
      <c r="H18" s="151"/>
      <c r="I18" s="151"/>
      <c r="J18" s="151"/>
      <c r="K18" s="151"/>
      <c r="L18" s="151"/>
      <c r="M18" s="2"/>
    </row>
    <row r="19" spans="1:13" ht="12.75">
      <c r="A19" s="151"/>
      <c r="B19" s="151"/>
      <c r="C19" s="151"/>
      <c r="D19" s="151"/>
      <c r="E19" s="151"/>
      <c r="F19" s="151"/>
      <c r="G19" s="151"/>
      <c r="H19" s="151"/>
      <c r="I19" s="151"/>
      <c r="J19" s="151"/>
      <c r="K19" s="151"/>
      <c r="L19" s="151"/>
      <c r="M19" s="2"/>
    </row>
    <row r="20" spans="1:13" ht="12.75">
      <c r="A20" s="151"/>
      <c r="B20" s="151"/>
      <c r="C20" s="151"/>
      <c r="D20" s="151"/>
      <c r="E20" s="151"/>
      <c r="F20" s="151"/>
      <c r="G20" s="151"/>
      <c r="H20" s="151"/>
      <c r="I20" s="151"/>
      <c r="J20" s="151"/>
      <c r="K20" s="151"/>
      <c r="L20" s="151"/>
      <c r="M20" s="2"/>
    </row>
    <row r="21" spans="1:12" ht="12.75">
      <c r="A21" s="151"/>
      <c r="B21" s="151"/>
      <c r="C21" s="151"/>
      <c r="D21" s="151"/>
      <c r="E21" s="151"/>
      <c r="F21" s="151"/>
      <c r="G21" s="151"/>
      <c r="H21" s="151"/>
      <c r="I21" s="151"/>
      <c r="J21" s="151"/>
      <c r="K21" s="151"/>
      <c r="L21" s="151"/>
    </row>
    <row r="22" spans="1:12" ht="12.75">
      <c r="A22" s="151"/>
      <c r="B22" s="151"/>
      <c r="C22" s="151"/>
      <c r="D22" s="151"/>
      <c r="E22" s="151"/>
      <c r="F22" s="151"/>
      <c r="G22" s="151"/>
      <c r="H22" s="151"/>
      <c r="I22" s="151"/>
      <c r="J22" s="151"/>
      <c r="K22" s="151"/>
      <c r="L22" s="151"/>
    </row>
    <row r="23" spans="1:12" ht="12.75">
      <c r="A23" s="151"/>
      <c r="B23" s="151"/>
      <c r="C23" s="151"/>
      <c r="D23" s="151"/>
      <c r="E23" s="151"/>
      <c r="F23" s="151"/>
      <c r="G23" s="151"/>
      <c r="H23" s="151"/>
      <c r="I23" s="151"/>
      <c r="J23" s="151"/>
      <c r="K23" s="151"/>
      <c r="L23" s="151"/>
    </row>
    <row r="24" spans="1:12" ht="12.75">
      <c r="A24" s="151"/>
      <c r="B24" s="151"/>
      <c r="C24" s="151"/>
      <c r="D24" s="151"/>
      <c r="E24" s="151"/>
      <c r="F24" s="151"/>
      <c r="G24" s="151"/>
      <c r="H24" s="151"/>
      <c r="I24" s="151"/>
      <c r="J24" s="151"/>
      <c r="K24" s="151"/>
      <c r="L24" s="151"/>
    </row>
    <row r="25" spans="2:5" ht="10.5">
      <c r="B25" s="30"/>
      <c r="C25" s="31"/>
      <c r="D25" s="31"/>
      <c r="E25" s="30"/>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scale="99" r:id="rId1"/>
  <headerFooter alignWithMargins="0">
    <oddFooter>&amp;R仙台国税局
酒税１
(H21)</oddFooter>
  </headerFooter>
</worksheet>
</file>

<file path=xl/worksheets/sheet3.xml><?xml version="1.0" encoding="utf-8"?>
<worksheet xmlns="http://schemas.openxmlformats.org/spreadsheetml/2006/main" xmlns:r="http://schemas.openxmlformats.org/officeDocument/2006/relationships">
  <dimension ref="A1:U37"/>
  <sheetViews>
    <sheetView showGridLines="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8" t="s">
        <v>120</v>
      </c>
    </row>
    <row r="2" spans="1:14" ht="25.5" customHeight="1">
      <c r="A2" s="220" t="s">
        <v>27</v>
      </c>
      <c r="B2" s="222" t="s">
        <v>5</v>
      </c>
      <c r="C2" s="223"/>
      <c r="D2" s="222" t="s">
        <v>6</v>
      </c>
      <c r="E2" s="224"/>
      <c r="F2" s="225" t="s">
        <v>32</v>
      </c>
      <c r="G2" s="226"/>
      <c r="H2" s="225" t="s">
        <v>33</v>
      </c>
      <c r="I2" s="226"/>
      <c r="J2" s="225" t="s">
        <v>34</v>
      </c>
      <c r="K2" s="226"/>
      <c r="L2" s="224" t="s">
        <v>35</v>
      </c>
      <c r="M2" s="223"/>
      <c r="N2" s="227" t="s">
        <v>27</v>
      </c>
    </row>
    <row r="3" spans="1:14" ht="13.5" customHeight="1">
      <c r="A3" s="221"/>
      <c r="B3" s="25" t="s">
        <v>20</v>
      </c>
      <c r="C3" s="26" t="s">
        <v>21</v>
      </c>
      <c r="D3" s="25" t="s">
        <v>20</v>
      </c>
      <c r="E3" s="98" t="s">
        <v>21</v>
      </c>
      <c r="F3" s="25" t="s">
        <v>28</v>
      </c>
      <c r="G3" s="26" t="s">
        <v>21</v>
      </c>
      <c r="H3" s="25" t="s">
        <v>20</v>
      </c>
      <c r="I3" s="26" t="s">
        <v>21</v>
      </c>
      <c r="J3" s="25" t="s">
        <v>20</v>
      </c>
      <c r="K3" s="26" t="s">
        <v>21</v>
      </c>
      <c r="L3" s="109" t="s">
        <v>20</v>
      </c>
      <c r="M3" s="26" t="s">
        <v>21</v>
      </c>
      <c r="N3" s="228"/>
    </row>
    <row r="4" spans="1:14" s="21" customFormat="1" ht="13.5" customHeight="1">
      <c r="A4" s="62"/>
      <c r="B4" s="57" t="s">
        <v>10</v>
      </c>
      <c r="C4" s="60" t="s">
        <v>4</v>
      </c>
      <c r="D4" s="57" t="s">
        <v>10</v>
      </c>
      <c r="E4" s="99" t="s">
        <v>4</v>
      </c>
      <c r="F4" s="57" t="s">
        <v>10</v>
      </c>
      <c r="G4" s="60" t="s">
        <v>4</v>
      </c>
      <c r="H4" s="57" t="s">
        <v>10</v>
      </c>
      <c r="I4" s="60" t="s">
        <v>4</v>
      </c>
      <c r="J4" s="57" t="s">
        <v>10</v>
      </c>
      <c r="K4" s="60" t="s">
        <v>4</v>
      </c>
      <c r="L4" s="104" t="s">
        <v>10</v>
      </c>
      <c r="M4" s="99" t="s">
        <v>4</v>
      </c>
      <c r="N4" s="131"/>
    </row>
    <row r="5" spans="1:14" s="8" customFormat="1" ht="21" customHeight="1">
      <c r="A5" s="65" t="s">
        <v>67</v>
      </c>
      <c r="B5" s="66">
        <v>5319</v>
      </c>
      <c r="C5" s="67">
        <v>578686</v>
      </c>
      <c r="D5" s="174" t="s">
        <v>73</v>
      </c>
      <c r="E5" s="175" t="s">
        <v>73</v>
      </c>
      <c r="F5" s="66" t="s">
        <v>73</v>
      </c>
      <c r="G5" s="67" t="s">
        <v>73</v>
      </c>
      <c r="H5" s="66">
        <v>129</v>
      </c>
      <c r="I5" s="67">
        <v>21923</v>
      </c>
      <c r="J5" s="66" t="s">
        <v>73</v>
      </c>
      <c r="K5" s="67" t="s">
        <v>73</v>
      </c>
      <c r="L5" s="105" t="s">
        <v>73</v>
      </c>
      <c r="M5" s="100" t="s">
        <v>73</v>
      </c>
      <c r="N5" s="132" t="str">
        <f aca="true" t="shared" si="0" ref="N5:N10">IF(A5="","",A5)</f>
        <v>青森県</v>
      </c>
    </row>
    <row r="6" spans="1:14" s="8" customFormat="1" ht="21" customHeight="1">
      <c r="A6" s="69" t="s">
        <v>68</v>
      </c>
      <c r="B6" s="70">
        <v>5638</v>
      </c>
      <c r="C6" s="71">
        <v>596347</v>
      </c>
      <c r="D6" s="174" t="s">
        <v>121</v>
      </c>
      <c r="E6" s="175" t="s">
        <v>121</v>
      </c>
      <c r="F6" s="70" t="s">
        <v>73</v>
      </c>
      <c r="G6" s="71" t="s">
        <v>73</v>
      </c>
      <c r="H6" s="70">
        <v>72</v>
      </c>
      <c r="I6" s="71">
        <v>16472</v>
      </c>
      <c r="J6" s="70" t="s">
        <v>121</v>
      </c>
      <c r="K6" s="71" t="s">
        <v>121</v>
      </c>
      <c r="L6" s="106">
        <v>1791</v>
      </c>
      <c r="M6" s="101">
        <v>380895</v>
      </c>
      <c r="N6" s="133" t="str">
        <f t="shared" si="0"/>
        <v>岩手県</v>
      </c>
    </row>
    <row r="7" spans="1:14" s="8" customFormat="1" ht="21" customHeight="1">
      <c r="A7" s="69" t="s">
        <v>69</v>
      </c>
      <c r="B7" s="70">
        <v>8427</v>
      </c>
      <c r="C7" s="71">
        <v>917262</v>
      </c>
      <c r="D7" s="70" t="s">
        <v>121</v>
      </c>
      <c r="E7" s="71" t="s">
        <v>121</v>
      </c>
      <c r="F7" s="70" t="s">
        <v>73</v>
      </c>
      <c r="G7" s="71" t="s">
        <v>73</v>
      </c>
      <c r="H7" s="70">
        <v>193</v>
      </c>
      <c r="I7" s="71">
        <v>44700</v>
      </c>
      <c r="J7" s="70" t="s">
        <v>121</v>
      </c>
      <c r="K7" s="71" t="s">
        <v>121</v>
      </c>
      <c r="L7" s="106">
        <v>105327</v>
      </c>
      <c r="M7" s="101">
        <v>23167672</v>
      </c>
      <c r="N7" s="133" t="str">
        <f t="shared" si="0"/>
        <v>宮城県</v>
      </c>
    </row>
    <row r="8" spans="1:14" s="8" customFormat="1" ht="21" customHeight="1">
      <c r="A8" s="69" t="s">
        <v>70</v>
      </c>
      <c r="B8" s="70">
        <v>22866</v>
      </c>
      <c r="C8" s="71">
        <v>2616453</v>
      </c>
      <c r="D8" s="70">
        <v>1939</v>
      </c>
      <c r="E8" s="101">
        <v>193879</v>
      </c>
      <c r="F8" s="70" t="s">
        <v>73</v>
      </c>
      <c r="G8" s="71" t="s">
        <v>73</v>
      </c>
      <c r="H8" s="70">
        <v>434</v>
      </c>
      <c r="I8" s="71">
        <v>94264</v>
      </c>
      <c r="J8" s="70" t="s">
        <v>73</v>
      </c>
      <c r="K8" s="71" t="s">
        <v>73</v>
      </c>
      <c r="L8" s="106">
        <v>153</v>
      </c>
      <c r="M8" s="101">
        <v>26852</v>
      </c>
      <c r="N8" s="133" t="str">
        <f t="shared" si="0"/>
        <v>秋田県</v>
      </c>
    </row>
    <row r="9" spans="1:14" s="8" customFormat="1" ht="21" customHeight="1">
      <c r="A9" s="69" t="s">
        <v>71</v>
      </c>
      <c r="B9" s="70">
        <v>10511</v>
      </c>
      <c r="C9" s="71">
        <v>1080998</v>
      </c>
      <c r="D9" s="70" t="s">
        <v>121</v>
      </c>
      <c r="E9" s="101" t="s">
        <v>121</v>
      </c>
      <c r="F9" s="70" t="s">
        <v>73</v>
      </c>
      <c r="G9" s="71" t="s">
        <v>73</v>
      </c>
      <c r="H9" s="70">
        <v>160</v>
      </c>
      <c r="I9" s="71">
        <v>31169</v>
      </c>
      <c r="J9" s="70" t="s">
        <v>121</v>
      </c>
      <c r="K9" s="71" t="s">
        <v>121</v>
      </c>
      <c r="L9" s="106" t="s">
        <v>73</v>
      </c>
      <c r="M9" s="101" t="s">
        <v>73</v>
      </c>
      <c r="N9" s="133" t="str">
        <f t="shared" si="0"/>
        <v>山形県</v>
      </c>
    </row>
    <row r="10" spans="1:14" s="8" customFormat="1" ht="21" customHeight="1" thickBot="1">
      <c r="A10" s="73" t="s">
        <v>72</v>
      </c>
      <c r="B10" s="74">
        <v>16581</v>
      </c>
      <c r="C10" s="75">
        <v>1803782</v>
      </c>
      <c r="D10" s="74" t="s">
        <v>73</v>
      </c>
      <c r="E10" s="102" t="s">
        <v>73</v>
      </c>
      <c r="F10" s="74">
        <v>511</v>
      </c>
      <c r="G10" s="75">
        <v>125828</v>
      </c>
      <c r="H10" s="74">
        <v>229</v>
      </c>
      <c r="I10" s="75">
        <v>43577</v>
      </c>
      <c r="J10" s="74" t="s">
        <v>121</v>
      </c>
      <c r="K10" s="75" t="s">
        <v>121</v>
      </c>
      <c r="L10" s="107">
        <v>197767</v>
      </c>
      <c r="M10" s="102">
        <v>43498239</v>
      </c>
      <c r="N10" s="134" t="str">
        <f t="shared" si="0"/>
        <v>福島県</v>
      </c>
    </row>
    <row r="11" spans="1:14" s="20" customFormat="1" ht="21" customHeight="1" thickBot="1" thickTop="1">
      <c r="A11" s="64" t="s">
        <v>22</v>
      </c>
      <c r="B11" s="28">
        <v>69342</v>
      </c>
      <c r="C11" s="29">
        <v>7593528</v>
      </c>
      <c r="D11" s="28">
        <v>1952</v>
      </c>
      <c r="E11" s="103">
        <v>194847</v>
      </c>
      <c r="F11" s="28">
        <v>27877</v>
      </c>
      <c r="G11" s="29">
        <v>6559948</v>
      </c>
      <c r="H11" s="28">
        <v>1217</v>
      </c>
      <c r="I11" s="29">
        <v>252105</v>
      </c>
      <c r="J11" s="28" t="s">
        <v>73</v>
      </c>
      <c r="K11" s="29" t="s">
        <v>73</v>
      </c>
      <c r="L11" s="108">
        <v>305147</v>
      </c>
      <c r="M11" s="29">
        <v>67092866</v>
      </c>
      <c r="N11" s="19" t="s">
        <v>22</v>
      </c>
    </row>
    <row r="12" spans="2:21" ht="11.25" thickBot="1">
      <c r="B12" s="2"/>
      <c r="C12" s="2"/>
      <c r="D12" s="2"/>
      <c r="E12" s="2"/>
      <c r="F12" s="2"/>
      <c r="G12" s="2"/>
      <c r="H12" s="10"/>
      <c r="I12" s="10"/>
      <c r="J12" s="2"/>
      <c r="K12" s="2"/>
      <c r="L12" s="2"/>
      <c r="M12" s="2"/>
      <c r="N12" s="2"/>
      <c r="O12" s="2"/>
      <c r="P12" s="2"/>
      <c r="Q12" s="2"/>
      <c r="R12" s="2"/>
      <c r="S12" s="2"/>
      <c r="T12" s="2"/>
      <c r="U12" s="2"/>
    </row>
    <row r="13" spans="1:14" ht="26.25" customHeight="1">
      <c r="A13" s="220" t="s">
        <v>27</v>
      </c>
      <c r="B13" s="222" t="s">
        <v>36</v>
      </c>
      <c r="C13" s="223"/>
      <c r="D13" s="225" t="s">
        <v>37</v>
      </c>
      <c r="E13" s="226"/>
      <c r="F13" s="225" t="s">
        <v>38</v>
      </c>
      <c r="G13" s="226"/>
      <c r="H13" s="225" t="s">
        <v>29</v>
      </c>
      <c r="I13" s="226"/>
      <c r="J13" s="225" t="s">
        <v>39</v>
      </c>
      <c r="K13" s="229"/>
      <c r="L13" s="225" t="s">
        <v>40</v>
      </c>
      <c r="M13" s="226"/>
      <c r="N13" s="227" t="s">
        <v>27</v>
      </c>
    </row>
    <row r="14" spans="1:14" ht="13.5" customHeight="1">
      <c r="A14" s="221"/>
      <c r="B14" s="25" t="s">
        <v>20</v>
      </c>
      <c r="C14" s="26" t="s">
        <v>21</v>
      </c>
      <c r="D14" s="25" t="s">
        <v>20</v>
      </c>
      <c r="E14" s="26" t="s">
        <v>21</v>
      </c>
      <c r="F14" s="25" t="s">
        <v>20</v>
      </c>
      <c r="G14" s="26" t="s">
        <v>21</v>
      </c>
      <c r="H14" s="25" t="s">
        <v>20</v>
      </c>
      <c r="I14" s="26" t="s">
        <v>21</v>
      </c>
      <c r="J14" s="25" t="s">
        <v>20</v>
      </c>
      <c r="K14" s="26" t="s">
        <v>21</v>
      </c>
      <c r="L14" s="25" t="s">
        <v>20</v>
      </c>
      <c r="M14" s="26" t="s">
        <v>21</v>
      </c>
      <c r="N14" s="230"/>
    </row>
    <row r="15" spans="1:14" s="21" customFormat="1" ht="13.5" customHeight="1">
      <c r="A15" s="62"/>
      <c r="B15" s="57" t="s">
        <v>10</v>
      </c>
      <c r="C15" s="60" t="s">
        <v>4</v>
      </c>
      <c r="D15" s="57" t="s">
        <v>10</v>
      </c>
      <c r="E15" s="60" t="s">
        <v>4</v>
      </c>
      <c r="F15" s="57" t="s">
        <v>10</v>
      </c>
      <c r="G15" s="60" t="s">
        <v>4</v>
      </c>
      <c r="H15" s="57" t="s">
        <v>10</v>
      </c>
      <c r="I15" s="60" t="s">
        <v>4</v>
      </c>
      <c r="J15" s="57" t="s">
        <v>10</v>
      </c>
      <c r="K15" s="60" t="s">
        <v>4</v>
      </c>
      <c r="L15" s="57" t="s">
        <v>10</v>
      </c>
      <c r="M15" s="99" t="s">
        <v>4</v>
      </c>
      <c r="N15" s="131"/>
    </row>
    <row r="16" spans="1:14" s="8" customFormat="1" ht="21" customHeight="1">
      <c r="A16" s="65" t="str">
        <f aca="true" t="shared" si="1" ref="A16:A21">IF(A5="","",A5)</f>
        <v>青森県</v>
      </c>
      <c r="B16" s="66" t="s">
        <v>73</v>
      </c>
      <c r="C16" s="67" t="s">
        <v>73</v>
      </c>
      <c r="D16" s="66" t="s">
        <v>73</v>
      </c>
      <c r="E16" s="67" t="s">
        <v>73</v>
      </c>
      <c r="F16" s="66" t="s">
        <v>73</v>
      </c>
      <c r="G16" s="67" t="s">
        <v>73</v>
      </c>
      <c r="H16" s="66" t="s">
        <v>73</v>
      </c>
      <c r="I16" s="67" t="s">
        <v>73</v>
      </c>
      <c r="J16" s="66" t="s">
        <v>73</v>
      </c>
      <c r="K16" s="67" t="s">
        <v>73</v>
      </c>
      <c r="L16" s="66">
        <v>8</v>
      </c>
      <c r="M16" s="100">
        <v>783</v>
      </c>
      <c r="N16" s="132" t="str">
        <f aca="true" t="shared" si="2" ref="N16:N21">IF(A16="","",A16)</f>
        <v>青森県</v>
      </c>
    </row>
    <row r="17" spans="1:14" s="8" customFormat="1" ht="21" customHeight="1">
      <c r="A17" s="69" t="str">
        <f t="shared" si="1"/>
        <v>岩手県</v>
      </c>
      <c r="B17" s="70">
        <v>473</v>
      </c>
      <c r="C17" s="71">
        <v>29337</v>
      </c>
      <c r="D17" s="70">
        <v>6</v>
      </c>
      <c r="E17" s="71">
        <v>778</v>
      </c>
      <c r="F17" s="70" t="s">
        <v>121</v>
      </c>
      <c r="G17" s="71" t="s">
        <v>121</v>
      </c>
      <c r="H17" s="70" t="s">
        <v>73</v>
      </c>
      <c r="I17" s="71" t="s">
        <v>73</v>
      </c>
      <c r="J17" s="70" t="s">
        <v>73</v>
      </c>
      <c r="K17" s="71" t="s">
        <v>73</v>
      </c>
      <c r="L17" s="70">
        <v>26</v>
      </c>
      <c r="M17" s="101">
        <v>4025</v>
      </c>
      <c r="N17" s="133" t="str">
        <f t="shared" si="2"/>
        <v>岩手県</v>
      </c>
    </row>
    <row r="18" spans="1:14" s="8" customFormat="1" ht="21" customHeight="1">
      <c r="A18" s="69" t="str">
        <f t="shared" si="1"/>
        <v>宮城県</v>
      </c>
      <c r="B18" s="70" t="s">
        <v>73</v>
      </c>
      <c r="C18" s="71" t="s">
        <v>73</v>
      </c>
      <c r="D18" s="70" t="s">
        <v>73</v>
      </c>
      <c r="E18" s="71" t="s">
        <v>73</v>
      </c>
      <c r="F18" s="70" t="s">
        <v>73</v>
      </c>
      <c r="G18" s="71" t="s">
        <v>73</v>
      </c>
      <c r="H18" s="70" t="s">
        <v>73</v>
      </c>
      <c r="I18" s="71" t="s">
        <v>73</v>
      </c>
      <c r="J18" s="70" t="s">
        <v>73</v>
      </c>
      <c r="K18" s="71" t="s">
        <v>73</v>
      </c>
      <c r="L18" s="70">
        <v>62237</v>
      </c>
      <c r="M18" s="101">
        <v>8356826</v>
      </c>
      <c r="N18" s="133" t="str">
        <f t="shared" si="2"/>
        <v>宮城県</v>
      </c>
    </row>
    <row r="19" spans="1:14" s="8" customFormat="1" ht="21" customHeight="1">
      <c r="A19" s="69" t="str">
        <f t="shared" si="1"/>
        <v>秋田県</v>
      </c>
      <c r="B19" s="70">
        <v>32</v>
      </c>
      <c r="C19" s="71">
        <v>1916</v>
      </c>
      <c r="D19" s="70">
        <v>6</v>
      </c>
      <c r="E19" s="71">
        <v>687</v>
      </c>
      <c r="F19" s="70" t="s">
        <v>121</v>
      </c>
      <c r="G19" s="71" t="s">
        <v>121</v>
      </c>
      <c r="H19" s="70" t="s">
        <v>73</v>
      </c>
      <c r="I19" s="71" t="s">
        <v>73</v>
      </c>
      <c r="J19" s="70" t="s">
        <v>73</v>
      </c>
      <c r="K19" s="71" t="s">
        <v>73</v>
      </c>
      <c r="L19" s="70">
        <v>1</v>
      </c>
      <c r="M19" s="101">
        <v>134</v>
      </c>
      <c r="N19" s="133" t="str">
        <f t="shared" si="2"/>
        <v>秋田県</v>
      </c>
    </row>
    <row r="20" spans="1:14" s="8" customFormat="1" ht="21" customHeight="1">
      <c r="A20" s="69" t="str">
        <f t="shared" si="1"/>
        <v>山形県</v>
      </c>
      <c r="B20" s="70">
        <v>1037</v>
      </c>
      <c r="C20" s="71">
        <v>66360</v>
      </c>
      <c r="D20" s="70">
        <v>45</v>
      </c>
      <c r="E20" s="71">
        <v>5426</v>
      </c>
      <c r="F20" s="70" t="s">
        <v>121</v>
      </c>
      <c r="G20" s="71" t="s">
        <v>121</v>
      </c>
      <c r="H20" s="70">
        <v>0</v>
      </c>
      <c r="I20" s="71">
        <v>63</v>
      </c>
      <c r="J20" s="70" t="s">
        <v>73</v>
      </c>
      <c r="K20" s="71" t="s">
        <v>73</v>
      </c>
      <c r="L20" s="70">
        <v>8</v>
      </c>
      <c r="M20" s="101">
        <v>1515</v>
      </c>
      <c r="N20" s="133" t="str">
        <f t="shared" si="2"/>
        <v>山形県</v>
      </c>
    </row>
    <row r="21" spans="1:14" s="8" customFormat="1" ht="21" customHeight="1" thickBot="1">
      <c r="A21" s="73" t="str">
        <f t="shared" si="1"/>
        <v>福島県</v>
      </c>
      <c r="B21" s="74">
        <v>9</v>
      </c>
      <c r="C21" s="75">
        <v>543</v>
      </c>
      <c r="D21" s="74" t="s">
        <v>73</v>
      </c>
      <c r="E21" s="75" t="s">
        <v>73</v>
      </c>
      <c r="F21" s="74" t="s">
        <v>73</v>
      </c>
      <c r="G21" s="75" t="s">
        <v>73</v>
      </c>
      <c r="H21" s="74" t="s">
        <v>121</v>
      </c>
      <c r="I21" s="75" t="s">
        <v>121</v>
      </c>
      <c r="J21" s="74">
        <v>0</v>
      </c>
      <c r="K21" s="75">
        <v>15</v>
      </c>
      <c r="L21" s="74">
        <v>42266</v>
      </c>
      <c r="M21" s="102">
        <v>5674159</v>
      </c>
      <c r="N21" s="134" t="str">
        <f t="shared" si="2"/>
        <v>福島県</v>
      </c>
    </row>
    <row r="22" spans="1:14" s="20" customFormat="1" ht="21" customHeight="1" thickBot="1" thickTop="1">
      <c r="A22" s="64" t="s">
        <v>22</v>
      </c>
      <c r="B22" s="28">
        <v>3003</v>
      </c>
      <c r="C22" s="29">
        <v>209270</v>
      </c>
      <c r="D22" s="28">
        <v>181</v>
      </c>
      <c r="E22" s="29">
        <v>24940</v>
      </c>
      <c r="F22" s="28">
        <v>2629</v>
      </c>
      <c r="G22" s="29">
        <v>974233</v>
      </c>
      <c r="H22" s="28" t="s">
        <v>73</v>
      </c>
      <c r="I22" s="29" t="s">
        <v>73</v>
      </c>
      <c r="J22" s="28">
        <v>0</v>
      </c>
      <c r="K22" s="29">
        <v>84</v>
      </c>
      <c r="L22" s="28">
        <v>104546</v>
      </c>
      <c r="M22" s="29">
        <v>14037442</v>
      </c>
      <c r="N22" s="19" t="s">
        <v>22</v>
      </c>
    </row>
    <row r="23" ht="11.25" thickBot="1"/>
    <row r="24" spans="1:12" ht="25.5" customHeight="1">
      <c r="A24" s="220" t="s">
        <v>27</v>
      </c>
      <c r="B24" s="231" t="s">
        <v>41</v>
      </c>
      <c r="C24" s="232"/>
      <c r="D24" s="231" t="s">
        <v>42</v>
      </c>
      <c r="E24" s="232"/>
      <c r="F24" s="225" t="s">
        <v>43</v>
      </c>
      <c r="G24" s="226"/>
      <c r="H24" s="225" t="s">
        <v>49</v>
      </c>
      <c r="I24" s="226"/>
      <c r="J24" s="233" t="s">
        <v>44</v>
      </c>
      <c r="K24" s="234"/>
      <c r="L24" s="227" t="s">
        <v>27</v>
      </c>
    </row>
    <row r="25" spans="1:12" ht="13.5" customHeight="1">
      <c r="A25" s="221"/>
      <c r="B25" s="25" t="s">
        <v>20</v>
      </c>
      <c r="C25" s="27" t="s">
        <v>118</v>
      </c>
      <c r="D25" s="25" t="s">
        <v>28</v>
      </c>
      <c r="E25" s="26" t="s">
        <v>21</v>
      </c>
      <c r="F25" s="25" t="s">
        <v>20</v>
      </c>
      <c r="G25" s="26" t="s">
        <v>21</v>
      </c>
      <c r="H25" s="25" t="s">
        <v>20</v>
      </c>
      <c r="I25" s="26" t="s">
        <v>21</v>
      </c>
      <c r="J25" s="25" t="s">
        <v>20</v>
      </c>
      <c r="K25" s="26" t="s">
        <v>21</v>
      </c>
      <c r="L25" s="230"/>
    </row>
    <row r="26" spans="1:12" ht="13.5" customHeight="1">
      <c r="A26" s="62"/>
      <c r="B26" s="57" t="s">
        <v>10</v>
      </c>
      <c r="C26" s="61" t="s">
        <v>4</v>
      </c>
      <c r="D26" s="57" t="s">
        <v>10</v>
      </c>
      <c r="E26" s="60" t="s">
        <v>4</v>
      </c>
      <c r="F26" s="57" t="s">
        <v>10</v>
      </c>
      <c r="G26" s="60" t="s">
        <v>4</v>
      </c>
      <c r="H26" s="57" t="s">
        <v>10</v>
      </c>
      <c r="I26" s="60" t="s">
        <v>4</v>
      </c>
      <c r="J26" s="57" t="s">
        <v>10</v>
      </c>
      <c r="K26" s="99" t="s">
        <v>4</v>
      </c>
      <c r="L26" s="131"/>
    </row>
    <row r="27" spans="1:12" ht="21" customHeight="1">
      <c r="A27" s="65" t="str">
        <f aca="true" t="shared" si="3" ref="A27:A32">IF(A16="","",A16)</f>
        <v>青森県</v>
      </c>
      <c r="B27" s="66">
        <v>1</v>
      </c>
      <c r="C27" s="68">
        <v>109</v>
      </c>
      <c r="D27" s="66">
        <v>77</v>
      </c>
      <c r="E27" s="67">
        <v>6184</v>
      </c>
      <c r="F27" s="66">
        <v>266</v>
      </c>
      <c r="G27" s="67">
        <v>22083</v>
      </c>
      <c r="H27" s="174" t="s">
        <v>121</v>
      </c>
      <c r="I27" s="175" t="s">
        <v>121</v>
      </c>
      <c r="J27" s="66">
        <v>6789</v>
      </c>
      <c r="K27" s="100">
        <v>722416</v>
      </c>
      <c r="L27" s="132" t="str">
        <f aca="true" t="shared" si="4" ref="L27:L32">IF(A27="","",A27)</f>
        <v>青森県</v>
      </c>
    </row>
    <row r="28" spans="1:12" ht="21" customHeight="1">
      <c r="A28" s="69" t="str">
        <f t="shared" si="3"/>
        <v>岩手県</v>
      </c>
      <c r="B28" s="70">
        <v>19</v>
      </c>
      <c r="C28" s="72">
        <v>2698</v>
      </c>
      <c r="D28" s="70" t="s">
        <v>121</v>
      </c>
      <c r="E28" s="71" t="s">
        <v>121</v>
      </c>
      <c r="F28" s="70">
        <v>52</v>
      </c>
      <c r="G28" s="71">
        <v>5167</v>
      </c>
      <c r="H28" s="70">
        <v>0</v>
      </c>
      <c r="I28" s="71">
        <v>1</v>
      </c>
      <c r="J28" s="70">
        <v>8872</v>
      </c>
      <c r="K28" s="101">
        <v>1245162</v>
      </c>
      <c r="L28" s="133" t="str">
        <f t="shared" si="4"/>
        <v>岩手県</v>
      </c>
    </row>
    <row r="29" spans="1:12" ht="21" customHeight="1">
      <c r="A29" s="69" t="str">
        <f t="shared" si="3"/>
        <v>宮城県</v>
      </c>
      <c r="B29" s="70">
        <v>57597</v>
      </c>
      <c r="C29" s="72">
        <v>4608275</v>
      </c>
      <c r="D29" s="70">
        <v>8694</v>
      </c>
      <c r="E29" s="71">
        <v>722170</v>
      </c>
      <c r="F29" s="70">
        <v>50844</v>
      </c>
      <c r="G29" s="71">
        <v>4103121</v>
      </c>
      <c r="H29" s="70">
        <v>51</v>
      </c>
      <c r="I29" s="71">
        <v>4051</v>
      </c>
      <c r="J29" s="70">
        <v>313466</v>
      </c>
      <c r="K29" s="101">
        <v>46807283</v>
      </c>
      <c r="L29" s="133" t="str">
        <f t="shared" si="4"/>
        <v>宮城県</v>
      </c>
    </row>
    <row r="30" spans="1:12" ht="21" customHeight="1">
      <c r="A30" s="69" t="str">
        <f t="shared" si="3"/>
        <v>秋田県</v>
      </c>
      <c r="B30" s="70">
        <v>7</v>
      </c>
      <c r="C30" s="72">
        <v>914</v>
      </c>
      <c r="D30" s="70">
        <v>21</v>
      </c>
      <c r="E30" s="71">
        <v>9878</v>
      </c>
      <c r="F30" s="70">
        <v>125</v>
      </c>
      <c r="G30" s="71">
        <v>15678</v>
      </c>
      <c r="H30" s="70">
        <v>0</v>
      </c>
      <c r="I30" s="71">
        <v>30</v>
      </c>
      <c r="J30" s="70">
        <v>33859</v>
      </c>
      <c r="K30" s="101">
        <v>4982122</v>
      </c>
      <c r="L30" s="133" t="str">
        <f t="shared" si="4"/>
        <v>秋田県</v>
      </c>
    </row>
    <row r="31" spans="1:12" ht="21" customHeight="1">
      <c r="A31" s="69" t="str">
        <f t="shared" si="3"/>
        <v>山形県</v>
      </c>
      <c r="B31" s="70">
        <v>24</v>
      </c>
      <c r="C31" s="72">
        <v>3409</v>
      </c>
      <c r="D31" s="70">
        <v>0</v>
      </c>
      <c r="E31" s="71">
        <v>149</v>
      </c>
      <c r="F31" s="70">
        <v>191</v>
      </c>
      <c r="G31" s="71">
        <v>17478</v>
      </c>
      <c r="H31" s="70">
        <v>0</v>
      </c>
      <c r="I31" s="71">
        <v>69</v>
      </c>
      <c r="J31" s="70">
        <v>13671</v>
      </c>
      <c r="K31" s="101">
        <v>1621094</v>
      </c>
      <c r="L31" s="133" t="str">
        <f t="shared" si="4"/>
        <v>山形県</v>
      </c>
    </row>
    <row r="32" spans="1:12" ht="21" customHeight="1" thickBot="1">
      <c r="A32" s="73" t="str">
        <f t="shared" si="3"/>
        <v>福島県</v>
      </c>
      <c r="B32" s="74">
        <v>9</v>
      </c>
      <c r="C32" s="76">
        <v>1431</v>
      </c>
      <c r="D32" s="74">
        <v>3611</v>
      </c>
      <c r="E32" s="75">
        <v>266012</v>
      </c>
      <c r="F32" s="74">
        <v>61003</v>
      </c>
      <c r="G32" s="75">
        <v>4885549</v>
      </c>
      <c r="H32" s="74">
        <v>6</v>
      </c>
      <c r="I32" s="75">
        <v>1291</v>
      </c>
      <c r="J32" s="74">
        <v>322009</v>
      </c>
      <c r="K32" s="102">
        <v>56303059</v>
      </c>
      <c r="L32" s="134" t="str">
        <f t="shared" si="4"/>
        <v>福島県</v>
      </c>
    </row>
    <row r="33" spans="1:12" ht="21" customHeight="1" thickBot="1" thickTop="1">
      <c r="A33" s="64" t="s">
        <v>22</v>
      </c>
      <c r="B33" s="28">
        <v>57657</v>
      </c>
      <c r="C33" s="63">
        <v>4616836</v>
      </c>
      <c r="D33" s="28">
        <v>12403</v>
      </c>
      <c r="E33" s="29">
        <v>1004393</v>
      </c>
      <c r="F33" s="28">
        <v>112481</v>
      </c>
      <c r="G33" s="29">
        <v>9049076</v>
      </c>
      <c r="H33" s="28">
        <v>57</v>
      </c>
      <c r="I33" s="29">
        <v>5442</v>
      </c>
      <c r="J33" s="28">
        <v>698666</v>
      </c>
      <c r="K33" s="29">
        <v>111681136</v>
      </c>
      <c r="L33" s="19" t="s">
        <v>22</v>
      </c>
    </row>
    <row r="34" spans="2:6" ht="10.5">
      <c r="B34" s="30"/>
      <c r="C34" s="30"/>
      <c r="D34" s="30"/>
      <c r="E34" s="30"/>
      <c r="F34" s="30"/>
    </row>
    <row r="35" spans="2:6" ht="10.5">
      <c r="B35" s="30"/>
      <c r="C35" s="30"/>
      <c r="D35" s="30"/>
      <c r="E35" s="30"/>
      <c r="F35" s="30"/>
    </row>
    <row r="36" spans="2:6" ht="10.5">
      <c r="B36" s="30"/>
      <c r="C36" s="30"/>
      <c r="D36" s="30"/>
      <c r="E36" s="30"/>
      <c r="F36" s="30"/>
    </row>
    <row r="37" spans="8:9" s="176" customFormat="1" ht="10.5">
      <c r="H37" s="177"/>
      <c r="I37" s="177"/>
    </row>
  </sheetData>
  <sheetProtection/>
  <mergeCells count="23">
    <mergeCell ref="L24:L25"/>
    <mergeCell ref="A24:A25"/>
    <mergeCell ref="B24:C24"/>
    <mergeCell ref="D24:E24"/>
    <mergeCell ref="F24:G24"/>
    <mergeCell ref="H24:I24"/>
    <mergeCell ref="J24:K24"/>
    <mergeCell ref="L2:M2"/>
    <mergeCell ref="N2:N3"/>
    <mergeCell ref="A13:A14"/>
    <mergeCell ref="B13:C13"/>
    <mergeCell ref="D13:E13"/>
    <mergeCell ref="F13:G13"/>
    <mergeCell ref="H13:I13"/>
    <mergeCell ref="J13:K13"/>
    <mergeCell ref="L13:M13"/>
    <mergeCell ref="N13:N14"/>
    <mergeCell ref="A2:A3"/>
    <mergeCell ref="B2:C2"/>
    <mergeCell ref="D2:E2"/>
    <mergeCell ref="F2:G2"/>
    <mergeCell ref="H2:I2"/>
    <mergeCell ref="J2:K2"/>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&amp;R仙台国税局
酒税１
(H21)</oddFooter>
  </headerFooter>
  <rowBreaks count="1" manualBreakCount="1">
    <brk id="33"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workbookViewId="0" topLeftCell="A1">
      <selection activeCell="A1" sqref="A1:G1"/>
    </sheetView>
  </sheetViews>
  <sheetFormatPr defaultColWidth="10.625" defaultRowHeight="13.5"/>
  <cols>
    <col min="1" max="1" width="19.00390625" style="8" customWidth="1"/>
    <col min="2" max="2" width="12.00390625" style="8" customWidth="1"/>
    <col min="3" max="3" width="12.125" style="8" customWidth="1"/>
    <col min="4" max="4" width="12.625" style="8" customWidth="1"/>
    <col min="5" max="6" width="12.00390625" style="8" customWidth="1"/>
    <col min="7" max="7" width="11.00390625" style="8" customWidth="1"/>
    <col min="8" max="16384" width="10.625" style="8" customWidth="1"/>
  </cols>
  <sheetData>
    <row r="1" spans="1:7" ht="15">
      <c r="A1" s="239" t="s">
        <v>89</v>
      </c>
      <c r="B1" s="239"/>
      <c r="C1" s="239"/>
      <c r="D1" s="239"/>
      <c r="E1" s="239"/>
      <c r="F1" s="239"/>
      <c r="G1" s="239"/>
    </row>
    <row r="2" ht="12" customHeight="1" thickBot="1">
      <c r="A2" s="8" t="s">
        <v>90</v>
      </c>
    </row>
    <row r="3" spans="1:7" ht="13.5" customHeight="1">
      <c r="A3" s="183" t="s">
        <v>91</v>
      </c>
      <c r="B3" s="240" t="s">
        <v>92</v>
      </c>
      <c r="C3" s="240"/>
      <c r="D3" s="240"/>
      <c r="E3" s="240"/>
      <c r="F3" s="240"/>
      <c r="G3" s="241" t="s">
        <v>93</v>
      </c>
    </row>
    <row r="4" spans="1:7" ht="11.25" customHeight="1">
      <c r="A4" s="184"/>
      <c r="B4" s="243" t="s">
        <v>94</v>
      </c>
      <c r="C4" s="243" t="s">
        <v>95</v>
      </c>
      <c r="D4" s="245" t="s">
        <v>127</v>
      </c>
      <c r="E4" s="243" t="s">
        <v>96</v>
      </c>
      <c r="F4" s="243" t="s">
        <v>97</v>
      </c>
      <c r="G4" s="242"/>
    </row>
    <row r="5" spans="1:7" ht="36" customHeight="1">
      <c r="A5" s="184"/>
      <c r="B5" s="244"/>
      <c r="C5" s="244"/>
      <c r="D5" s="246"/>
      <c r="E5" s="244"/>
      <c r="F5" s="243"/>
      <c r="G5" s="242"/>
    </row>
    <row r="6" spans="1:7" ht="29.25" customHeight="1">
      <c r="A6" s="130"/>
      <c r="B6" s="136" t="s">
        <v>98</v>
      </c>
      <c r="C6" s="136" t="s">
        <v>99</v>
      </c>
      <c r="D6" s="138" t="s">
        <v>100</v>
      </c>
      <c r="E6" s="136" t="s">
        <v>101</v>
      </c>
      <c r="F6" s="135" t="s">
        <v>102</v>
      </c>
      <c r="G6" s="137" t="s">
        <v>124</v>
      </c>
    </row>
    <row r="7" spans="1:7" ht="13.5" customHeight="1">
      <c r="A7" s="80"/>
      <c r="B7" s="82" t="s">
        <v>103</v>
      </c>
      <c r="C7" s="83" t="s">
        <v>10</v>
      </c>
      <c r="D7" s="83" t="s">
        <v>10</v>
      </c>
      <c r="E7" s="83" t="s">
        <v>10</v>
      </c>
      <c r="F7" s="84" t="s">
        <v>10</v>
      </c>
      <c r="G7" s="85" t="s">
        <v>10</v>
      </c>
    </row>
    <row r="8" spans="1:7" ht="18" customHeight="1">
      <c r="A8" s="235" t="s">
        <v>5</v>
      </c>
      <c r="B8" s="86">
        <v>50557</v>
      </c>
      <c r="C8" s="87"/>
      <c r="D8" s="87"/>
      <c r="E8" s="87"/>
      <c r="F8" s="88">
        <v>50522</v>
      </c>
      <c r="G8" s="89">
        <v>53708</v>
      </c>
    </row>
    <row r="9" spans="1:7" ht="28.5" customHeight="1">
      <c r="A9" s="236"/>
      <c r="B9" s="90">
        <v>52345</v>
      </c>
      <c r="C9" s="90">
        <v>60</v>
      </c>
      <c r="D9" s="117"/>
      <c r="E9" s="90">
        <v>413</v>
      </c>
      <c r="F9" s="91">
        <v>51992</v>
      </c>
      <c r="G9" s="92">
        <v>57618</v>
      </c>
    </row>
    <row r="10" spans="1:7" ht="18" customHeight="1">
      <c r="A10" s="237" t="s">
        <v>6</v>
      </c>
      <c r="B10" s="93">
        <v>1249</v>
      </c>
      <c r="C10" s="94"/>
      <c r="D10" s="94"/>
      <c r="E10" s="94"/>
      <c r="F10" s="95">
        <v>1249</v>
      </c>
      <c r="G10" s="96">
        <v>43</v>
      </c>
    </row>
    <row r="11" spans="1:7" ht="28.5" customHeight="1">
      <c r="A11" s="238"/>
      <c r="B11" s="90">
        <v>1954</v>
      </c>
      <c r="C11" s="90" t="s">
        <v>121</v>
      </c>
      <c r="D11" s="117"/>
      <c r="E11" s="90">
        <v>1</v>
      </c>
      <c r="F11" s="91">
        <v>1953</v>
      </c>
      <c r="G11" s="92">
        <v>67</v>
      </c>
    </row>
    <row r="12" spans="1:7" ht="28.5" customHeight="1">
      <c r="A12" s="112" t="s">
        <v>32</v>
      </c>
      <c r="B12" s="140">
        <v>26862</v>
      </c>
      <c r="C12" s="140" t="s">
        <v>121</v>
      </c>
      <c r="D12" s="140">
        <v>315</v>
      </c>
      <c r="E12" s="140">
        <v>44</v>
      </c>
      <c r="F12" s="141">
        <v>27133</v>
      </c>
      <c r="G12" s="142">
        <v>2092</v>
      </c>
    </row>
    <row r="13" spans="1:7" ht="28.5" customHeight="1">
      <c r="A13" s="112" t="s">
        <v>33</v>
      </c>
      <c r="B13" s="140">
        <v>2319</v>
      </c>
      <c r="C13" s="140" t="s">
        <v>121</v>
      </c>
      <c r="D13" s="140">
        <v>2118</v>
      </c>
      <c r="E13" s="140">
        <v>2246</v>
      </c>
      <c r="F13" s="141">
        <v>2194</v>
      </c>
      <c r="G13" s="142">
        <v>3253</v>
      </c>
    </row>
    <row r="14" spans="1:7" ht="28.5" customHeight="1">
      <c r="A14" s="78" t="s">
        <v>7</v>
      </c>
      <c r="B14" s="140" t="s">
        <v>73</v>
      </c>
      <c r="C14" s="140" t="s">
        <v>121</v>
      </c>
      <c r="D14" s="143"/>
      <c r="E14" s="140" t="s">
        <v>73</v>
      </c>
      <c r="F14" s="141" t="s">
        <v>73</v>
      </c>
      <c r="G14" s="142" t="s">
        <v>73</v>
      </c>
    </row>
    <row r="15" spans="1:7" ht="28.5" customHeight="1">
      <c r="A15" s="78" t="s">
        <v>8</v>
      </c>
      <c r="B15" s="140">
        <v>299562</v>
      </c>
      <c r="C15" s="140" t="s">
        <v>121</v>
      </c>
      <c r="D15" s="143"/>
      <c r="E15" s="140">
        <v>1147</v>
      </c>
      <c r="F15" s="141">
        <v>298414</v>
      </c>
      <c r="G15" s="142">
        <v>4914</v>
      </c>
    </row>
    <row r="16" spans="1:7" ht="28.5" customHeight="1">
      <c r="A16" s="112" t="s">
        <v>75</v>
      </c>
      <c r="B16" s="140">
        <v>3091</v>
      </c>
      <c r="C16" s="140">
        <v>0</v>
      </c>
      <c r="D16" s="143"/>
      <c r="E16" s="140">
        <v>733</v>
      </c>
      <c r="F16" s="141">
        <v>2359</v>
      </c>
      <c r="G16" s="142">
        <v>3700</v>
      </c>
    </row>
    <row r="17" spans="1:7" ht="28.5" customHeight="1">
      <c r="A17" s="112" t="s">
        <v>37</v>
      </c>
      <c r="B17" s="140">
        <v>204</v>
      </c>
      <c r="C17" s="140" t="s">
        <v>121</v>
      </c>
      <c r="D17" s="143"/>
      <c r="E17" s="140">
        <v>129</v>
      </c>
      <c r="F17" s="141">
        <v>76</v>
      </c>
      <c r="G17" s="142">
        <v>118</v>
      </c>
    </row>
    <row r="18" spans="1:7" ht="28.5" customHeight="1">
      <c r="A18" s="112" t="s">
        <v>76</v>
      </c>
      <c r="B18" s="140">
        <v>2021</v>
      </c>
      <c r="C18" s="140" t="s">
        <v>121</v>
      </c>
      <c r="D18" s="143"/>
      <c r="E18" s="140">
        <v>318</v>
      </c>
      <c r="F18" s="141">
        <v>1703</v>
      </c>
      <c r="G18" s="142">
        <v>267</v>
      </c>
    </row>
    <row r="19" spans="1:7" ht="28.5" customHeight="1">
      <c r="A19" s="112" t="s">
        <v>77</v>
      </c>
      <c r="B19" s="140" t="s">
        <v>73</v>
      </c>
      <c r="C19" s="140" t="s">
        <v>122</v>
      </c>
      <c r="D19" s="143"/>
      <c r="E19" s="140" t="s">
        <v>73</v>
      </c>
      <c r="F19" s="141" t="s">
        <v>73</v>
      </c>
      <c r="G19" s="142" t="s">
        <v>73</v>
      </c>
    </row>
    <row r="20" spans="1:7" ht="28.5" customHeight="1">
      <c r="A20" s="112" t="s">
        <v>40</v>
      </c>
      <c r="B20" s="140">
        <v>130255</v>
      </c>
      <c r="C20" s="140" t="s">
        <v>121</v>
      </c>
      <c r="D20" s="143"/>
      <c r="E20" s="140">
        <v>19947</v>
      </c>
      <c r="F20" s="141">
        <v>110308</v>
      </c>
      <c r="G20" s="142">
        <v>2450</v>
      </c>
    </row>
    <row r="21" spans="1:7" ht="28.5" customHeight="1">
      <c r="A21" s="112" t="s">
        <v>41</v>
      </c>
      <c r="B21" s="140">
        <v>55081</v>
      </c>
      <c r="C21" s="140" t="s">
        <v>121</v>
      </c>
      <c r="D21" s="143"/>
      <c r="E21" s="140">
        <v>15</v>
      </c>
      <c r="F21" s="141">
        <v>55066</v>
      </c>
      <c r="G21" s="142">
        <v>1526</v>
      </c>
    </row>
    <row r="22" spans="1:7" ht="28.5" customHeight="1">
      <c r="A22" s="116" t="s">
        <v>51</v>
      </c>
      <c r="B22" s="140">
        <v>95</v>
      </c>
      <c r="C22" s="140" t="s">
        <v>121</v>
      </c>
      <c r="D22" s="143"/>
      <c r="E22" s="140">
        <v>146</v>
      </c>
      <c r="F22" s="141">
        <v>-51</v>
      </c>
      <c r="G22" s="142">
        <v>524</v>
      </c>
    </row>
    <row r="23" spans="1:7" ht="28.5" customHeight="1">
      <c r="A23" s="78" t="s">
        <v>78</v>
      </c>
      <c r="B23" s="140">
        <v>98137</v>
      </c>
      <c r="C23" s="140" t="s">
        <v>121</v>
      </c>
      <c r="D23" s="143"/>
      <c r="E23" s="140">
        <v>1448</v>
      </c>
      <c r="F23" s="141">
        <v>96690</v>
      </c>
      <c r="G23" s="142">
        <v>4570</v>
      </c>
    </row>
    <row r="24" spans="1:7" s="20" customFormat="1" ht="28.5" customHeight="1" thickBot="1">
      <c r="A24" s="113" t="s">
        <v>50</v>
      </c>
      <c r="B24" s="156">
        <v>77</v>
      </c>
      <c r="C24" s="156" t="s">
        <v>121</v>
      </c>
      <c r="D24" s="157"/>
      <c r="E24" s="156">
        <v>29</v>
      </c>
      <c r="F24" s="158">
        <v>48</v>
      </c>
      <c r="G24" s="159">
        <v>57</v>
      </c>
    </row>
    <row r="25" spans="1:7" s="20" customFormat="1" ht="28.5" customHeight="1" thickBot="1" thickTop="1">
      <c r="A25" s="79" t="s">
        <v>104</v>
      </c>
      <c r="B25" s="144">
        <v>673171</v>
      </c>
      <c r="C25" s="144">
        <v>60</v>
      </c>
      <c r="D25" s="144">
        <v>2433</v>
      </c>
      <c r="E25" s="144">
        <v>26635</v>
      </c>
      <c r="F25" s="145">
        <v>649031</v>
      </c>
      <c r="G25" s="146">
        <v>81226</v>
      </c>
    </row>
    <row r="26" ht="10.5">
      <c r="A26" s="1" t="s">
        <v>117</v>
      </c>
    </row>
    <row r="27" ht="10.5">
      <c r="A27" s="1" t="s">
        <v>30</v>
      </c>
    </row>
    <row r="28" ht="10.5">
      <c r="A28" s="1" t="s">
        <v>31</v>
      </c>
    </row>
  </sheetData>
  <sheetProtection/>
  <mergeCells count="11">
    <mergeCell ref="F4:F5"/>
    <mergeCell ref="A8:A9"/>
    <mergeCell ref="A10:A11"/>
    <mergeCell ref="A3:A5"/>
    <mergeCell ref="A1:G1"/>
    <mergeCell ref="B3:F3"/>
    <mergeCell ref="G3:G5"/>
    <mergeCell ref="B4:B5"/>
    <mergeCell ref="C4:C5"/>
    <mergeCell ref="D4:D5"/>
    <mergeCell ref="E4:E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6" r:id="rId1"/>
  <headerFooter alignWithMargins="0">
    <oddFooter>&amp;R仙台国税局
酒税２
(H21)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zoomScaleSheetLayoutView="71"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80</v>
      </c>
    </row>
    <row r="2" spans="1:15" ht="24" customHeight="1">
      <c r="A2" s="183" t="s">
        <v>81</v>
      </c>
      <c r="B2" s="213"/>
      <c r="C2" s="253" t="s">
        <v>82</v>
      </c>
      <c r="D2" s="251" t="s">
        <v>6</v>
      </c>
      <c r="E2" s="225" t="s">
        <v>15</v>
      </c>
      <c r="F2" s="226"/>
      <c r="G2" s="251" t="s">
        <v>7</v>
      </c>
      <c r="H2" s="251" t="s">
        <v>8</v>
      </c>
      <c r="I2" s="225" t="s">
        <v>83</v>
      </c>
      <c r="J2" s="226"/>
      <c r="K2" s="260" t="s">
        <v>56</v>
      </c>
      <c r="L2" s="260" t="s">
        <v>57</v>
      </c>
      <c r="M2" s="260" t="s">
        <v>58</v>
      </c>
      <c r="N2" s="260" t="s">
        <v>59</v>
      </c>
      <c r="O2" s="258" t="s">
        <v>84</v>
      </c>
    </row>
    <row r="3" spans="1:15" ht="18" customHeight="1">
      <c r="A3" s="184"/>
      <c r="B3" s="215"/>
      <c r="C3" s="254"/>
      <c r="D3" s="252"/>
      <c r="E3" s="22" t="s">
        <v>60</v>
      </c>
      <c r="F3" s="23" t="s">
        <v>61</v>
      </c>
      <c r="G3" s="252"/>
      <c r="H3" s="252"/>
      <c r="I3" s="22" t="s">
        <v>85</v>
      </c>
      <c r="J3" s="23" t="s">
        <v>62</v>
      </c>
      <c r="K3" s="261"/>
      <c r="L3" s="261"/>
      <c r="M3" s="261"/>
      <c r="N3" s="261"/>
      <c r="O3" s="259"/>
    </row>
    <row r="4" spans="1:15" ht="10.5">
      <c r="A4" s="80"/>
      <c r="B4" s="81"/>
      <c r="C4" s="82" t="s">
        <v>10</v>
      </c>
      <c r="D4" s="84" t="s">
        <v>10</v>
      </c>
      <c r="E4" s="57" t="s">
        <v>10</v>
      </c>
      <c r="F4" s="125" t="s">
        <v>10</v>
      </c>
      <c r="G4" s="82" t="s">
        <v>10</v>
      </c>
      <c r="H4" s="82" t="s">
        <v>10</v>
      </c>
      <c r="I4" s="57" t="s">
        <v>10</v>
      </c>
      <c r="J4" s="125" t="s">
        <v>10</v>
      </c>
      <c r="K4" s="82" t="s">
        <v>10</v>
      </c>
      <c r="L4" s="82" t="s">
        <v>10</v>
      </c>
      <c r="M4" s="82" t="s">
        <v>10</v>
      </c>
      <c r="N4" s="84" t="s">
        <v>10</v>
      </c>
      <c r="O4" s="85" t="s">
        <v>10</v>
      </c>
    </row>
    <row r="5" spans="1:15" s="31" customFormat="1" ht="30" customHeight="1" thickBot="1">
      <c r="A5" s="255" t="s">
        <v>47</v>
      </c>
      <c r="B5" s="256"/>
      <c r="C5" s="161">
        <v>55918</v>
      </c>
      <c r="D5" s="161" t="s">
        <v>73</v>
      </c>
      <c r="E5" s="162">
        <v>18178</v>
      </c>
      <c r="F5" s="163">
        <v>1941</v>
      </c>
      <c r="G5" s="161" t="s">
        <v>73</v>
      </c>
      <c r="H5" s="161">
        <v>375146</v>
      </c>
      <c r="I5" s="162">
        <v>14282</v>
      </c>
      <c r="J5" s="163">
        <v>84</v>
      </c>
      <c r="K5" s="161">
        <v>1222</v>
      </c>
      <c r="L5" s="161">
        <v>117</v>
      </c>
      <c r="M5" s="161">
        <v>606</v>
      </c>
      <c r="N5" s="164">
        <v>257075</v>
      </c>
      <c r="O5" s="165">
        <v>726964</v>
      </c>
    </row>
    <row r="6" s="139" customFormat="1" ht="11.25" thickBot="1"/>
    <row r="7" spans="1:16" ht="35.25" customHeight="1">
      <c r="A7" s="257" t="s">
        <v>81</v>
      </c>
      <c r="B7" s="217"/>
      <c r="C7" s="123" t="s">
        <v>82</v>
      </c>
      <c r="D7" s="122" t="s">
        <v>6</v>
      </c>
      <c r="E7" s="124" t="s">
        <v>63</v>
      </c>
      <c r="F7" s="124" t="s">
        <v>64</v>
      </c>
      <c r="G7" s="122" t="s">
        <v>7</v>
      </c>
      <c r="H7" s="129" t="s">
        <v>8</v>
      </c>
      <c r="I7" s="126" t="s">
        <v>86</v>
      </c>
      <c r="J7" s="126" t="s">
        <v>87</v>
      </c>
      <c r="K7" s="127" t="s">
        <v>40</v>
      </c>
      <c r="L7" s="124" t="s">
        <v>45</v>
      </c>
      <c r="M7" s="124" t="s">
        <v>51</v>
      </c>
      <c r="N7" s="122" t="s">
        <v>88</v>
      </c>
      <c r="O7" s="122" t="s">
        <v>50</v>
      </c>
      <c r="P7" s="128" t="s">
        <v>44</v>
      </c>
    </row>
    <row r="8" spans="1:16" ht="10.5">
      <c r="A8" s="80"/>
      <c r="B8" s="81"/>
      <c r="C8" s="82" t="s">
        <v>10</v>
      </c>
      <c r="D8" s="84" t="s">
        <v>10</v>
      </c>
      <c r="E8" s="57" t="s">
        <v>10</v>
      </c>
      <c r="F8" s="84" t="s">
        <v>10</v>
      </c>
      <c r="G8" s="82" t="s">
        <v>10</v>
      </c>
      <c r="H8" s="82" t="s">
        <v>10</v>
      </c>
      <c r="I8" s="114" t="s">
        <v>10</v>
      </c>
      <c r="J8" s="114" t="s">
        <v>10</v>
      </c>
      <c r="K8" s="82" t="s">
        <v>10</v>
      </c>
      <c r="L8" s="82" t="s">
        <v>10</v>
      </c>
      <c r="M8" s="82" t="s">
        <v>10</v>
      </c>
      <c r="N8" s="114" t="s">
        <v>10</v>
      </c>
      <c r="O8" s="114" t="s">
        <v>10</v>
      </c>
      <c r="P8" s="85" t="s">
        <v>10</v>
      </c>
    </row>
    <row r="9" spans="1:16" ht="30" customHeight="1">
      <c r="A9" s="247" t="s">
        <v>48</v>
      </c>
      <c r="B9" s="248"/>
      <c r="C9" s="147">
        <v>57662</v>
      </c>
      <c r="D9" s="148">
        <v>1523</v>
      </c>
      <c r="E9" s="66">
        <v>29696</v>
      </c>
      <c r="F9" s="148">
        <v>2776</v>
      </c>
      <c r="G9" s="147" t="s">
        <v>108</v>
      </c>
      <c r="H9" s="147">
        <v>349169</v>
      </c>
      <c r="I9" s="149">
        <v>1672</v>
      </c>
      <c r="J9" s="149" t="s">
        <v>108</v>
      </c>
      <c r="K9" s="147">
        <v>191156</v>
      </c>
      <c r="L9" s="147">
        <v>82996</v>
      </c>
      <c r="M9" s="147">
        <v>102</v>
      </c>
      <c r="N9" s="149">
        <v>399</v>
      </c>
      <c r="O9" s="149">
        <v>84</v>
      </c>
      <c r="P9" s="150">
        <v>720136</v>
      </c>
    </row>
    <row r="10" spans="1:16" ht="30" customHeight="1">
      <c r="A10" s="247" t="s">
        <v>65</v>
      </c>
      <c r="B10" s="248"/>
      <c r="C10" s="168">
        <v>56202</v>
      </c>
      <c r="D10" s="168">
        <v>1724</v>
      </c>
      <c r="E10" s="166">
        <v>29107</v>
      </c>
      <c r="F10" s="172">
        <v>2877</v>
      </c>
      <c r="G10" s="168" t="s">
        <v>73</v>
      </c>
      <c r="H10" s="168">
        <v>342940</v>
      </c>
      <c r="I10" s="168">
        <v>2587</v>
      </c>
      <c r="J10" s="168">
        <v>1940</v>
      </c>
      <c r="K10" s="168">
        <v>201221</v>
      </c>
      <c r="L10" s="168">
        <v>60699</v>
      </c>
      <c r="M10" s="178">
        <v>-151</v>
      </c>
      <c r="N10" s="168">
        <v>39229</v>
      </c>
      <c r="O10" s="168" t="s">
        <v>73</v>
      </c>
      <c r="P10" s="170">
        <v>739606</v>
      </c>
    </row>
    <row r="11" spans="1:16" ht="30" customHeight="1">
      <c r="A11" s="247" t="s">
        <v>111</v>
      </c>
      <c r="B11" s="248"/>
      <c r="C11" s="147">
        <v>53328</v>
      </c>
      <c r="D11" s="148">
        <v>1912</v>
      </c>
      <c r="E11" s="66">
        <v>28345</v>
      </c>
      <c r="F11" s="148">
        <v>2378</v>
      </c>
      <c r="G11" s="147" t="s">
        <v>73</v>
      </c>
      <c r="H11" s="147">
        <v>318949</v>
      </c>
      <c r="I11" s="149">
        <v>2536</v>
      </c>
      <c r="J11" s="149">
        <v>2359</v>
      </c>
      <c r="K11" s="147">
        <v>171622</v>
      </c>
      <c r="L11" s="147">
        <v>60705</v>
      </c>
      <c r="M11" s="147">
        <v>-170</v>
      </c>
      <c r="N11" s="149">
        <v>51349</v>
      </c>
      <c r="O11" s="149" t="s">
        <v>73</v>
      </c>
      <c r="P11" s="150">
        <v>694475</v>
      </c>
    </row>
    <row r="12" spans="1:16" s="160" customFormat="1" ht="30" customHeight="1" thickBot="1">
      <c r="A12" s="249" t="s">
        <v>113</v>
      </c>
      <c r="B12" s="250"/>
      <c r="C12" s="169">
        <v>51992</v>
      </c>
      <c r="D12" s="169">
        <v>1953</v>
      </c>
      <c r="E12" s="167">
        <v>27133</v>
      </c>
      <c r="F12" s="173">
        <v>2194</v>
      </c>
      <c r="G12" s="169" t="s">
        <v>73</v>
      </c>
      <c r="H12" s="169">
        <v>298414</v>
      </c>
      <c r="I12" s="169">
        <v>2435</v>
      </c>
      <c r="J12" s="169" t="s">
        <v>73</v>
      </c>
      <c r="K12" s="169">
        <v>110308</v>
      </c>
      <c r="L12" s="169">
        <v>55066</v>
      </c>
      <c r="M12" s="182">
        <v>-51</v>
      </c>
      <c r="N12" s="169">
        <v>96690</v>
      </c>
      <c r="O12" s="169">
        <v>48</v>
      </c>
      <c r="P12" s="171">
        <v>649031</v>
      </c>
    </row>
    <row r="14" ht="13.5" customHeight="1"/>
    <row r="15" ht="13.5" customHeight="1"/>
    <row r="17" ht="21" customHeight="1"/>
    <row r="18" ht="21" customHeight="1"/>
    <row r="19" ht="21" customHeight="1"/>
    <row r="20" ht="21" customHeight="1"/>
    <row r="21" ht="21" customHeight="1"/>
    <row r="22" ht="10.5">
      <c r="H22" s="97"/>
    </row>
    <row r="23" spans="8:10" ht="10.5">
      <c r="H23" s="97"/>
      <c r="J23" s="31"/>
    </row>
    <row r="24" ht="10.5">
      <c r="H24" s="97"/>
    </row>
  </sheetData>
  <sheetProtection/>
  <mergeCells count="18">
    <mergeCell ref="E2:F2"/>
    <mergeCell ref="A7:B7"/>
    <mergeCell ref="O2:O3"/>
    <mergeCell ref="I2:J2"/>
    <mergeCell ref="K2:K3"/>
    <mergeCell ref="L2:L3"/>
    <mergeCell ref="M2:M3"/>
    <mergeCell ref="N2:N3"/>
    <mergeCell ref="A11:B11"/>
    <mergeCell ref="A10:B10"/>
    <mergeCell ref="A12:B12"/>
    <mergeCell ref="G2:G3"/>
    <mergeCell ref="H2:H3"/>
    <mergeCell ref="C2:C3"/>
    <mergeCell ref="A2:B3"/>
    <mergeCell ref="A5:B5"/>
    <mergeCell ref="A9:B9"/>
    <mergeCell ref="D2:D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8" r:id="rId1"/>
  <headerFooter alignWithMargins="0">
    <oddFooter>&amp;R仙台国税局
酒税２
(H21)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2023-04-03T08:03:48Z</dcterms:created>
  <dcterms:modified xsi:type="dcterms:W3CDTF">2023-04-03T08:12:26Z</dcterms:modified>
  <cp:category/>
  <cp:version/>
  <cp:contentType/>
  <cp:contentStatus/>
</cp:coreProperties>
</file>