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95" windowHeight="8295" tabRatio="802" activeTab="0"/>
  </bookViews>
  <sheets>
    <sheet name="(1)課税状況" sheetId="1" r:id="rId1"/>
    <sheet name="(2)課税状況の累年比較" sheetId="2" r:id="rId2"/>
    <sheet name="(3)課税事業者等届出件数" sheetId="3" r:id="rId3"/>
    <sheet name="(4)税務署別(個人事業者）" sheetId="4" r:id="rId4"/>
    <sheet name="(4)税務署別（法人）" sheetId="5" r:id="rId5"/>
    <sheet name="(4)税務署別（合計）" sheetId="6" r:id="rId6"/>
  </sheets>
  <definedNames>
    <definedName name="_xlnm.Print_Area" localSheetId="0">'(1)課税状況'!$A$1:$K$19</definedName>
    <definedName name="_xlnm.Print_Area" localSheetId="1">'(2)課税状況の累年比較'!$A$1:$H$14</definedName>
    <definedName name="_xlnm.Print_Area" localSheetId="3">'(4)税務署別(個人事業者）'!$A$1:$N$72</definedName>
    <definedName name="_xlnm.Print_Area" localSheetId="5">'(4)税務署別（合計）'!$A$1:$R$71</definedName>
    <definedName name="_xlnm.Print_Area" localSheetId="4">'(4)税務署別（法人）'!$A$1:$N$71</definedName>
    <definedName name="_xlnm.Print_Titles" localSheetId="3">'(4)税務署別(個人事業者）'!$1:$6</definedName>
    <definedName name="_xlnm.Print_Titles" localSheetId="5">'(4)税務署別（合計）'!$1:$6</definedName>
    <definedName name="_xlnm.Print_Titles" localSheetId="4">'(4)税務署別（法人）'!$1:$6</definedName>
  </definedNames>
  <calcPr fullCalcOnLoad="1"/>
</workbook>
</file>

<file path=xl/sharedStrings.xml><?xml version="1.0" encoding="utf-8"?>
<sst xmlns="http://schemas.openxmlformats.org/spreadsheetml/2006/main" count="375" uniqueCount="136">
  <si>
    <t>７　消　費　税</t>
  </si>
  <si>
    <t>区　　　分</t>
  </si>
  <si>
    <t>件　　　数</t>
  </si>
  <si>
    <t>税　　　額</t>
  </si>
  <si>
    <t>件</t>
  </si>
  <si>
    <t>千円</t>
  </si>
  <si>
    <t>差引計</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</si>
  <si>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</si>
  <si>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</si>
  <si>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</si>
  <si>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</si>
  <si>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</si>
  <si>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</si>
  <si>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</si>
  <si>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</si>
  <si>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</si>
  <si>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</si>
  <si>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</si>
  <si>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</si>
  <si>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</si>
  <si>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</si>
  <si>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</si>
  <si>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</si>
  <si>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</si>
  <si>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合　　　　　　　　　計</t>
  </si>
  <si>
    <t>法　　　　　　　人</t>
  </si>
  <si>
    <t>合　　　　　　　計</t>
  </si>
  <si>
    <t>件　　数</t>
  </si>
  <si>
    <t>税　　額</t>
  </si>
  <si>
    <t>　イ　個人事業者</t>
  </si>
  <si>
    <t>合　　　　　　計</t>
  </si>
  <si>
    <t>簡易申告及び処理</t>
  </si>
  <si>
    <t>小　　　　　　計</t>
  </si>
  <si>
    <t>合　　　計</t>
  </si>
  <si>
    <t>件　　数</t>
  </si>
  <si>
    <t>納　　　税　　　申　　　告　　　及　　　び　　　処　　　理</t>
  </si>
  <si>
    <t>税　額　①</t>
  </si>
  <si>
    <t>税　額　②</t>
  </si>
  <si>
    <t>税　額　③</t>
  </si>
  <si>
    <t>　ハ　個人事業者と法人の合計</t>
  </si>
  <si>
    <t>課　税　事　業　者　等　届　出　件　数</t>
  </si>
  <si>
    <t>　ロ　法　　　人</t>
  </si>
  <si>
    <t>総  計</t>
  </si>
  <si>
    <t>税務署名</t>
  </si>
  <si>
    <t>(3)　課税事業者等届出件数</t>
  </si>
  <si>
    <t>(1)　課税状況</t>
  </si>
  <si>
    <t>千円</t>
  </si>
  <si>
    <t>総　計</t>
  </si>
  <si>
    <t>既往年分の
申告及び処理</t>
  </si>
  <si>
    <t>新設法人に
該当する旨
の届出</t>
  </si>
  <si>
    <t>件数</t>
  </si>
  <si>
    <t>税額</t>
  </si>
  <si>
    <t>課税事業者
届出</t>
  </si>
  <si>
    <t>課税事業者
選択届出</t>
  </si>
  <si>
    <t>件</t>
  </si>
  <si>
    <t>税務署名</t>
  </si>
  <si>
    <t>税務署名</t>
  </si>
  <si>
    <t>現年分</t>
  </si>
  <si>
    <t>既往年分</t>
  </si>
  <si>
    <t>総　計</t>
  </si>
  <si>
    <t>(2)　課税状況の累年比較</t>
  </si>
  <si>
    <t>(4)　税務署別課税状況</t>
  </si>
  <si>
    <t>(4)　税務署別課税状況（続）</t>
  </si>
  <si>
    <t>平成17年度</t>
  </si>
  <si>
    <t>平成18年度</t>
  </si>
  <si>
    <t>青森</t>
  </si>
  <si>
    <t>弘前</t>
  </si>
  <si>
    <t>八戸</t>
  </si>
  <si>
    <t>黒石</t>
  </si>
  <si>
    <t>五所川原</t>
  </si>
  <si>
    <t>十和田</t>
  </si>
  <si>
    <t>むつ</t>
  </si>
  <si>
    <t>青森県計</t>
  </si>
  <si>
    <t>盛岡</t>
  </si>
  <si>
    <t>宮古</t>
  </si>
  <si>
    <t>大船渡</t>
  </si>
  <si>
    <t>水沢</t>
  </si>
  <si>
    <t>花巻</t>
  </si>
  <si>
    <t>久慈</t>
  </si>
  <si>
    <t>一関</t>
  </si>
  <si>
    <t>釜石</t>
  </si>
  <si>
    <t>二戸</t>
  </si>
  <si>
    <t>岩手県計</t>
  </si>
  <si>
    <t>仙台北</t>
  </si>
  <si>
    <t>仙台中</t>
  </si>
  <si>
    <t>仙台南</t>
  </si>
  <si>
    <t>石巻</t>
  </si>
  <si>
    <t>塩釜</t>
  </si>
  <si>
    <t>古川</t>
  </si>
  <si>
    <t>気仙沼</t>
  </si>
  <si>
    <t>大河原</t>
  </si>
  <si>
    <t>築館</t>
  </si>
  <si>
    <t>佐沼</t>
  </si>
  <si>
    <t>宮城県計</t>
  </si>
  <si>
    <t>秋田南</t>
  </si>
  <si>
    <t>秋田北</t>
  </si>
  <si>
    <t>能代</t>
  </si>
  <si>
    <t>横手</t>
  </si>
  <si>
    <t>大館</t>
  </si>
  <si>
    <t>本荘</t>
  </si>
  <si>
    <t>湯沢</t>
  </si>
  <si>
    <t>大曲</t>
  </si>
  <si>
    <t>秋田県計</t>
  </si>
  <si>
    <t>山形</t>
  </si>
  <si>
    <t>米沢</t>
  </si>
  <si>
    <t>鶴岡</t>
  </si>
  <si>
    <t>酒田</t>
  </si>
  <si>
    <t>新庄</t>
  </si>
  <si>
    <t>寒河江</t>
  </si>
  <si>
    <t>村山</t>
  </si>
  <si>
    <t>長井</t>
  </si>
  <si>
    <t>山形県計</t>
  </si>
  <si>
    <t>福島</t>
  </si>
  <si>
    <t>会津若松</t>
  </si>
  <si>
    <t>郡山</t>
  </si>
  <si>
    <t>いわき</t>
  </si>
  <si>
    <t>白河</t>
  </si>
  <si>
    <t>須賀川</t>
  </si>
  <si>
    <t>喜多方</t>
  </si>
  <si>
    <t>相馬</t>
  </si>
  <si>
    <t>二本松</t>
  </si>
  <si>
    <t>田島</t>
  </si>
  <si>
    <t>福島県計</t>
  </si>
  <si>
    <t>調査対象等：</t>
  </si>
  <si>
    <t>（注）１　税関分は含まない。</t>
  </si>
  <si>
    <t>税　　　額
(①－②＋③)</t>
  </si>
  <si>
    <t>平成19年度</t>
  </si>
  <si>
    <t>総 計</t>
  </si>
  <si>
    <t>　　　２　「件数」欄の「実」は、実件数を示す。</t>
  </si>
  <si>
    <t>平成20年度</t>
  </si>
  <si>
    <t>平成21年度</t>
  </si>
  <si>
    <t>調査対象等：平成21年度末（平成22年３月31日現在）の届出件数を示している。</t>
  </si>
  <si>
    <t>　「既往年分」は、平成21年３月31日以前に終了した課税期間について、平成21年７月１日から平成22年６月30日までの間の申告（平成21年７月１日から同年９月30日までの間の国・地方公共団体等に係る申告を除く。）及び処理（更正、決定等）による課税事績を「申告書及び決議書」に基づいて作成した。</t>
  </si>
  <si>
    <t>　「現年分」は、平成21年４月１日から平成22年３月31日までに終了した課税期間について、平成22年６月30日現在の申告（国・地方公共団体等については平成22年９月30日までの申告を含む。）及び処理（更正、決定等）による課税事績を「申告書及び決議書」に基づいて作成した。</t>
  </si>
  <si>
    <t>－</t>
  </si>
  <si>
    <t>（注）この表は「(1) 課税状況」の現年分及び「(3) 課税事業者等届出件数」を税務署別に示したものである。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</si>
</sst>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Red]\-0\ "/>
  </numFmts>
  <fonts count="45">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11"/>
      <name val="ＭＳ ゴシック"/>
      <family val="3"/>
    </font>
    <font>
      <b/>
      <sz val="9"/>
      <name val="ＭＳ 明朝"/>
      <family val="1"/>
    </font>
    <font>
      <sz val="8"/>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hair"/>
      <top style="thin">
        <color indexed="55"/>
      </top>
      <bottom style="thin">
        <color indexed="55"/>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color indexed="63"/>
      </top>
      <bottom style="double"/>
    </border>
    <border>
      <left style="thin"/>
      <right style="hair"/>
      <top style="thin">
        <color indexed="55"/>
      </top>
      <bottom>
        <color indexed="63"/>
      </bottom>
    </border>
    <border>
      <left style="hair"/>
      <right style="hair"/>
      <top style="thin">
        <color indexed="55"/>
      </top>
      <bottom>
        <color indexed="63"/>
      </bottom>
    </border>
    <border>
      <left style="thin"/>
      <right style="medium"/>
      <top style="thin">
        <color indexed="23"/>
      </top>
      <bottom>
        <color indexed="63"/>
      </bottom>
    </border>
    <border>
      <left style="thin"/>
      <right style="hair"/>
      <top style="double"/>
      <bottom style="medium"/>
    </border>
    <border>
      <left style="hair"/>
      <right style="hair"/>
      <top style="double"/>
      <bottom style="medium"/>
    </border>
    <border>
      <left style="thin"/>
      <right style="medium"/>
      <top style="double"/>
      <bottom style="medium"/>
    </border>
    <border>
      <left style="hair"/>
      <right style="medium"/>
      <top style="thin"/>
      <bottom>
        <color indexed="63"/>
      </bottom>
    </border>
    <border>
      <left style="thin"/>
      <right style="hair"/>
      <top>
        <color indexed="63"/>
      </top>
      <bottom>
        <color indexed="63"/>
      </bottom>
    </border>
    <border>
      <left style="thin"/>
      <right style="hair"/>
      <top>
        <color indexed="63"/>
      </top>
      <bottom style="medium"/>
    </border>
    <border>
      <left style="hair"/>
      <right>
        <color indexed="63"/>
      </right>
      <top style="thin">
        <color indexed="55"/>
      </top>
      <bottom style="thin">
        <color indexed="55"/>
      </bottom>
    </border>
    <border>
      <left style="thin"/>
      <right style="hair"/>
      <top style="thin">
        <color indexed="55"/>
      </top>
      <bottom style="double"/>
    </border>
    <border>
      <left style="hair"/>
      <right style="thin"/>
      <top style="thin">
        <color indexed="55"/>
      </top>
      <bottom style="double"/>
    </border>
    <border>
      <left style="hair"/>
      <right>
        <color indexed="63"/>
      </right>
      <top style="thin">
        <color indexed="55"/>
      </top>
      <bottom style="double"/>
    </border>
    <border>
      <left style="hair"/>
      <right style="thin"/>
      <top>
        <color indexed="63"/>
      </top>
      <bottom style="medium"/>
    </border>
    <border>
      <left style="hair"/>
      <right>
        <color indexed="63"/>
      </right>
      <top>
        <color indexed="63"/>
      </top>
      <bottom style="medium"/>
    </border>
    <border>
      <left style="thin"/>
      <right style="hair"/>
      <top>
        <color indexed="63"/>
      </top>
      <bottom style="hair">
        <color indexed="55"/>
      </bottom>
    </border>
    <border>
      <left style="hair"/>
      <right style="hair"/>
      <top>
        <color indexed="63"/>
      </top>
      <bottom style="hair">
        <color indexed="55"/>
      </bottom>
    </border>
    <border>
      <left style="hair"/>
      <right style="thin"/>
      <top style="thin"/>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thin"/>
      <bottom style="hair">
        <color indexed="55"/>
      </bottom>
    </border>
    <border>
      <left style="hair"/>
      <right style="medium"/>
      <top style="hair">
        <color indexed="55"/>
      </top>
      <bottom style="hair">
        <color indexed="55"/>
      </bottom>
    </border>
    <border>
      <left style="hair"/>
      <right style="medium"/>
      <top style="hair">
        <color indexed="55"/>
      </top>
      <bottom>
        <color indexed="63"/>
      </bottom>
    </border>
    <border>
      <left style="hair"/>
      <right style="thin"/>
      <top style="hair">
        <color indexed="55"/>
      </top>
      <bottom style="thin"/>
    </border>
    <border>
      <left style="hair"/>
      <right style="hair"/>
      <top>
        <color indexed="63"/>
      </top>
      <bottom style="medium"/>
    </border>
    <border>
      <left style="hair"/>
      <right style="medium"/>
      <top>
        <color indexed="63"/>
      </top>
      <bottom style="medium"/>
    </border>
    <border>
      <left style="hair"/>
      <right style="hair"/>
      <top style="thin"/>
      <bottom style="thin"/>
    </border>
    <border>
      <left style="hair"/>
      <right style="thin"/>
      <top style="thin"/>
      <bottom style="thin"/>
    </border>
    <border>
      <left style="hair"/>
      <right style="medium"/>
      <top style="thin"/>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style="thin"/>
      <top>
        <color indexed="63"/>
      </top>
      <bottom style="hair">
        <color indexed="55"/>
      </bottom>
    </border>
    <border>
      <left style="hair"/>
      <right>
        <color indexed="63"/>
      </right>
      <top>
        <color indexed="63"/>
      </top>
      <bottom style="hair">
        <color indexed="55"/>
      </bottom>
    </border>
    <border>
      <left style="thin"/>
      <right style="hair"/>
      <top style="hair">
        <color indexed="55"/>
      </top>
      <bottom style="hair">
        <color indexed="55"/>
      </bottom>
    </border>
    <border>
      <left style="hair"/>
      <right>
        <color indexed="63"/>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color indexed="63"/>
      </right>
      <top style="hair">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style="hair"/>
      <right>
        <color indexed="63"/>
      </right>
      <top style="thin">
        <color indexed="55"/>
      </top>
      <bottom style="hair">
        <color indexed="55"/>
      </bottom>
    </border>
    <border>
      <left style="hair"/>
      <right>
        <color indexed="63"/>
      </right>
      <top style="thin"/>
      <bottom>
        <color indexed="63"/>
      </bottom>
    </border>
    <border>
      <left style="medium"/>
      <right>
        <color indexed="63"/>
      </right>
      <top style="thin"/>
      <bottom>
        <color indexed="63"/>
      </bottom>
    </border>
    <border>
      <left style="hair"/>
      <right style="hair"/>
      <top style="thin"/>
      <bottom>
        <color indexed="63"/>
      </bottom>
    </border>
    <border>
      <left style="medium"/>
      <right>
        <color indexed="63"/>
      </right>
      <top style="thin">
        <color indexed="55"/>
      </top>
      <bottom style="thin">
        <color indexed="55"/>
      </bottom>
    </border>
    <border>
      <left style="medium"/>
      <right>
        <color indexed="63"/>
      </right>
      <top style="hair">
        <color indexed="55"/>
      </top>
      <bottom style="thin">
        <color indexed="55"/>
      </bottom>
    </border>
    <border>
      <left style="thin"/>
      <right style="hair"/>
      <top style="hair"/>
      <bottom style="thin"/>
    </border>
    <border>
      <left style="hair"/>
      <right style="thin"/>
      <top style="hair"/>
      <bottom style="thin"/>
    </border>
    <border>
      <left style="hair"/>
      <right>
        <color indexed="63"/>
      </right>
      <top style="hair"/>
      <bottom style="thin"/>
    </border>
    <border>
      <left style="hair"/>
      <right style="hair"/>
      <top style="thin"/>
      <bottom style="hair">
        <color indexed="55"/>
      </bottom>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medium"/>
      <right>
        <color indexed="63"/>
      </right>
      <top style="thin">
        <color indexed="55"/>
      </top>
      <bottom style="hair">
        <color indexed="55"/>
      </bottom>
    </border>
    <border>
      <left style="hair"/>
      <right style="medium"/>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color indexed="63"/>
      </top>
      <bottom style="medium"/>
    </border>
    <border>
      <left style="medium"/>
      <right>
        <color indexed="63"/>
      </right>
      <top style="double"/>
      <bottom style="medium"/>
    </border>
    <border>
      <left style="thin"/>
      <right style="medium"/>
      <top>
        <color indexed="63"/>
      </top>
      <bottom style="double"/>
    </border>
    <border>
      <left style="hair"/>
      <right>
        <color indexed="63"/>
      </right>
      <top style="thin">
        <color indexed="55"/>
      </top>
      <bottom>
        <color indexed="63"/>
      </bottom>
    </border>
    <border>
      <left style="hair"/>
      <right>
        <color indexed="63"/>
      </right>
      <top style="double"/>
      <bottom style="medium"/>
    </border>
    <border>
      <left style="medium"/>
      <right>
        <color indexed="63"/>
      </right>
      <top style="hair">
        <color indexed="55"/>
      </top>
      <bottom>
        <color indexed="63"/>
      </bottom>
    </border>
    <border>
      <left style="thin"/>
      <right style="hair"/>
      <top style="hair">
        <color indexed="55"/>
      </top>
      <bottom>
        <color indexed="63"/>
      </bottom>
    </border>
    <border>
      <left style="hair"/>
      <right>
        <color indexed="63"/>
      </right>
      <top style="hair">
        <color indexed="55"/>
      </top>
      <bottom>
        <color indexed="63"/>
      </bottom>
    </border>
    <border>
      <left style="thin"/>
      <right style="medium"/>
      <top>
        <color indexed="63"/>
      </top>
      <bottom style="hair">
        <color indexed="55"/>
      </bottom>
    </border>
    <border>
      <left style="thin"/>
      <right style="medium"/>
      <top style="hair">
        <color indexed="55"/>
      </top>
      <bottom style="thin">
        <color indexed="55"/>
      </bottom>
    </border>
    <border>
      <left style="thin"/>
      <right style="medium"/>
      <top>
        <color indexed="63"/>
      </top>
      <bottom style="thin">
        <color indexed="55"/>
      </bottom>
    </border>
    <border>
      <left style="thin"/>
      <right style="medium"/>
      <top>
        <color indexed="63"/>
      </top>
      <bottom>
        <color indexed="63"/>
      </bottom>
    </border>
    <border>
      <left style="medium"/>
      <right>
        <color indexed="63"/>
      </right>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color indexed="63"/>
      </right>
      <top>
        <color indexed="63"/>
      </top>
      <bottom style="thin">
        <color indexed="55"/>
      </bottom>
    </border>
    <border>
      <left style="hair"/>
      <right style="thin"/>
      <top style="double"/>
      <bottom style="medium"/>
    </border>
    <border>
      <left style="hair"/>
      <right style="thin"/>
      <top style="thin">
        <color indexed="55"/>
      </top>
      <bottom>
        <color indexed="63"/>
      </bottom>
    </border>
    <border>
      <left>
        <color indexed="63"/>
      </left>
      <right>
        <color indexed="63"/>
      </right>
      <top style="medium"/>
      <bottom>
        <color indexed="63"/>
      </bottom>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style="hair"/>
      <top style="thin"/>
      <bottom style="hair"/>
    </border>
    <border>
      <left style="medium"/>
      <right style="hair"/>
      <top style="hair"/>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color indexed="63"/>
      </top>
      <bottom style="hair"/>
    </border>
    <border>
      <left style="medium"/>
      <right style="hair"/>
      <top style="hair"/>
      <bottom style="thin"/>
    </border>
    <border>
      <left style="thin"/>
      <right style="hair"/>
      <top style="medium"/>
      <bottom style="hair"/>
    </border>
    <border>
      <left style="hair"/>
      <right>
        <color indexed="63"/>
      </right>
      <top style="medium"/>
      <bottom style="hair"/>
    </border>
    <border>
      <left style="thin"/>
      <right style="hair"/>
      <top style="hair"/>
      <bottom style="hair"/>
    </border>
    <border>
      <left style="hair"/>
      <right>
        <color indexed="63"/>
      </right>
      <top style="hair"/>
      <bottom style="hair"/>
    </border>
    <border>
      <left style="thin"/>
      <right style="medium"/>
      <top>
        <color indexed="63"/>
      </top>
      <bottom style="thin"/>
    </border>
    <border>
      <left style="medium"/>
      <right>
        <color indexed="63"/>
      </right>
      <top>
        <color indexed="63"/>
      </top>
      <bottom style="thin"/>
    </border>
    <border>
      <left style="thin"/>
      <right style="thin"/>
      <top style="medium"/>
      <bottom style="hair"/>
    </border>
    <border>
      <left style="thin"/>
      <right style="thin"/>
      <top style="hair"/>
      <bottom style="hair"/>
    </border>
    <border>
      <left style="hair"/>
      <right style="thin"/>
      <top style="hair"/>
      <bottom style="hair"/>
    </border>
    <border>
      <left>
        <color indexed="63"/>
      </left>
      <right>
        <color indexed="63"/>
      </right>
      <top>
        <color indexed="63"/>
      </top>
      <bottom style="medium"/>
    </border>
    <border>
      <left style="thin"/>
      <right>
        <color indexed="63"/>
      </right>
      <top style="medium"/>
      <bottom style="hair"/>
    </border>
    <border>
      <left>
        <color indexed="63"/>
      </left>
      <right>
        <color indexed="63"/>
      </right>
      <top style="medium"/>
      <bottom style="hair"/>
    </border>
    <border>
      <left style="hair"/>
      <right style="hair"/>
      <top style="hair"/>
      <bottom style="hair"/>
    </border>
    <border>
      <left style="hair"/>
      <right style="hair"/>
      <top style="hair"/>
      <bottom style="thin"/>
    </border>
    <border>
      <left style="thin"/>
      <right style="hair"/>
      <top style="hair"/>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249">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7" fillId="0" borderId="0" xfId="0" applyFont="1" applyAlignment="1">
      <alignment/>
    </xf>
    <xf numFmtId="0" fontId="8" fillId="0" borderId="10" xfId="0" applyFont="1" applyFill="1" applyBorder="1" applyAlignment="1">
      <alignment horizontal="distributed" vertical="center"/>
    </xf>
    <xf numFmtId="176" fontId="2" fillId="0" borderId="11" xfId="0" applyNumberFormat="1" applyFont="1" applyFill="1" applyBorder="1" applyAlignment="1">
      <alignment horizontal="right" vertical="center"/>
    </xf>
    <xf numFmtId="176" fontId="2" fillId="0" borderId="12" xfId="0" applyNumberFormat="1" applyFont="1" applyFill="1" applyBorder="1" applyAlignment="1">
      <alignment horizontal="right" vertical="center"/>
    </xf>
    <xf numFmtId="176" fontId="2" fillId="0" borderId="13" xfId="0" applyNumberFormat="1" applyFont="1" applyFill="1" applyBorder="1" applyAlignment="1">
      <alignment horizontal="righ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left"/>
    </xf>
    <xf numFmtId="3" fontId="2" fillId="33" borderId="18" xfId="0" applyNumberFormat="1" applyFont="1" applyFill="1" applyBorder="1" applyAlignment="1">
      <alignment horizontal="right" vertical="center" indent="1"/>
    </xf>
    <xf numFmtId="3" fontId="2" fillId="33" borderId="19" xfId="0" applyNumberFormat="1" applyFont="1" applyFill="1" applyBorder="1" applyAlignment="1">
      <alignment horizontal="right" vertical="center" indent="1"/>
    </xf>
    <xf numFmtId="3" fontId="2" fillId="33" borderId="20" xfId="0" applyNumberFormat="1" applyFont="1" applyFill="1" applyBorder="1" applyAlignment="1">
      <alignment horizontal="right" vertical="center" indent="1"/>
    </xf>
    <xf numFmtId="0" fontId="2" fillId="0" borderId="21" xfId="0" applyFont="1" applyBorder="1" applyAlignment="1">
      <alignment horizontal="distributed" vertical="center"/>
    </xf>
    <xf numFmtId="0" fontId="2" fillId="0" borderId="22" xfId="0" applyFont="1" applyBorder="1" applyAlignment="1">
      <alignment horizontal="distributed"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3" fontId="2" fillId="33" borderId="25" xfId="0" applyNumberFormat="1" applyFont="1" applyFill="1" applyBorder="1" applyAlignment="1">
      <alignment horizontal="right" vertical="center" indent="1"/>
    </xf>
    <xf numFmtId="0" fontId="8" fillId="0" borderId="26" xfId="0" applyFont="1" applyFill="1" applyBorder="1" applyAlignment="1">
      <alignment horizontal="distributed" vertical="center"/>
    </xf>
    <xf numFmtId="176" fontId="2" fillId="0" borderId="27" xfId="0" applyNumberFormat="1" applyFont="1" applyFill="1" applyBorder="1" applyAlignment="1">
      <alignment horizontal="right" vertical="center"/>
    </xf>
    <xf numFmtId="176" fontId="2" fillId="0" borderId="28" xfId="0" applyNumberFormat="1" applyFont="1" applyFill="1" applyBorder="1" applyAlignment="1">
      <alignment horizontal="right" vertical="center"/>
    </xf>
    <xf numFmtId="0" fontId="8" fillId="0" borderId="29" xfId="0" applyFont="1" applyFill="1" applyBorder="1" applyAlignment="1">
      <alignment horizontal="center" vertical="center"/>
    </xf>
    <xf numFmtId="176" fontId="6" fillId="33" borderId="30" xfId="0" applyNumberFormat="1" applyFont="1" applyFill="1" applyBorder="1" applyAlignment="1">
      <alignment horizontal="right" vertical="center"/>
    </xf>
    <xf numFmtId="176" fontId="6" fillId="33" borderId="31" xfId="0" applyNumberFormat="1" applyFont="1" applyFill="1" applyBorder="1" applyAlignment="1">
      <alignment horizontal="right" vertical="center"/>
    </xf>
    <xf numFmtId="0" fontId="6"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right" vertical="center"/>
    </xf>
    <xf numFmtId="0" fontId="6" fillId="0" borderId="34" xfId="0" applyFont="1" applyBorder="1" applyAlignment="1">
      <alignment horizontal="right" vertical="center"/>
    </xf>
    <xf numFmtId="0" fontId="2" fillId="0" borderId="35" xfId="0" applyFont="1" applyBorder="1" applyAlignment="1">
      <alignment horizontal="right" vertical="center"/>
    </xf>
    <xf numFmtId="3" fontId="2" fillId="0" borderId="34" xfId="0" applyNumberFormat="1" applyFont="1" applyBorder="1" applyAlignment="1">
      <alignment horizontal="right" vertical="center"/>
    </xf>
    <xf numFmtId="3" fontId="2" fillId="0" borderId="35" xfId="0" applyNumberFormat="1" applyFont="1" applyBorder="1" applyAlignment="1">
      <alignment horizontal="right" vertical="center"/>
    </xf>
    <xf numFmtId="177" fontId="8" fillId="0" borderId="11" xfId="0" applyNumberFormat="1" applyFont="1" applyFill="1" applyBorder="1" applyAlignment="1">
      <alignment horizontal="right" vertical="center"/>
    </xf>
    <xf numFmtId="177" fontId="8" fillId="0" borderId="12" xfId="0" applyNumberFormat="1" applyFont="1" applyFill="1" applyBorder="1" applyAlignment="1">
      <alignment horizontal="right" vertical="center"/>
    </xf>
    <xf numFmtId="177" fontId="8" fillId="0" borderId="36" xfId="0" applyNumberFormat="1" applyFont="1" applyFill="1" applyBorder="1" applyAlignment="1">
      <alignment horizontal="right" vertical="center"/>
    </xf>
    <xf numFmtId="177" fontId="8" fillId="0" borderId="37" xfId="0" applyNumberFormat="1" applyFont="1" applyFill="1" applyBorder="1" applyAlignment="1">
      <alignment horizontal="right" vertical="center"/>
    </xf>
    <xf numFmtId="177" fontId="8" fillId="0" borderId="38" xfId="0" applyNumberFormat="1" applyFont="1" applyFill="1" applyBorder="1" applyAlignment="1">
      <alignment horizontal="right" vertical="center"/>
    </xf>
    <xf numFmtId="177" fontId="8" fillId="0" borderId="39" xfId="0" applyNumberFormat="1" applyFont="1" applyFill="1" applyBorder="1" applyAlignment="1">
      <alignment horizontal="right" vertical="center"/>
    </xf>
    <xf numFmtId="177" fontId="6" fillId="33" borderId="35" xfId="0" applyNumberFormat="1" applyFont="1" applyFill="1" applyBorder="1" applyAlignment="1">
      <alignment horizontal="right" vertical="center"/>
    </xf>
    <xf numFmtId="177" fontId="6" fillId="34" borderId="40" xfId="0" applyNumberFormat="1" applyFont="1" applyFill="1" applyBorder="1" applyAlignment="1">
      <alignment horizontal="right" vertical="center"/>
    </xf>
    <xf numFmtId="177" fontId="6" fillId="34" borderId="41" xfId="0" applyNumberFormat="1" applyFont="1" applyFill="1" applyBorder="1" applyAlignment="1">
      <alignment horizontal="right" vertical="center"/>
    </xf>
    <xf numFmtId="176" fontId="2" fillId="33" borderId="42" xfId="0" applyNumberFormat="1" applyFont="1" applyFill="1" applyBorder="1" applyAlignment="1">
      <alignment horizontal="right" vertical="center"/>
    </xf>
    <xf numFmtId="176" fontId="2" fillId="33" borderId="43" xfId="0" applyNumberFormat="1" applyFont="1" applyFill="1" applyBorder="1" applyAlignment="1">
      <alignment horizontal="right" vertical="center"/>
    </xf>
    <xf numFmtId="3" fontId="2" fillId="34" borderId="44" xfId="0" applyNumberFormat="1" applyFont="1" applyFill="1" applyBorder="1" applyAlignment="1">
      <alignment horizontal="right" vertical="center"/>
    </xf>
    <xf numFmtId="3" fontId="2" fillId="33" borderId="45" xfId="0" applyNumberFormat="1" applyFont="1" applyFill="1" applyBorder="1" applyAlignment="1">
      <alignment horizontal="right" vertical="center"/>
    </xf>
    <xf numFmtId="3" fontId="2" fillId="34" borderId="46" xfId="0" applyNumberFormat="1" applyFont="1" applyFill="1" applyBorder="1" applyAlignment="1">
      <alignment horizontal="right" vertical="center"/>
    </xf>
    <xf numFmtId="3" fontId="6" fillId="33" borderId="45" xfId="0" applyNumberFormat="1" applyFont="1" applyFill="1" applyBorder="1" applyAlignment="1">
      <alignment horizontal="right" vertical="center"/>
    </xf>
    <xf numFmtId="3" fontId="6" fillId="34" borderId="46" xfId="0" applyNumberFormat="1" applyFont="1" applyFill="1" applyBorder="1" applyAlignment="1">
      <alignment horizontal="right" vertical="center"/>
    </xf>
    <xf numFmtId="3" fontId="2" fillId="33" borderId="47" xfId="0" applyNumberFormat="1" applyFont="1" applyFill="1" applyBorder="1" applyAlignment="1">
      <alignment horizontal="right" vertical="center"/>
    </xf>
    <xf numFmtId="3" fontId="2" fillId="34" borderId="48" xfId="0" applyNumberFormat="1" applyFont="1" applyFill="1" applyBorder="1" applyAlignment="1">
      <alignment horizontal="right" vertical="center"/>
    </xf>
    <xf numFmtId="3" fontId="2" fillId="34" borderId="49" xfId="0" applyNumberFormat="1" applyFont="1" applyFill="1" applyBorder="1" applyAlignment="1">
      <alignment horizontal="right" vertical="center"/>
    </xf>
    <xf numFmtId="3" fontId="2" fillId="34" borderId="50" xfId="0" applyNumberFormat="1" applyFont="1" applyFill="1" applyBorder="1" applyAlignment="1">
      <alignment horizontal="right" vertical="center"/>
    </xf>
    <xf numFmtId="3" fontId="6" fillId="34" borderId="50" xfId="0" applyNumberFormat="1" applyFont="1" applyFill="1" applyBorder="1" applyAlignment="1">
      <alignment horizontal="right" vertical="center"/>
    </xf>
    <xf numFmtId="3" fontId="2" fillId="34" borderId="51" xfId="0" applyNumberFormat="1" applyFont="1" applyFill="1" applyBorder="1" applyAlignment="1">
      <alignment horizontal="right" vertical="center"/>
    </xf>
    <xf numFmtId="0" fontId="2" fillId="0" borderId="44" xfId="0" applyFont="1" applyBorder="1" applyAlignment="1">
      <alignment horizontal="distributed" vertical="center"/>
    </xf>
    <xf numFmtId="0" fontId="2" fillId="0" borderId="46" xfId="0" applyFont="1" applyBorder="1" applyAlignment="1">
      <alignment horizontal="distributed" vertical="center"/>
    </xf>
    <xf numFmtId="0" fontId="6" fillId="0" borderId="46" xfId="0" applyFont="1" applyBorder="1" applyAlignment="1">
      <alignment horizontal="distributed" vertical="center"/>
    </xf>
    <xf numFmtId="0" fontId="2" fillId="0" borderId="52" xfId="0" applyFont="1" applyBorder="1" applyAlignment="1">
      <alignment horizontal="distributed" vertical="center"/>
    </xf>
    <xf numFmtId="3" fontId="2" fillId="33" borderId="53" xfId="0" applyNumberFormat="1" applyFont="1" applyFill="1" applyBorder="1" applyAlignment="1">
      <alignment horizontal="right" vertical="center"/>
    </xf>
    <xf numFmtId="3" fontId="2" fillId="34" borderId="40" xfId="0" applyNumberFormat="1" applyFont="1" applyFill="1" applyBorder="1" applyAlignment="1">
      <alignment horizontal="right" vertical="center"/>
    </xf>
    <xf numFmtId="3" fontId="2" fillId="34" borderId="54" xfId="0" applyNumberFormat="1" applyFont="1" applyFill="1" applyBorder="1" applyAlignment="1">
      <alignment horizontal="right" vertical="center"/>
    </xf>
    <xf numFmtId="3" fontId="6" fillId="33" borderId="55" xfId="0" applyNumberFormat="1" applyFont="1" applyFill="1" applyBorder="1" applyAlignment="1">
      <alignment horizontal="right" vertical="center"/>
    </xf>
    <xf numFmtId="3" fontId="6" fillId="34" borderId="56" xfId="0" applyNumberFormat="1" applyFont="1" applyFill="1" applyBorder="1" applyAlignment="1">
      <alignment horizontal="right" vertical="center"/>
    </xf>
    <xf numFmtId="3" fontId="6" fillId="34" borderId="57" xfId="0" applyNumberFormat="1" applyFont="1" applyFill="1" applyBorder="1" applyAlignment="1">
      <alignment horizontal="right" vertical="center"/>
    </xf>
    <xf numFmtId="0" fontId="6" fillId="0" borderId="58" xfId="0" applyFont="1" applyBorder="1" applyAlignment="1">
      <alignment horizontal="right" vertical="center"/>
    </xf>
    <xf numFmtId="3" fontId="2" fillId="33" borderId="59" xfId="0" applyNumberFormat="1" applyFont="1" applyFill="1" applyBorder="1" applyAlignment="1">
      <alignment horizontal="right" vertical="center"/>
    </xf>
    <xf numFmtId="3" fontId="2" fillId="33" borderId="60" xfId="0" applyNumberFormat="1" applyFont="1" applyFill="1" applyBorder="1" applyAlignment="1">
      <alignment horizontal="right" vertical="center"/>
    </xf>
    <xf numFmtId="3" fontId="2" fillId="34" borderId="52" xfId="0" applyNumberFormat="1" applyFont="1" applyFill="1" applyBorder="1" applyAlignment="1">
      <alignment horizontal="right" vertical="center"/>
    </xf>
    <xf numFmtId="3" fontId="2" fillId="34" borderId="61" xfId="0" applyNumberFormat="1" applyFont="1" applyFill="1" applyBorder="1" applyAlignment="1">
      <alignment horizontal="right" vertical="center"/>
    </xf>
    <xf numFmtId="0" fontId="2" fillId="0" borderId="62" xfId="0" applyFont="1" applyBorder="1" applyAlignment="1">
      <alignment horizontal="distributed" vertical="center"/>
    </xf>
    <xf numFmtId="3" fontId="2" fillId="33" borderId="63" xfId="0" applyNumberFormat="1" applyFont="1" applyFill="1" applyBorder="1" applyAlignment="1">
      <alignment horizontal="right" vertical="center"/>
    </xf>
    <xf numFmtId="3" fontId="2" fillId="34" borderId="62" xfId="0" applyNumberFormat="1" applyFont="1" applyFill="1" applyBorder="1" applyAlignment="1">
      <alignment horizontal="right" vertical="center"/>
    </xf>
    <xf numFmtId="3" fontId="2" fillId="34" borderId="64" xfId="0" applyNumberFormat="1" applyFont="1" applyFill="1" applyBorder="1" applyAlignment="1">
      <alignment horizontal="right" vertical="center"/>
    </xf>
    <xf numFmtId="177" fontId="2" fillId="33" borderId="42" xfId="0" applyNumberFormat="1" applyFont="1" applyFill="1" applyBorder="1" applyAlignment="1">
      <alignment horizontal="right" vertical="center"/>
    </xf>
    <xf numFmtId="177" fontId="2" fillId="34" borderId="65" xfId="0" applyNumberFormat="1" applyFont="1" applyFill="1" applyBorder="1" applyAlignment="1">
      <alignment horizontal="right" vertical="center"/>
    </xf>
    <xf numFmtId="177" fontId="2" fillId="34" borderId="66" xfId="0" applyNumberFormat="1" applyFont="1" applyFill="1" applyBorder="1" applyAlignment="1">
      <alignment horizontal="right" vertical="center"/>
    </xf>
    <xf numFmtId="177" fontId="2" fillId="33" borderId="67" xfId="0" applyNumberFormat="1" applyFont="1" applyFill="1" applyBorder="1" applyAlignment="1">
      <alignment horizontal="right" vertical="center"/>
    </xf>
    <xf numFmtId="177" fontId="2" fillId="34" borderId="46" xfId="0" applyNumberFormat="1" applyFont="1" applyFill="1" applyBorder="1" applyAlignment="1">
      <alignment horizontal="right" vertical="center"/>
    </xf>
    <xf numFmtId="177" fontId="2" fillId="34" borderId="68" xfId="0" applyNumberFormat="1" applyFont="1" applyFill="1" applyBorder="1" applyAlignment="1">
      <alignment horizontal="right" vertical="center"/>
    </xf>
    <xf numFmtId="177" fontId="6" fillId="33" borderId="69" xfId="0" applyNumberFormat="1" applyFont="1" applyFill="1" applyBorder="1" applyAlignment="1">
      <alignment horizontal="right" vertical="center"/>
    </xf>
    <xf numFmtId="177" fontId="6" fillId="34" borderId="70" xfId="0" applyNumberFormat="1" applyFont="1" applyFill="1" applyBorder="1" applyAlignment="1">
      <alignment horizontal="right" vertical="center"/>
    </xf>
    <xf numFmtId="177" fontId="6" fillId="34" borderId="71" xfId="0" applyNumberFormat="1" applyFont="1" applyFill="1" applyBorder="1" applyAlignment="1">
      <alignment horizontal="right" vertical="center"/>
    </xf>
    <xf numFmtId="177" fontId="2" fillId="33" borderId="72" xfId="0" applyNumberFormat="1" applyFont="1" applyFill="1" applyBorder="1" applyAlignment="1">
      <alignment horizontal="right" vertical="center"/>
    </xf>
    <xf numFmtId="177" fontId="2" fillId="34" borderId="73" xfId="0" applyNumberFormat="1" applyFont="1" applyFill="1" applyBorder="1" applyAlignment="1">
      <alignment horizontal="right" vertical="center"/>
    </xf>
    <xf numFmtId="177" fontId="2" fillId="34" borderId="74" xfId="0" applyNumberFormat="1" applyFont="1" applyFill="1" applyBorder="1" applyAlignment="1">
      <alignment horizontal="right" vertical="center"/>
    </xf>
    <xf numFmtId="0" fontId="2" fillId="0" borderId="0" xfId="0" applyFont="1" applyBorder="1" applyAlignment="1">
      <alignment horizontal="left" vertical="center"/>
    </xf>
    <xf numFmtId="0" fontId="9" fillId="33" borderId="17" xfId="0" applyFont="1" applyFill="1" applyBorder="1" applyAlignment="1">
      <alignment horizontal="right" vertical="top"/>
    </xf>
    <xf numFmtId="0" fontId="9" fillId="34" borderId="14" xfId="0" applyFont="1" applyFill="1" applyBorder="1" applyAlignment="1">
      <alignment horizontal="right" vertical="top"/>
    </xf>
    <xf numFmtId="0" fontId="9" fillId="34" borderId="75" xfId="0" applyFont="1" applyFill="1" applyBorder="1" applyAlignment="1">
      <alignment horizontal="right" vertical="top"/>
    </xf>
    <xf numFmtId="0" fontId="9" fillId="35" borderId="76" xfId="0" applyFont="1" applyFill="1" applyBorder="1" applyAlignment="1">
      <alignment horizontal="distributed" vertical="top"/>
    </xf>
    <xf numFmtId="0" fontId="10" fillId="0" borderId="0" xfId="0" applyFont="1" applyAlignment="1">
      <alignment horizontal="right" vertical="top"/>
    </xf>
    <xf numFmtId="0" fontId="9" fillId="33" borderId="77" xfId="0" applyFont="1" applyFill="1" applyBorder="1" applyAlignment="1">
      <alignment horizontal="right" vertical="top"/>
    </xf>
    <xf numFmtId="0" fontId="10" fillId="0" borderId="0" xfId="0" applyFont="1" applyAlignment="1">
      <alignment vertical="top"/>
    </xf>
    <xf numFmtId="3" fontId="2" fillId="0" borderId="17" xfId="0" applyNumberFormat="1" applyFont="1" applyBorder="1" applyAlignment="1">
      <alignment horizontal="center" vertical="center"/>
    </xf>
    <xf numFmtId="0" fontId="8" fillId="0" borderId="78" xfId="0" applyFont="1" applyFill="1" applyBorder="1" applyAlignment="1">
      <alignment horizontal="distributed" vertical="center"/>
    </xf>
    <xf numFmtId="0" fontId="6" fillId="36" borderId="79" xfId="0" applyFont="1" applyFill="1" applyBorder="1" applyAlignment="1">
      <alignment horizontal="distributed" vertical="center"/>
    </xf>
    <xf numFmtId="0" fontId="2" fillId="0" borderId="80" xfId="0" applyFont="1" applyBorder="1" applyAlignment="1">
      <alignment horizontal="distributed" vertical="center"/>
    </xf>
    <xf numFmtId="0" fontId="2" fillId="0" borderId="81" xfId="0" applyFont="1" applyBorder="1" applyAlignment="1">
      <alignment horizontal="distributed"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1" xfId="0" applyFont="1" applyBorder="1" applyAlignment="1">
      <alignment horizontal="center" vertical="center" wrapText="1"/>
    </xf>
    <xf numFmtId="0" fontId="2" fillId="0" borderId="34" xfId="0" applyFont="1" applyBorder="1" applyAlignment="1">
      <alignment horizontal="center" vertical="center"/>
    </xf>
    <xf numFmtId="3" fontId="2" fillId="33" borderId="83" xfId="0" applyNumberFormat="1" applyFont="1" applyFill="1" applyBorder="1" applyAlignment="1">
      <alignment vertical="center"/>
    </xf>
    <xf numFmtId="3" fontId="2" fillId="33" borderId="45" xfId="0" applyNumberFormat="1" applyFont="1" applyFill="1" applyBorder="1" applyAlignment="1">
      <alignment vertical="center"/>
    </xf>
    <xf numFmtId="3" fontId="2" fillId="0" borderId="34" xfId="0" applyNumberFormat="1" applyFont="1" applyBorder="1" applyAlignment="1">
      <alignment horizontal="center" vertical="center"/>
    </xf>
    <xf numFmtId="0" fontId="2" fillId="36" borderId="84" xfId="0" applyFont="1" applyFill="1" applyBorder="1" applyAlignment="1">
      <alignment horizontal="distributed" vertical="center"/>
    </xf>
    <xf numFmtId="0" fontId="2" fillId="36" borderId="85" xfId="0" applyFont="1" applyFill="1" applyBorder="1" applyAlignment="1">
      <alignment horizontal="distributed" vertical="center"/>
    </xf>
    <xf numFmtId="0" fontId="2" fillId="36" borderId="86" xfId="0" applyFont="1" applyFill="1" applyBorder="1" applyAlignment="1">
      <alignment horizontal="distributed" vertical="center"/>
    </xf>
    <xf numFmtId="0" fontId="2" fillId="0" borderId="65" xfId="0" applyFont="1" applyBorder="1" applyAlignment="1">
      <alignment horizontal="distributed" vertical="center"/>
    </xf>
    <xf numFmtId="3" fontId="2" fillId="33" borderId="43" xfId="0" applyNumberFormat="1" applyFont="1" applyFill="1" applyBorder="1" applyAlignment="1">
      <alignment horizontal="right" vertical="center"/>
    </xf>
    <xf numFmtId="3" fontId="2" fillId="34" borderId="65" xfId="0" applyNumberFormat="1" applyFont="1" applyFill="1" applyBorder="1" applyAlignment="1">
      <alignment horizontal="right" vertical="center"/>
    </xf>
    <xf numFmtId="3" fontId="2" fillId="34" borderId="87" xfId="0" applyNumberFormat="1" applyFont="1" applyFill="1" applyBorder="1" applyAlignment="1">
      <alignment horizontal="right" vertical="center"/>
    </xf>
    <xf numFmtId="0" fontId="9" fillId="0" borderId="76" xfId="0" applyFont="1" applyFill="1" applyBorder="1" applyAlignment="1">
      <alignment horizontal="center" vertical="center"/>
    </xf>
    <xf numFmtId="0" fontId="9" fillId="0" borderId="17" xfId="0" applyFont="1" applyFill="1" applyBorder="1" applyAlignment="1">
      <alignment horizontal="right" vertical="top"/>
    </xf>
    <xf numFmtId="0" fontId="9" fillId="34" borderId="33" xfId="0" applyFont="1" applyFill="1" applyBorder="1" applyAlignment="1">
      <alignment horizontal="right" vertical="top"/>
    </xf>
    <xf numFmtId="0" fontId="9" fillId="0" borderId="14" xfId="0" applyFont="1" applyFill="1" applyBorder="1" applyAlignment="1">
      <alignment horizontal="center" vertical="center"/>
    </xf>
    <xf numFmtId="3" fontId="2" fillId="33" borderId="42" xfId="0" applyNumberFormat="1" applyFont="1" applyFill="1" applyBorder="1" applyAlignment="1">
      <alignment horizontal="right" vertical="center"/>
    </xf>
    <xf numFmtId="0" fontId="2" fillId="0" borderId="76" xfId="0" applyFont="1" applyBorder="1" applyAlignment="1">
      <alignment horizontal="center" vertical="center"/>
    </xf>
    <xf numFmtId="0" fontId="9" fillId="33" borderId="17" xfId="0" applyFont="1" applyFill="1" applyBorder="1" applyAlignment="1">
      <alignment horizontal="right"/>
    </xf>
    <xf numFmtId="0" fontId="9" fillId="34" borderId="14" xfId="0" applyFont="1" applyFill="1" applyBorder="1" applyAlignment="1">
      <alignment horizontal="right"/>
    </xf>
    <xf numFmtId="0" fontId="9" fillId="34" borderId="33" xfId="0" applyFont="1" applyFill="1" applyBorder="1" applyAlignment="1">
      <alignment horizontal="right"/>
    </xf>
    <xf numFmtId="0" fontId="9" fillId="33" borderId="88" xfId="0" applyFont="1" applyFill="1" applyBorder="1" applyAlignment="1">
      <alignment horizontal="right"/>
    </xf>
    <xf numFmtId="0" fontId="9" fillId="33" borderId="89" xfId="0" applyFont="1" applyFill="1" applyBorder="1" applyAlignment="1">
      <alignment horizontal="right"/>
    </xf>
    <xf numFmtId="0" fontId="9" fillId="33" borderId="90" xfId="0" applyFont="1" applyFill="1" applyBorder="1" applyAlignment="1">
      <alignment horizontal="right"/>
    </xf>
    <xf numFmtId="0" fontId="9" fillId="33" borderId="91" xfId="0" applyFont="1" applyFill="1" applyBorder="1" applyAlignment="1">
      <alignment horizontal="right"/>
    </xf>
    <xf numFmtId="0" fontId="6" fillId="0" borderId="92" xfId="0" applyFont="1" applyBorder="1" applyAlignment="1">
      <alignment horizontal="center" vertical="center"/>
    </xf>
    <xf numFmtId="3" fontId="2" fillId="33" borderId="83" xfId="0" applyNumberFormat="1" applyFont="1" applyFill="1" applyBorder="1" applyAlignment="1">
      <alignment horizontal="right" vertical="center"/>
    </xf>
    <xf numFmtId="0" fontId="6" fillId="0" borderId="93" xfId="0" applyFont="1" applyBorder="1" applyAlignment="1">
      <alignment horizontal="center" vertical="center"/>
    </xf>
    <xf numFmtId="0" fontId="2" fillId="0" borderId="44" xfId="0" applyFont="1" applyBorder="1" applyAlignment="1">
      <alignment horizontal="distributed" vertical="center" wrapText="1"/>
    </xf>
    <xf numFmtId="0" fontId="2" fillId="0" borderId="46" xfId="0" applyFont="1" applyBorder="1" applyAlignment="1">
      <alignment horizontal="distributed" vertical="center" wrapText="1"/>
    </xf>
    <xf numFmtId="0" fontId="2" fillId="0" borderId="82" xfId="0" applyFont="1" applyBorder="1" applyAlignment="1">
      <alignment horizontal="center" vertical="center" wrapText="1"/>
    </xf>
    <xf numFmtId="0" fontId="9" fillId="35" borderId="91" xfId="0" applyFont="1" applyFill="1" applyBorder="1" applyAlignment="1">
      <alignment horizontal="distributed" vertical="top"/>
    </xf>
    <xf numFmtId="0" fontId="8" fillId="0" borderId="94" xfId="0" applyFont="1" applyFill="1" applyBorder="1" applyAlignment="1">
      <alignment horizontal="center" vertical="center"/>
    </xf>
    <xf numFmtId="0" fontId="6" fillId="0" borderId="20" xfId="0" applyFont="1" applyBorder="1" applyAlignment="1">
      <alignment horizontal="center" vertical="center"/>
    </xf>
    <xf numFmtId="0" fontId="9" fillId="33" borderId="75" xfId="0" applyFont="1" applyFill="1" applyBorder="1" applyAlignment="1">
      <alignment horizontal="right" vertical="top"/>
    </xf>
    <xf numFmtId="176" fontId="2" fillId="33" borderId="66" xfId="0" applyNumberFormat="1" applyFont="1" applyFill="1" applyBorder="1" applyAlignment="1">
      <alignment horizontal="right" vertical="center"/>
    </xf>
    <xf numFmtId="176" fontId="2" fillId="0" borderId="95" xfId="0" applyNumberFormat="1" applyFont="1" applyFill="1" applyBorder="1" applyAlignment="1">
      <alignment horizontal="right" vertical="center"/>
    </xf>
    <xf numFmtId="176" fontId="6" fillId="33" borderId="96" xfId="0" applyNumberFormat="1" applyFont="1" applyFill="1" applyBorder="1" applyAlignment="1">
      <alignment horizontal="right" vertical="center"/>
    </xf>
    <xf numFmtId="0" fontId="2" fillId="0" borderId="0" xfId="0" applyFont="1" applyBorder="1" applyAlignment="1">
      <alignment horizontal="left" vertical="top"/>
    </xf>
    <xf numFmtId="178" fontId="2" fillId="0" borderId="0" xfId="0" applyNumberFormat="1" applyFont="1" applyAlignment="1">
      <alignment horizontal="right" vertical="top"/>
    </xf>
    <xf numFmtId="177" fontId="6" fillId="34" borderId="46" xfId="0" applyNumberFormat="1" applyFont="1" applyFill="1" applyBorder="1" applyAlignment="1">
      <alignment horizontal="right" vertical="center"/>
    </xf>
    <xf numFmtId="0" fontId="2" fillId="36" borderId="97" xfId="0" applyFont="1" applyFill="1" applyBorder="1" applyAlignment="1">
      <alignment horizontal="distributed" vertical="center"/>
    </xf>
    <xf numFmtId="177" fontId="2" fillId="33" borderId="98" xfId="0" applyNumberFormat="1" applyFont="1" applyFill="1" applyBorder="1" applyAlignment="1">
      <alignment horizontal="right" vertical="center"/>
    </xf>
    <xf numFmtId="177" fontId="2" fillId="34" borderId="48" xfId="0" applyNumberFormat="1" applyFont="1" applyFill="1" applyBorder="1" applyAlignment="1">
      <alignment horizontal="right" vertical="center"/>
    </xf>
    <xf numFmtId="177" fontId="2" fillId="34" borderId="99" xfId="0" applyNumberFormat="1" applyFont="1" applyFill="1" applyBorder="1" applyAlignment="1">
      <alignment horizontal="right" vertical="center"/>
    </xf>
    <xf numFmtId="0" fontId="2" fillId="37" borderId="100" xfId="0" applyFont="1" applyFill="1" applyBorder="1" applyAlignment="1">
      <alignment horizontal="distributed" vertical="center"/>
    </xf>
    <xf numFmtId="0" fontId="6" fillId="37" borderId="101" xfId="0" applyFont="1" applyFill="1" applyBorder="1" applyAlignment="1">
      <alignment horizontal="distributed" vertical="center"/>
    </xf>
    <xf numFmtId="0" fontId="2" fillId="0" borderId="102" xfId="0" applyFont="1" applyFill="1" applyBorder="1" applyAlignment="1">
      <alignment horizontal="center" vertical="center"/>
    </xf>
    <xf numFmtId="0" fontId="2" fillId="0" borderId="102" xfId="0" applyFont="1" applyFill="1" applyBorder="1" applyAlignment="1">
      <alignment horizontal="distributed" vertical="center"/>
    </xf>
    <xf numFmtId="0" fontId="2" fillId="0" borderId="103" xfId="0" applyFont="1" applyFill="1" applyBorder="1" applyAlignment="1">
      <alignment horizontal="distributed" vertical="center"/>
    </xf>
    <xf numFmtId="176" fontId="2" fillId="37" borderId="100" xfId="0" applyNumberFormat="1" applyFont="1" applyFill="1" applyBorder="1" applyAlignment="1">
      <alignment horizontal="distributed" vertical="center"/>
    </xf>
    <xf numFmtId="178" fontId="2" fillId="0" borderId="0" xfId="0" applyNumberFormat="1" applyFont="1" applyAlignment="1">
      <alignment horizontal="right"/>
    </xf>
    <xf numFmtId="178" fontId="2" fillId="0" borderId="0" xfId="0" applyNumberFormat="1" applyFont="1" applyBorder="1" applyAlignment="1">
      <alignment horizontal="right" vertical="top"/>
    </xf>
    <xf numFmtId="0" fontId="6" fillId="0" borderId="104" xfId="0" applyFont="1" applyFill="1" applyBorder="1" applyAlignment="1">
      <alignment horizontal="distributed" vertical="center"/>
    </xf>
    <xf numFmtId="177" fontId="6" fillId="0" borderId="105" xfId="0" applyNumberFormat="1" applyFont="1" applyFill="1" applyBorder="1" applyAlignment="1">
      <alignment horizontal="right" vertical="center"/>
    </xf>
    <xf numFmtId="177" fontId="6" fillId="0" borderId="106" xfId="0" applyNumberFormat="1" applyFont="1" applyFill="1" applyBorder="1" applyAlignment="1">
      <alignment horizontal="right" vertical="center"/>
    </xf>
    <xf numFmtId="177" fontId="6" fillId="0" borderId="107" xfId="0" applyNumberFormat="1" applyFont="1" applyFill="1" applyBorder="1" applyAlignment="1">
      <alignment horizontal="right" vertical="center"/>
    </xf>
    <xf numFmtId="0" fontId="6" fillId="0" borderId="102" xfId="0" applyFont="1" applyFill="1" applyBorder="1" applyAlignment="1">
      <alignment horizontal="distributed" vertical="center"/>
    </xf>
    <xf numFmtId="177" fontId="2" fillId="0" borderId="11" xfId="0" applyNumberFormat="1" applyFont="1" applyFill="1" applyBorder="1" applyAlignment="1">
      <alignment horizontal="right" vertical="center"/>
    </xf>
    <xf numFmtId="177" fontId="2" fillId="0" borderId="12" xfId="0" applyNumberFormat="1" applyFont="1" applyFill="1" applyBorder="1" applyAlignment="1">
      <alignment horizontal="right" vertical="center"/>
    </xf>
    <xf numFmtId="177" fontId="2" fillId="0" borderId="36" xfId="0" applyNumberFormat="1" applyFont="1" applyFill="1" applyBorder="1" applyAlignment="1">
      <alignment horizontal="right" vertical="center"/>
    </xf>
    <xf numFmtId="177" fontId="2" fillId="0" borderId="37" xfId="0" applyNumberFormat="1" applyFont="1" applyFill="1" applyBorder="1" applyAlignment="1">
      <alignment horizontal="right" vertical="center"/>
    </xf>
    <xf numFmtId="177" fontId="2" fillId="0" borderId="38" xfId="0" applyNumberFormat="1" applyFont="1" applyFill="1" applyBorder="1" applyAlignment="1">
      <alignment horizontal="right" vertical="center"/>
    </xf>
    <xf numFmtId="177" fontId="2" fillId="0" borderId="39" xfId="0" applyNumberFormat="1" applyFont="1" applyFill="1" applyBorder="1" applyAlignment="1">
      <alignment horizontal="right" vertical="center"/>
    </xf>
    <xf numFmtId="177" fontId="2" fillId="0" borderId="27" xfId="0" applyNumberFormat="1" applyFont="1" applyFill="1" applyBorder="1" applyAlignment="1">
      <alignment horizontal="right" vertical="center"/>
    </xf>
    <xf numFmtId="177" fontId="6" fillId="33" borderId="30" xfId="0" applyNumberFormat="1" applyFont="1" applyFill="1" applyBorder="1" applyAlignment="1">
      <alignment horizontal="right" vertical="center"/>
    </xf>
    <xf numFmtId="177" fontId="6" fillId="34" borderId="108" xfId="0" applyNumberFormat="1" applyFont="1" applyFill="1" applyBorder="1" applyAlignment="1">
      <alignment horizontal="right" vertical="center"/>
    </xf>
    <xf numFmtId="0" fontId="0" fillId="0" borderId="0" xfId="0" applyFont="1" applyAlignment="1">
      <alignment/>
    </xf>
    <xf numFmtId="177" fontId="0" fillId="0" borderId="12" xfId="0" applyNumberFormat="1" applyFont="1" applyFill="1" applyBorder="1" applyAlignment="1">
      <alignment horizontal="right" vertical="center"/>
    </xf>
    <xf numFmtId="177" fontId="0" fillId="0" borderId="11"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0" borderId="0" xfId="0" applyFont="1" applyFill="1" applyAlignment="1">
      <alignment/>
    </xf>
    <xf numFmtId="177" fontId="0" fillId="0" borderId="37" xfId="0" applyNumberFormat="1" applyFont="1" applyFill="1" applyBorder="1" applyAlignment="1">
      <alignment horizontal="right" vertical="center"/>
    </xf>
    <xf numFmtId="177" fontId="0" fillId="0" borderId="39" xfId="0" applyNumberFormat="1" applyFont="1" applyFill="1" applyBorder="1" applyAlignment="1">
      <alignment horizontal="right" vertical="center"/>
    </xf>
    <xf numFmtId="0" fontId="0" fillId="0" borderId="0" xfId="0" applyFont="1" applyAlignment="1">
      <alignment horizontal="center"/>
    </xf>
    <xf numFmtId="178" fontId="0" fillId="0" borderId="0" xfId="0" applyNumberFormat="1" applyFont="1" applyAlignment="1">
      <alignment horizontal="right"/>
    </xf>
    <xf numFmtId="177" fontId="6" fillId="33" borderId="42" xfId="0" applyNumberFormat="1" applyFont="1" applyFill="1" applyBorder="1" applyAlignment="1">
      <alignment horizontal="right" vertical="center"/>
    </xf>
    <xf numFmtId="177" fontId="6" fillId="34" borderId="65" xfId="0" applyNumberFormat="1" applyFont="1" applyFill="1" applyBorder="1" applyAlignment="1">
      <alignment horizontal="right" vertical="center"/>
    </xf>
    <xf numFmtId="177" fontId="6" fillId="34" borderId="66" xfId="0" applyNumberFormat="1" applyFont="1" applyFill="1" applyBorder="1" applyAlignment="1">
      <alignment horizontal="right" vertical="center"/>
    </xf>
    <xf numFmtId="0" fontId="7" fillId="0" borderId="0" xfId="0" applyFont="1" applyFill="1" applyAlignment="1">
      <alignment/>
    </xf>
    <xf numFmtId="176" fontId="6" fillId="33" borderId="42" xfId="0" applyNumberFormat="1" applyFont="1" applyFill="1" applyBorder="1" applyAlignment="1">
      <alignment horizontal="right" vertical="center"/>
    </xf>
    <xf numFmtId="176" fontId="6" fillId="33" borderId="43" xfId="0" applyNumberFormat="1" applyFont="1" applyFill="1" applyBorder="1" applyAlignment="1">
      <alignment horizontal="right" vertical="center"/>
    </xf>
    <xf numFmtId="176" fontId="6" fillId="33" borderId="66" xfId="0" applyNumberFormat="1" applyFont="1" applyFill="1" applyBorder="1" applyAlignment="1">
      <alignment horizontal="right" vertical="center"/>
    </xf>
    <xf numFmtId="0" fontId="2" fillId="0" borderId="110" xfId="0" applyFont="1" applyBorder="1" applyAlignment="1">
      <alignment horizontal="right" vertical="top" wrapText="1"/>
    </xf>
    <xf numFmtId="178" fontId="0" fillId="0" borderId="0" xfId="0" applyNumberFormat="1" applyFont="1" applyAlignment="1">
      <alignment/>
    </xf>
    <xf numFmtId="0" fontId="2" fillId="0" borderId="0" xfId="0" applyFont="1" applyAlignment="1">
      <alignment horizontal="left" vertical="top" wrapText="1"/>
    </xf>
    <xf numFmtId="0" fontId="2" fillId="0" borderId="0" xfId="0" applyFont="1" applyAlignment="1">
      <alignment vertical="center"/>
    </xf>
    <xf numFmtId="0" fontId="2" fillId="0" borderId="110"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5" fillId="0" borderId="0" xfId="0" applyFont="1" applyAlignment="1">
      <alignment horizontal="center" vertical="top"/>
    </xf>
    <xf numFmtId="0" fontId="6" fillId="0" borderId="111" xfId="0" applyFont="1" applyBorder="1" applyAlignment="1">
      <alignment horizontal="distributed" vertical="center"/>
    </xf>
    <xf numFmtId="0" fontId="6" fillId="0" borderId="112" xfId="0" applyFont="1" applyBorder="1" applyAlignment="1">
      <alignment horizontal="distributed" vertical="center"/>
    </xf>
    <xf numFmtId="0" fontId="2" fillId="0" borderId="92" xfId="0" applyFont="1" applyBorder="1" applyAlignment="1">
      <alignment horizontal="distributed" vertical="center"/>
    </xf>
    <xf numFmtId="0" fontId="2" fillId="0" borderId="113" xfId="0" applyFont="1" applyBorder="1" applyAlignment="1">
      <alignment horizontal="distributed" vertical="center"/>
    </xf>
    <xf numFmtId="0" fontId="2" fillId="0" borderId="114" xfId="0" applyFont="1" applyBorder="1" applyAlignment="1">
      <alignment horizontal="distributed" vertical="center" wrapText="1"/>
    </xf>
    <xf numFmtId="0" fontId="2" fillId="0" borderId="115" xfId="0" applyFont="1" applyBorder="1" applyAlignment="1">
      <alignment horizontal="distributed"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distributed" vertical="center" wrapText="1"/>
    </xf>
    <xf numFmtId="0" fontId="2" fillId="0" borderId="119" xfId="0" applyFont="1" applyBorder="1" applyAlignment="1">
      <alignment horizontal="distributed" vertical="center"/>
    </xf>
    <xf numFmtId="0" fontId="2" fillId="0" borderId="120" xfId="0" applyFont="1" applyBorder="1" applyAlignment="1">
      <alignment horizontal="distributed" vertical="center"/>
    </xf>
    <xf numFmtId="0" fontId="2" fillId="0" borderId="17" xfId="0" applyFont="1" applyBorder="1" applyAlignment="1">
      <alignment horizontal="center" vertical="center"/>
    </xf>
    <xf numFmtId="0" fontId="2" fillId="0" borderId="77"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0" xfId="0" applyFont="1"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110" xfId="0" applyFont="1" applyBorder="1" applyAlignment="1">
      <alignment horizontal="center" vertical="center"/>
    </xf>
    <xf numFmtId="0" fontId="2" fillId="0" borderId="126" xfId="0" applyFont="1" applyBorder="1" applyAlignment="1">
      <alignment horizontal="center" vertical="center"/>
    </xf>
    <xf numFmtId="0" fontId="2" fillId="0" borderId="114"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110" xfId="0" applyFont="1" applyBorder="1" applyAlignment="1">
      <alignment horizontal="left" vertical="center"/>
    </xf>
    <xf numFmtId="0" fontId="2" fillId="0" borderId="0" xfId="0" applyFont="1" applyAlignment="1">
      <alignment horizontal="left"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2" fillId="0" borderId="130" xfId="0" applyFont="1" applyBorder="1" applyAlignment="1">
      <alignment horizontal="center" vertical="center" wrapText="1"/>
    </xf>
    <xf numFmtId="0" fontId="2" fillId="0" borderId="23" xfId="0" applyFont="1" applyBorder="1" applyAlignment="1">
      <alignment horizontal="distributed" vertical="center" wrapText="1"/>
    </xf>
    <xf numFmtId="0" fontId="2" fillId="0" borderId="103" xfId="0" applyFont="1" applyBorder="1" applyAlignment="1">
      <alignment horizontal="distributed" vertical="center" wrapText="1"/>
    </xf>
    <xf numFmtId="0" fontId="2" fillId="0" borderId="134" xfId="0" applyFont="1" applyBorder="1" applyAlignment="1">
      <alignment horizontal="distributed" vertical="center" wrapText="1"/>
    </xf>
    <xf numFmtId="0" fontId="2" fillId="0" borderId="122" xfId="0" applyFont="1" applyBorder="1" applyAlignment="1">
      <alignment horizontal="distributed" vertical="center"/>
    </xf>
    <xf numFmtId="0" fontId="2" fillId="0" borderId="10" xfId="0" applyFont="1" applyBorder="1" applyAlignment="1">
      <alignment horizontal="distributed" vertical="center"/>
    </xf>
    <xf numFmtId="0" fontId="2" fillId="0" borderId="135" xfId="0" applyFont="1" applyBorder="1" applyAlignment="1">
      <alignment horizontal="distributed" vertical="center"/>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left" vertical="center"/>
    </xf>
    <xf numFmtId="0" fontId="2" fillId="0" borderId="140" xfId="0" applyFont="1" applyBorder="1" applyAlignment="1">
      <alignment horizontal="center" vertical="center"/>
    </xf>
    <xf numFmtId="0" fontId="2" fillId="0" borderId="141" xfId="0" applyFont="1" applyBorder="1" applyAlignment="1">
      <alignment horizontal="center" vertical="center"/>
    </xf>
    <xf numFmtId="0" fontId="2" fillId="0" borderId="82" xfId="0" applyFont="1" applyBorder="1" applyAlignment="1">
      <alignment horizontal="center" vertical="center"/>
    </xf>
    <xf numFmtId="0" fontId="2" fillId="0" borderId="142" xfId="0" applyFont="1" applyBorder="1" applyAlignment="1">
      <alignment horizontal="distributed" vertical="center" wrapText="1"/>
    </xf>
    <xf numFmtId="0" fontId="2" fillId="0" borderId="143" xfId="0" applyFont="1" applyBorder="1" applyAlignment="1">
      <alignment horizontal="distributed" vertical="center" wrapText="1"/>
    </xf>
    <xf numFmtId="0" fontId="2" fillId="0" borderId="144" xfId="0" applyFont="1" applyBorder="1" applyAlignment="1">
      <alignment horizontal="distributed" vertical="center" wrapText="1"/>
    </xf>
    <xf numFmtId="0" fontId="2" fillId="0" borderId="145" xfId="0" applyFont="1" applyBorder="1" applyAlignment="1">
      <alignment horizontal="distributed" vertical="center"/>
    </xf>
    <xf numFmtId="0" fontId="2" fillId="0" borderId="146" xfId="0" applyFont="1" applyBorder="1" applyAlignment="1">
      <alignment horizontal="distributed" vertical="center" wrapText="1"/>
    </xf>
    <xf numFmtId="0" fontId="2" fillId="0" borderId="147" xfId="0" applyFont="1" applyBorder="1" applyAlignment="1">
      <alignment horizontal="distributed" vertical="center"/>
    </xf>
    <xf numFmtId="0" fontId="2" fillId="0" borderId="136"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showGridLines="0" tabSelected="1" zoomScaleSheetLayoutView="91" workbookViewId="0" topLeftCell="A1">
      <selection activeCell="A1" sqref="A1:K1"/>
    </sheetView>
  </sheetViews>
  <sheetFormatPr defaultColWidth="5.875" defaultRowHeight="13.5"/>
  <cols>
    <col min="1" max="1" width="10.625" style="1" customWidth="1"/>
    <col min="2" max="2" width="16.00390625" style="1" customWidth="1"/>
    <col min="3" max="3" width="2.125" style="1" customWidth="1"/>
    <col min="4" max="4" width="6.625" style="1" customWidth="1"/>
    <col min="5" max="5" width="10.625" style="1" customWidth="1"/>
    <col min="6" max="6" width="2.125" style="1" customWidth="1"/>
    <col min="7" max="7" width="6.625" style="1" customWidth="1"/>
    <col min="8" max="8" width="11.375" style="1" bestFit="1" customWidth="1"/>
    <col min="9" max="9" width="2.125" style="1" customWidth="1"/>
    <col min="10" max="10" width="6.625" style="1" customWidth="1"/>
    <col min="11" max="11" width="11.50390625" style="1" bestFit="1" customWidth="1"/>
    <col min="12" max="16384" width="5.875" style="1" customWidth="1"/>
  </cols>
  <sheetData>
    <row r="1" spans="1:11" ht="15">
      <c r="A1" s="195" t="s">
        <v>0</v>
      </c>
      <c r="B1" s="195"/>
      <c r="C1" s="195"/>
      <c r="D1" s="195"/>
      <c r="E1" s="195"/>
      <c r="F1" s="195"/>
      <c r="G1" s="195"/>
      <c r="H1" s="195"/>
      <c r="I1" s="195"/>
      <c r="J1" s="195"/>
      <c r="K1" s="195"/>
    </row>
    <row r="2" spans="1:11" ht="13.5" customHeight="1" thickBot="1">
      <c r="A2" s="194" t="s">
        <v>45</v>
      </c>
      <c r="B2" s="194"/>
      <c r="C2" s="194"/>
      <c r="D2" s="194"/>
      <c r="E2" s="194"/>
      <c r="F2" s="194"/>
      <c r="G2" s="194"/>
      <c r="H2" s="194"/>
      <c r="I2" s="194"/>
      <c r="J2" s="194"/>
      <c r="K2" s="194"/>
    </row>
    <row r="3" spans="1:11" ht="24" customHeight="1">
      <c r="A3" s="211" t="s">
        <v>1</v>
      </c>
      <c r="B3" s="212"/>
      <c r="C3" s="202" t="s">
        <v>15</v>
      </c>
      <c r="D3" s="203"/>
      <c r="E3" s="210"/>
      <c r="F3" s="202" t="s">
        <v>16</v>
      </c>
      <c r="G3" s="203"/>
      <c r="H3" s="210"/>
      <c r="I3" s="202" t="s">
        <v>17</v>
      </c>
      <c r="J3" s="203"/>
      <c r="K3" s="204"/>
    </row>
    <row r="4" spans="1:11" ht="24" customHeight="1">
      <c r="A4" s="213"/>
      <c r="B4" s="214"/>
      <c r="C4" s="208" t="s">
        <v>2</v>
      </c>
      <c r="D4" s="209"/>
      <c r="E4" s="11" t="s">
        <v>3</v>
      </c>
      <c r="F4" s="208" t="s">
        <v>2</v>
      </c>
      <c r="G4" s="209"/>
      <c r="H4" s="11" t="s">
        <v>3</v>
      </c>
      <c r="I4" s="208" t="s">
        <v>2</v>
      </c>
      <c r="J4" s="209"/>
      <c r="K4" s="31" t="s">
        <v>3</v>
      </c>
    </row>
    <row r="5" spans="1:11" ht="12" customHeight="1">
      <c r="A5" s="117"/>
      <c r="B5" s="120"/>
      <c r="C5" s="118"/>
      <c r="D5" s="96" t="s">
        <v>54</v>
      </c>
      <c r="E5" s="92" t="s">
        <v>46</v>
      </c>
      <c r="F5" s="118"/>
      <c r="G5" s="96" t="s">
        <v>54</v>
      </c>
      <c r="H5" s="92" t="s">
        <v>46</v>
      </c>
      <c r="I5" s="118"/>
      <c r="J5" s="96" t="s">
        <v>54</v>
      </c>
      <c r="K5" s="119" t="s">
        <v>46</v>
      </c>
    </row>
    <row r="6" spans="1:11" ht="30" customHeight="1">
      <c r="A6" s="205" t="s">
        <v>57</v>
      </c>
      <c r="B6" s="113" t="s">
        <v>18</v>
      </c>
      <c r="C6" s="32"/>
      <c r="D6" s="114">
        <v>32995</v>
      </c>
      <c r="E6" s="115">
        <v>11160177</v>
      </c>
      <c r="F6" s="35"/>
      <c r="G6" s="114">
        <v>78887</v>
      </c>
      <c r="H6" s="115">
        <v>338146089</v>
      </c>
      <c r="I6" s="35"/>
      <c r="J6" s="114">
        <v>111882</v>
      </c>
      <c r="K6" s="116">
        <v>349306266</v>
      </c>
    </row>
    <row r="7" spans="1:11" ht="30" customHeight="1">
      <c r="A7" s="206"/>
      <c r="B7" s="60" t="s">
        <v>19</v>
      </c>
      <c r="C7" s="32"/>
      <c r="D7" s="49">
        <v>61750</v>
      </c>
      <c r="E7" s="50">
        <v>13230163</v>
      </c>
      <c r="F7" s="35"/>
      <c r="G7" s="49">
        <v>35789</v>
      </c>
      <c r="H7" s="50">
        <v>12164713</v>
      </c>
      <c r="I7" s="35"/>
      <c r="J7" s="49">
        <v>97539</v>
      </c>
      <c r="K7" s="56">
        <v>25394875</v>
      </c>
    </row>
    <row r="8" spans="1:11" s="3" customFormat="1" ht="30" customHeight="1">
      <c r="A8" s="206"/>
      <c r="B8" s="61" t="s">
        <v>20</v>
      </c>
      <c r="C8" s="33"/>
      <c r="D8" s="51">
        <v>94745</v>
      </c>
      <c r="E8" s="52">
        <v>24390339</v>
      </c>
      <c r="F8" s="33"/>
      <c r="G8" s="51">
        <v>114676</v>
      </c>
      <c r="H8" s="52">
        <v>350310802</v>
      </c>
      <c r="I8" s="33"/>
      <c r="J8" s="51">
        <v>209421</v>
      </c>
      <c r="K8" s="57">
        <v>374701141</v>
      </c>
    </row>
    <row r="9" spans="1:11" ht="30" customHeight="1">
      <c r="A9" s="207"/>
      <c r="B9" s="62" t="s">
        <v>21</v>
      </c>
      <c r="C9" s="32"/>
      <c r="D9" s="53">
        <v>2204</v>
      </c>
      <c r="E9" s="54">
        <v>1217147</v>
      </c>
      <c r="F9" s="32"/>
      <c r="G9" s="53">
        <v>3747</v>
      </c>
      <c r="H9" s="54">
        <v>17169481</v>
      </c>
      <c r="I9" s="32"/>
      <c r="J9" s="53">
        <v>5951</v>
      </c>
      <c r="K9" s="58">
        <v>18386628</v>
      </c>
    </row>
    <row r="10" spans="1:11" ht="30" customHeight="1">
      <c r="A10" s="200" t="s">
        <v>58</v>
      </c>
      <c r="B10" s="133" t="s">
        <v>22</v>
      </c>
      <c r="C10" s="14"/>
      <c r="D10" s="131">
        <v>5368</v>
      </c>
      <c r="E10" s="48">
        <v>892015</v>
      </c>
      <c r="F10" s="98"/>
      <c r="G10" s="107">
        <v>6335</v>
      </c>
      <c r="H10" s="48">
        <v>1782567</v>
      </c>
      <c r="I10" s="98"/>
      <c r="J10" s="107">
        <v>11703</v>
      </c>
      <c r="K10" s="55">
        <v>2674582</v>
      </c>
    </row>
    <row r="11" spans="1:11" ht="30" customHeight="1">
      <c r="A11" s="201"/>
      <c r="B11" s="134" t="s">
        <v>23</v>
      </c>
      <c r="C11" s="106"/>
      <c r="D11" s="49">
        <v>759</v>
      </c>
      <c r="E11" s="50">
        <v>95701</v>
      </c>
      <c r="F11" s="109"/>
      <c r="G11" s="108">
        <v>905</v>
      </c>
      <c r="H11" s="50">
        <v>779854</v>
      </c>
      <c r="I11" s="109"/>
      <c r="J11" s="108">
        <v>1664</v>
      </c>
      <c r="K11" s="56">
        <v>875556</v>
      </c>
    </row>
    <row r="12" spans="1:11" s="3" customFormat="1" ht="30" customHeight="1">
      <c r="A12" s="196" t="s">
        <v>6</v>
      </c>
      <c r="B12" s="197"/>
      <c r="C12" s="69" t="s">
        <v>14</v>
      </c>
      <c r="D12" s="66">
        <v>98750</v>
      </c>
      <c r="E12" s="67">
        <v>23969506</v>
      </c>
      <c r="F12" s="69" t="s">
        <v>14</v>
      </c>
      <c r="G12" s="66">
        <v>119698</v>
      </c>
      <c r="H12" s="67">
        <v>334144033</v>
      </c>
      <c r="I12" s="69" t="s">
        <v>14</v>
      </c>
      <c r="J12" s="66">
        <v>218448</v>
      </c>
      <c r="K12" s="68">
        <v>358113539</v>
      </c>
    </row>
    <row r="13" spans="1:11" ht="30" customHeight="1" thickBot="1">
      <c r="A13" s="198" t="s">
        <v>7</v>
      </c>
      <c r="B13" s="199"/>
      <c r="C13" s="34"/>
      <c r="D13" s="63">
        <v>5224</v>
      </c>
      <c r="E13" s="64">
        <v>200661</v>
      </c>
      <c r="F13" s="36"/>
      <c r="G13" s="63">
        <v>5559</v>
      </c>
      <c r="H13" s="64">
        <v>298362</v>
      </c>
      <c r="I13" s="36"/>
      <c r="J13" s="63">
        <v>10783</v>
      </c>
      <c r="K13" s="65">
        <v>499022</v>
      </c>
    </row>
    <row r="14" spans="1:11" s="4" customFormat="1" ht="37.5" customHeight="1">
      <c r="A14" s="188" t="s">
        <v>123</v>
      </c>
      <c r="B14" s="192" t="s">
        <v>133</v>
      </c>
      <c r="C14" s="192"/>
      <c r="D14" s="192"/>
      <c r="E14" s="192"/>
      <c r="F14" s="192"/>
      <c r="G14" s="192"/>
      <c r="H14" s="192"/>
      <c r="I14" s="192"/>
      <c r="J14" s="192"/>
      <c r="K14" s="192"/>
    </row>
    <row r="15" spans="2:11" ht="45" customHeight="1">
      <c r="B15" s="193" t="s">
        <v>132</v>
      </c>
      <c r="C15" s="193"/>
      <c r="D15" s="193"/>
      <c r="E15" s="193"/>
      <c r="F15" s="193"/>
      <c r="G15" s="193"/>
      <c r="H15" s="193"/>
      <c r="I15" s="193"/>
      <c r="J15" s="193"/>
      <c r="K15" s="193"/>
    </row>
    <row r="16" spans="2:11" ht="14.25" customHeight="1">
      <c r="B16" s="190"/>
      <c r="C16" s="190"/>
      <c r="D16" s="190"/>
      <c r="E16" s="190"/>
      <c r="F16" s="190"/>
      <c r="G16" s="190"/>
      <c r="H16" s="190"/>
      <c r="I16" s="190"/>
      <c r="J16" s="190"/>
      <c r="K16" s="190"/>
    </row>
    <row r="17" spans="1:11" ht="14.25" customHeight="1">
      <c r="A17" s="194" t="s">
        <v>124</v>
      </c>
      <c r="B17" s="194"/>
      <c r="C17" s="194"/>
      <c r="D17" s="194"/>
      <c r="E17" s="194"/>
      <c r="F17" s="194"/>
      <c r="G17" s="194"/>
      <c r="H17" s="194"/>
      <c r="I17" s="194"/>
      <c r="J17" s="194"/>
      <c r="K17" s="194"/>
    </row>
    <row r="18" spans="1:11" ht="11.25">
      <c r="A18" s="194" t="s">
        <v>128</v>
      </c>
      <c r="B18" s="194"/>
      <c r="C18" s="194"/>
      <c r="D18" s="194"/>
      <c r="E18" s="194"/>
      <c r="F18" s="194"/>
      <c r="G18" s="194"/>
      <c r="H18" s="194"/>
      <c r="I18" s="194"/>
      <c r="J18" s="194"/>
      <c r="K18" s="194"/>
    </row>
  </sheetData>
  <sheetProtection/>
  <mergeCells count="17">
    <mergeCell ref="A2:K2"/>
    <mergeCell ref="I4:J4"/>
    <mergeCell ref="C3:E3"/>
    <mergeCell ref="F3:H3"/>
    <mergeCell ref="C4:D4"/>
    <mergeCell ref="F4:G4"/>
    <mergeCell ref="A3:B4"/>
    <mergeCell ref="B14:K14"/>
    <mergeCell ref="B15:K15"/>
    <mergeCell ref="A18:K18"/>
    <mergeCell ref="A1:K1"/>
    <mergeCell ref="A12:B12"/>
    <mergeCell ref="A13:B13"/>
    <mergeCell ref="A10:A11"/>
    <mergeCell ref="I3:K3"/>
    <mergeCell ref="A17:K17"/>
    <mergeCell ref="A6:A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&amp;R仙台国税局
消費税
(H21)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22"/>
  <sheetViews>
    <sheetView showGridLines="0" zoomScaleSheetLayoutView="100" workbookViewId="0" topLeftCell="A1">
      <selection activeCell="A1" sqref="A1"/>
    </sheetView>
  </sheetViews>
  <sheetFormatPr defaultColWidth="9.00390625" defaultRowHeight="13.5"/>
  <cols>
    <col min="1" max="1" width="10.625" style="172" customWidth="1"/>
    <col min="2" max="2" width="15.625" style="172" customWidth="1"/>
    <col min="3" max="3" width="8.625" style="172" customWidth="1"/>
    <col min="4" max="4" width="10.625" style="172" customWidth="1"/>
    <col min="5" max="5" width="8.625" style="172" customWidth="1"/>
    <col min="6" max="6" width="12.875" style="172" bestFit="1" customWidth="1"/>
    <col min="7" max="7" width="8.625" style="172" customWidth="1"/>
    <col min="8" max="8" width="12.875" style="172" bestFit="1" customWidth="1"/>
    <col min="9" max="9" width="9.00390625" style="180" customWidth="1"/>
    <col min="10" max="16384" width="9.00390625" style="172" customWidth="1"/>
  </cols>
  <sheetData>
    <row r="1" spans="1:9" s="1" customFormat="1" ht="13.5" customHeight="1" thickBot="1">
      <c r="A1" s="1" t="s">
        <v>60</v>
      </c>
      <c r="I1" s="144"/>
    </row>
    <row r="2" spans="1:9" s="1" customFormat="1" ht="15" customHeight="1">
      <c r="A2" s="211" t="s">
        <v>1</v>
      </c>
      <c r="B2" s="212"/>
      <c r="C2" s="215" t="s">
        <v>15</v>
      </c>
      <c r="D2" s="215"/>
      <c r="E2" s="215" t="s">
        <v>25</v>
      </c>
      <c r="F2" s="215"/>
      <c r="G2" s="216" t="s">
        <v>26</v>
      </c>
      <c r="H2" s="217"/>
      <c r="I2" s="144"/>
    </row>
    <row r="3" spans="1:9" s="1" customFormat="1" ht="15" customHeight="1">
      <c r="A3" s="213"/>
      <c r="B3" s="214"/>
      <c r="C3" s="14" t="s">
        <v>27</v>
      </c>
      <c r="D3" s="11" t="s">
        <v>28</v>
      </c>
      <c r="E3" s="14" t="s">
        <v>27</v>
      </c>
      <c r="F3" s="12" t="s">
        <v>28</v>
      </c>
      <c r="G3" s="14" t="s">
        <v>27</v>
      </c>
      <c r="H3" s="13" t="s">
        <v>28</v>
      </c>
      <c r="I3" s="144"/>
    </row>
    <row r="4" spans="1:9" s="15" customFormat="1" ht="15" customHeight="1">
      <c r="A4" s="122"/>
      <c r="B4" s="11"/>
      <c r="C4" s="123" t="s">
        <v>4</v>
      </c>
      <c r="D4" s="124" t="s">
        <v>5</v>
      </c>
      <c r="E4" s="123" t="s">
        <v>4</v>
      </c>
      <c r="F4" s="124" t="s">
        <v>5</v>
      </c>
      <c r="G4" s="123" t="s">
        <v>4</v>
      </c>
      <c r="H4" s="125" t="s">
        <v>5</v>
      </c>
      <c r="I4" s="156"/>
    </row>
    <row r="5" spans="1:9" s="143" customFormat="1" ht="30" customHeight="1">
      <c r="A5" s="220" t="s">
        <v>63</v>
      </c>
      <c r="B5" s="113" t="s">
        <v>12</v>
      </c>
      <c r="C5" s="121">
        <v>110364</v>
      </c>
      <c r="D5" s="115">
        <v>29677115</v>
      </c>
      <c r="E5" s="121">
        <v>122046</v>
      </c>
      <c r="F5" s="115">
        <v>374758981</v>
      </c>
      <c r="G5" s="121">
        <v>232410</v>
      </c>
      <c r="H5" s="116">
        <v>404436096</v>
      </c>
      <c r="I5" s="157"/>
    </row>
    <row r="6" spans="1:9" s="143" customFormat="1" ht="30" customHeight="1">
      <c r="A6" s="221"/>
      <c r="B6" s="62" t="s">
        <v>13</v>
      </c>
      <c r="C6" s="71">
        <v>3428</v>
      </c>
      <c r="D6" s="72">
        <v>1160445</v>
      </c>
      <c r="E6" s="71">
        <v>4020</v>
      </c>
      <c r="F6" s="72">
        <v>23476752</v>
      </c>
      <c r="G6" s="71">
        <v>7448</v>
      </c>
      <c r="H6" s="73">
        <v>24637197</v>
      </c>
      <c r="I6" s="157"/>
    </row>
    <row r="7" spans="1:9" s="143" customFormat="1" ht="30" customHeight="1">
      <c r="A7" s="218" t="s">
        <v>64</v>
      </c>
      <c r="B7" s="59" t="s">
        <v>12</v>
      </c>
      <c r="C7" s="70">
        <v>107569</v>
      </c>
      <c r="D7" s="48">
        <v>29150492</v>
      </c>
      <c r="E7" s="70">
        <v>120146</v>
      </c>
      <c r="F7" s="48">
        <v>372725674</v>
      </c>
      <c r="G7" s="70">
        <v>227715</v>
      </c>
      <c r="H7" s="55">
        <v>401876166</v>
      </c>
      <c r="I7" s="157"/>
    </row>
    <row r="8" spans="1:9" s="143" customFormat="1" ht="30" customHeight="1">
      <c r="A8" s="221"/>
      <c r="B8" s="62" t="s">
        <v>13</v>
      </c>
      <c r="C8" s="71">
        <v>2211</v>
      </c>
      <c r="D8" s="72">
        <v>1134686</v>
      </c>
      <c r="E8" s="71">
        <v>3889</v>
      </c>
      <c r="F8" s="72">
        <v>23615252</v>
      </c>
      <c r="G8" s="71">
        <v>6100</v>
      </c>
      <c r="H8" s="73">
        <v>24749938</v>
      </c>
      <c r="I8" s="157"/>
    </row>
    <row r="9" spans="1:9" s="143" customFormat="1" ht="30" customHeight="1">
      <c r="A9" s="218" t="s">
        <v>126</v>
      </c>
      <c r="B9" s="59" t="s">
        <v>12</v>
      </c>
      <c r="C9" s="70">
        <v>100460</v>
      </c>
      <c r="D9" s="48">
        <v>27296108</v>
      </c>
      <c r="E9" s="70">
        <v>117996</v>
      </c>
      <c r="F9" s="48">
        <v>378690344</v>
      </c>
      <c r="G9" s="70">
        <v>218456</v>
      </c>
      <c r="H9" s="55">
        <v>405986451</v>
      </c>
      <c r="I9" s="157"/>
    </row>
    <row r="10" spans="1:9" s="143" customFormat="1" ht="30" customHeight="1">
      <c r="A10" s="221"/>
      <c r="B10" s="62" t="s">
        <v>13</v>
      </c>
      <c r="C10" s="71">
        <v>2204</v>
      </c>
      <c r="D10" s="72">
        <v>1156515</v>
      </c>
      <c r="E10" s="71">
        <v>3992</v>
      </c>
      <c r="F10" s="72">
        <v>26053139</v>
      </c>
      <c r="G10" s="71">
        <v>6196</v>
      </c>
      <c r="H10" s="73">
        <v>27209654</v>
      </c>
      <c r="I10" s="157"/>
    </row>
    <row r="11" spans="1:9" s="143" customFormat="1" ht="30" customHeight="1">
      <c r="A11" s="218" t="s">
        <v>129</v>
      </c>
      <c r="B11" s="59" t="s">
        <v>12</v>
      </c>
      <c r="C11" s="70">
        <v>98108</v>
      </c>
      <c r="D11" s="48">
        <v>26045407</v>
      </c>
      <c r="E11" s="70">
        <v>116268</v>
      </c>
      <c r="F11" s="48">
        <v>351642659</v>
      </c>
      <c r="G11" s="70">
        <v>214376</v>
      </c>
      <c r="H11" s="55">
        <v>377688066</v>
      </c>
      <c r="I11" s="157"/>
    </row>
    <row r="12" spans="1:9" s="143" customFormat="1" ht="30" customHeight="1">
      <c r="A12" s="221"/>
      <c r="B12" s="62" t="s">
        <v>13</v>
      </c>
      <c r="C12" s="71">
        <v>2400</v>
      </c>
      <c r="D12" s="72">
        <v>1164309</v>
      </c>
      <c r="E12" s="71">
        <v>3969</v>
      </c>
      <c r="F12" s="72">
        <v>22547508</v>
      </c>
      <c r="G12" s="71">
        <v>6369</v>
      </c>
      <c r="H12" s="73">
        <v>23711817</v>
      </c>
      <c r="I12" s="157"/>
    </row>
    <row r="13" spans="1:9" s="1" customFormat="1" ht="30" customHeight="1">
      <c r="A13" s="218" t="s">
        <v>130</v>
      </c>
      <c r="B13" s="59" t="s">
        <v>12</v>
      </c>
      <c r="C13" s="70">
        <v>94745</v>
      </c>
      <c r="D13" s="48">
        <v>24390339</v>
      </c>
      <c r="E13" s="70">
        <v>114676</v>
      </c>
      <c r="F13" s="48">
        <v>350310802</v>
      </c>
      <c r="G13" s="70">
        <v>209421</v>
      </c>
      <c r="H13" s="55">
        <v>374701141</v>
      </c>
      <c r="I13" s="144"/>
    </row>
    <row r="14" spans="1:9" s="1" customFormat="1" ht="30" customHeight="1" thickBot="1">
      <c r="A14" s="219"/>
      <c r="B14" s="74" t="s">
        <v>13</v>
      </c>
      <c r="C14" s="75">
        <v>2204</v>
      </c>
      <c r="D14" s="76">
        <v>1217147</v>
      </c>
      <c r="E14" s="75">
        <v>3747</v>
      </c>
      <c r="F14" s="76">
        <v>17169481</v>
      </c>
      <c r="G14" s="75">
        <v>5951</v>
      </c>
      <c r="H14" s="77">
        <v>18386628</v>
      </c>
      <c r="I14" s="144"/>
    </row>
    <row r="15" spans="5:9" s="1" customFormat="1" ht="11.25">
      <c r="E15" s="2"/>
      <c r="G15" s="2"/>
      <c r="I15" s="144"/>
    </row>
    <row r="16" spans="5:9" s="1" customFormat="1" ht="11.25">
      <c r="E16" s="2"/>
      <c r="G16" s="2"/>
      <c r="I16" s="144"/>
    </row>
    <row r="17" spans="5:9" s="1" customFormat="1" ht="11.25">
      <c r="E17" s="2"/>
      <c r="G17" s="2"/>
      <c r="I17" s="144"/>
    </row>
    <row r="18" spans="5:9" s="1" customFormat="1" ht="11.25">
      <c r="E18" s="2"/>
      <c r="G18" s="2"/>
      <c r="I18" s="144"/>
    </row>
    <row r="19" spans="5:9" s="1" customFormat="1" ht="11.25">
      <c r="E19" s="2"/>
      <c r="G19" s="2"/>
      <c r="I19" s="144"/>
    </row>
    <row r="20" spans="5:9" s="1" customFormat="1" ht="11.25">
      <c r="E20" s="2"/>
      <c r="G20" s="2"/>
      <c r="I20" s="144"/>
    </row>
    <row r="21" spans="5:9" s="1" customFormat="1" ht="11.25">
      <c r="E21" s="2"/>
      <c r="G21" s="2"/>
      <c r="I21" s="144"/>
    </row>
    <row r="22" spans="5:9" s="1" customFormat="1" ht="11.25">
      <c r="E22" s="2"/>
      <c r="G22" s="2"/>
      <c r="I22" s="144"/>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&amp;R仙台国税局
消費税
(H21)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zoomScaleSheetLayoutView="100" workbookViewId="0" topLeftCell="A1">
      <selection activeCell="A1" sqref="A1"/>
    </sheetView>
  </sheetViews>
  <sheetFormatPr defaultColWidth="9.00390625" defaultRowHeight="13.5"/>
  <cols>
    <col min="1" max="2" width="18.625" style="172" customWidth="1"/>
    <col min="3" max="3" width="23.625" style="172" customWidth="1"/>
    <col min="4" max="4" width="18.625" style="172" customWidth="1"/>
    <col min="5" max="16384" width="9.00390625" style="172" customWidth="1"/>
  </cols>
  <sheetData>
    <row r="1" s="1" customFormat="1" ht="13.5" customHeight="1" thickBot="1">
      <c r="A1" s="1" t="s">
        <v>44</v>
      </c>
    </row>
    <row r="2" spans="1:4" s="4" customFormat="1" ht="19.5" customHeight="1">
      <c r="A2" s="19" t="s">
        <v>8</v>
      </c>
      <c r="B2" s="20" t="s">
        <v>9</v>
      </c>
      <c r="C2" s="22" t="s">
        <v>10</v>
      </c>
      <c r="D2" s="21" t="s">
        <v>24</v>
      </c>
    </row>
    <row r="3" spans="1:4" s="15" customFormat="1" ht="15" customHeight="1">
      <c r="A3" s="126" t="s">
        <v>4</v>
      </c>
      <c r="B3" s="127" t="s">
        <v>4</v>
      </c>
      <c r="C3" s="128" t="s">
        <v>4</v>
      </c>
      <c r="D3" s="129" t="s">
        <v>4</v>
      </c>
    </row>
    <row r="4" spans="1:9" s="4" customFormat="1" ht="30" customHeight="1" thickBot="1">
      <c r="A4" s="16">
        <v>211601</v>
      </c>
      <c r="B4" s="17">
        <v>4332</v>
      </c>
      <c r="C4" s="23">
        <v>524</v>
      </c>
      <c r="D4" s="18">
        <v>216457</v>
      </c>
      <c r="E4" s="5"/>
      <c r="G4" s="5"/>
      <c r="I4" s="5"/>
    </row>
    <row r="5" spans="1:4" s="4" customFormat="1" ht="15" customHeight="1">
      <c r="A5" s="222" t="s">
        <v>131</v>
      </c>
      <c r="B5" s="222"/>
      <c r="C5" s="222"/>
      <c r="D5" s="222"/>
    </row>
    <row r="6" spans="1:4" s="4" customFormat="1" ht="15" customHeight="1">
      <c r="A6" s="223" t="s">
        <v>11</v>
      </c>
      <c r="B6" s="223"/>
      <c r="C6" s="223"/>
      <c r="D6" s="223"/>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&amp;R仙台国税局
消費税
(H21)</oddFooter>
  </headerFooter>
</worksheet>
</file>

<file path=xl/worksheets/sheet4.xml><?xml version="1.0" encoding="utf-8"?>
<worksheet xmlns="http://schemas.openxmlformats.org/spreadsheetml/2006/main" xmlns:r="http://schemas.openxmlformats.org/officeDocument/2006/relationships">
  <dimension ref="A1:N72"/>
  <sheetViews>
    <sheetView showGridLines="0" workbookViewId="0" topLeftCell="A1">
      <pane ySplit="5" topLeftCell="A6" activePane="bottomLeft" state="frozen"/>
      <selection pane="topLeft" activeCell="A1" sqref="A1:K1"/>
      <selection pane="bottomLeft" activeCell="A1" sqref="A1"/>
    </sheetView>
  </sheetViews>
  <sheetFormatPr defaultColWidth="9.00390625" defaultRowHeight="13.5"/>
  <cols>
    <col min="1" max="1" width="11.375" style="172" customWidth="1"/>
    <col min="2" max="2" width="7.625" style="172" bestFit="1" customWidth="1"/>
    <col min="3" max="3" width="11.50390625" style="172" bestFit="1" customWidth="1"/>
    <col min="4" max="4" width="7.625" style="172" bestFit="1" customWidth="1"/>
    <col min="5" max="5" width="11.50390625" style="172" bestFit="1" customWidth="1"/>
    <col min="6" max="6" width="7.625" style="172" bestFit="1" customWidth="1"/>
    <col min="7" max="7" width="11.50390625" style="172" bestFit="1" customWidth="1"/>
    <col min="8" max="8" width="9.50390625" style="172" bestFit="1" customWidth="1"/>
    <col min="9" max="9" width="11.50390625" style="172" bestFit="1" customWidth="1"/>
    <col min="10" max="10" width="9.50390625" style="172" bestFit="1" customWidth="1"/>
    <col min="11" max="11" width="11.50390625" style="172" bestFit="1" customWidth="1"/>
    <col min="12" max="12" width="9.50390625" style="172" bestFit="1" customWidth="1"/>
    <col min="13" max="13" width="13.75390625" style="172" bestFit="1" customWidth="1"/>
    <col min="14" max="14" width="11.375" style="172" customWidth="1"/>
    <col min="15" max="16384" width="9.00390625" style="172" customWidth="1"/>
  </cols>
  <sheetData>
    <row r="1" spans="1:14" ht="13.5">
      <c r="A1" s="191" t="s">
        <v>61</v>
      </c>
      <c r="B1" s="191"/>
      <c r="C1" s="191"/>
      <c r="D1" s="191"/>
      <c r="E1" s="191"/>
      <c r="F1" s="191"/>
      <c r="G1" s="191"/>
      <c r="H1" s="1"/>
      <c r="I1" s="1"/>
      <c r="J1" s="1"/>
      <c r="K1" s="1"/>
      <c r="L1" s="1"/>
      <c r="M1" s="1"/>
      <c r="N1" s="1"/>
    </row>
    <row r="2" spans="1:14" ht="14.25" thickBot="1">
      <c r="A2" s="223" t="s">
        <v>29</v>
      </c>
      <c r="B2" s="223"/>
      <c r="C2" s="223"/>
      <c r="D2" s="223"/>
      <c r="E2" s="223"/>
      <c r="F2" s="223"/>
      <c r="G2" s="223"/>
      <c r="H2" s="1"/>
      <c r="I2" s="1"/>
      <c r="J2" s="1"/>
      <c r="K2" s="1"/>
      <c r="L2" s="1"/>
      <c r="M2" s="1"/>
      <c r="N2" s="1"/>
    </row>
    <row r="3" spans="1:14" ht="19.5" customHeight="1">
      <c r="A3" s="232" t="s">
        <v>43</v>
      </c>
      <c r="B3" s="235" t="s">
        <v>35</v>
      </c>
      <c r="C3" s="235"/>
      <c r="D3" s="235"/>
      <c r="E3" s="235"/>
      <c r="F3" s="235"/>
      <c r="G3" s="235"/>
      <c r="H3" s="224" t="s">
        <v>13</v>
      </c>
      <c r="I3" s="225"/>
      <c r="J3" s="228" t="s">
        <v>48</v>
      </c>
      <c r="K3" s="225"/>
      <c r="L3" s="224" t="s">
        <v>30</v>
      </c>
      <c r="M3" s="225"/>
      <c r="N3" s="229" t="s">
        <v>56</v>
      </c>
    </row>
    <row r="4" spans="1:14" ht="17.25" customHeight="1">
      <c r="A4" s="233"/>
      <c r="B4" s="236" t="s">
        <v>18</v>
      </c>
      <c r="C4" s="236"/>
      <c r="D4" s="226" t="s">
        <v>31</v>
      </c>
      <c r="E4" s="237"/>
      <c r="F4" s="226" t="s">
        <v>32</v>
      </c>
      <c r="G4" s="237"/>
      <c r="H4" s="226"/>
      <c r="I4" s="227"/>
      <c r="J4" s="226"/>
      <c r="K4" s="227"/>
      <c r="L4" s="226"/>
      <c r="M4" s="227"/>
      <c r="N4" s="230"/>
    </row>
    <row r="5" spans="1:14" s="179" customFormat="1" ht="28.5" customHeight="1">
      <c r="A5" s="234"/>
      <c r="B5" s="101" t="s">
        <v>50</v>
      </c>
      <c r="C5" s="102" t="s">
        <v>51</v>
      </c>
      <c r="D5" s="101" t="s">
        <v>50</v>
      </c>
      <c r="E5" s="102" t="s">
        <v>51</v>
      </c>
      <c r="F5" s="101" t="s">
        <v>50</v>
      </c>
      <c r="G5" s="103" t="s">
        <v>36</v>
      </c>
      <c r="H5" s="101" t="s">
        <v>34</v>
      </c>
      <c r="I5" s="104" t="s">
        <v>37</v>
      </c>
      <c r="J5" s="101" t="s">
        <v>34</v>
      </c>
      <c r="K5" s="104" t="s">
        <v>38</v>
      </c>
      <c r="L5" s="101" t="s">
        <v>34</v>
      </c>
      <c r="M5" s="135" t="s">
        <v>125</v>
      </c>
      <c r="N5" s="231"/>
    </row>
    <row r="6" spans="1:14" s="95" customFormat="1" ht="10.5">
      <c r="A6" s="94"/>
      <c r="B6" s="91" t="s">
        <v>4</v>
      </c>
      <c r="C6" s="92" t="s">
        <v>5</v>
      </c>
      <c r="D6" s="91" t="s">
        <v>4</v>
      </c>
      <c r="E6" s="92" t="s">
        <v>5</v>
      </c>
      <c r="F6" s="91" t="s">
        <v>4</v>
      </c>
      <c r="G6" s="92" t="s">
        <v>5</v>
      </c>
      <c r="H6" s="91" t="s">
        <v>4</v>
      </c>
      <c r="I6" s="93" t="s">
        <v>5</v>
      </c>
      <c r="J6" s="91" t="s">
        <v>4</v>
      </c>
      <c r="K6" s="93" t="s">
        <v>5</v>
      </c>
      <c r="L6" s="91" t="s">
        <v>4</v>
      </c>
      <c r="M6" s="93" t="s">
        <v>5</v>
      </c>
      <c r="N6" s="136"/>
    </row>
    <row r="7" spans="1:14" ht="15" customHeight="1">
      <c r="A7" s="111" t="s">
        <v>65</v>
      </c>
      <c r="B7" s="78">
        <v>1182</v>
      </c>
      <c r="C7" s="79">
        <v>417428</v>
      </c>
      <c r="D7" s="78">
        <v>2029</v>
      </c>
      <c r="E7" s="79">
        <v>432595</v>
      </c>
      <c r="F7" s="78">
        <v>3211</v>
      </c>
      <c r="G7" s="79">
        <v>850023</v>
      </c>
      <c r="H7" s="78">
        <v>51</v>
      </c>
      <c r="I7" s="80">
        <v>33672</v>
      </c>
      <c r="J7" s="78">
        <v>206</v>
      </c>
      <c r="K7" s="80">
        <v>38739</v>
      </c>
      <c r="L7" s="78">
        <v>3304</v>
      </c>
      <c r="M7" s="79">
        <v>855091</v>
      </c>
      <c r="N7" s="150" t="str">
        <f aca="true" t="shared" si="0" ref="N7:N14">A7</f>
        <v>青森</v>
      </c>
    </row>
    <row r="8" spans="1:14" ht="15" customHeight="1">
      <c r="A8" s="110" t="s">
        <v>66</v>
      </c>
      <c r="B8" s="81">
        <v>756</v>
      </c>
      <c r="C8" s="82">
        <v>250194</v>
      </c>
      <c r="D8" s="81">
        <v>1290</v>
      </c>
      <c r="E8" s="82">
        <v>256767</v>
      </c>
      <c r="F8" s="81">
        <v>2046</v>
      </c>
      <c r="G8" s="82">
        <v>506961</v>
      </c>
      <c r="H8" s="81">
        <v>37</v>
      </c>
      <c r="I8" s="83">
        <v>11601</v>
      </c>
      <c r="J8" s="81">
        <v>105</v>
      </c>
      <c r="K8" s="83">
        <v>8517</v>
      </c>
      <c r="L8" s="81">
        <v>2107</v>
      </c>
      <c r="M8" s="82">
        <v>503876</v>
      </c>
      <c r="N8" s="150" t="str">
        <f t="shared" si="0"/>
        <v>弘前</v>
      </c>
    </row>
    <row r="9" spans="1:14" ht="15" customHeight="1">
      <c r="A9" s="110" t="s">
        <v>67</v>
      </c>
      <c r="B9" s="81">
        <v>1122</v>
      </c>
      <c r="C9" s="82">
        <v>418808</v>
      </c>
      <c r="D9" s="81">
        <v>1894</v>
      </c>
      <c r="E9" s="82">
        <v>406085</v>
      </c>
      <c r="F9" s="81">
        <v>3016</v>
      </c>
      <c r="G9" s="82">
        <v>824893</v>
      </c>
      <c r="H9" s="81">
        <v>64</v>
      </c>
      <c r="I9" s="83">
        <v>29999</v>
      </c>
      <c r="J9" s="81">
        <v>274</v>
      </c>
      <c r="K9" s="83">
        <v>23095</v>
      </c>
      <c r="L9" s="81">
        <v>3124</v>
      </c>
      <c r="M9" s="82">
        <v>817989</v>
      </c>
      <c r="N9" s="150" t="str">
        <f t="shared" si="0"/>
        <v>八戸</v>
      </c>
    </row>
    <row r="10" spans="1:14" ht="15" customHeight="1">
      <c r="A10" s="110" t="s">
        <v>68</v>
      </c>
      <c r="B10" s="81">
        <v>394</v>
      </c>
      <c r="C10" s="82">
        <v>142452</v>
      </c>
      <c r="D10" s="81">
        <v>653</v>
      </c>
      <c r="E10" s="82">
        <v>130233</v>
      </c>
      <c r="F10" s="81">
        <v>1047</v>
      </c>
      <c r="G10" s="82">
        <v>272685</v>
      </c>
      <c r="H10" s="81">
        <v>14</v>
      </c>
      <c r="I10" s="83">
        <v>8818</v>
      </c>
      <c r="J10" s="81">
        <v>84</v>
      </c>
      <c r="K10" s="83">
        <v>9491</v>
      </c>
      <c r="L10" s="81">
        <v>1080</v>
      </c>
      <c r="M10" s="82">
        <v>273358</v>
      </c>
      <c r="N10" s="150" t="str">
        <f t="shared" si="0"/>
        <v>黒石</v>
      </c>
    </row>
    <row r="11" spans="1:14" ht="15" customHeight="1">
      <c r="A11" s="110" t="s">
        <v>69</v>
      </c>
      <c r="B11" s="81">
        <v>700</v>
      </c>
      <c r="C11" s="82">
        <v>228014</v>
      </c>
      <c r="D11" s="81">
        <v>1432</v>
      </c>
      <c r="E11" s="82">
        <v>275325</v>
      </c>
      <c r="F11" s="81">
        <v>2132</v>
      </c>
      <c r="G11" s="82">
        <v>503339</v>
      </c>
      <c r="H11" s="81">
        <v>41</v>
      </c>
      <c r="I11" s="83">
        <v>13405</v>
      </c>
      <c r="J11" s="81">
        <v>101</v>
      </c>
      <c r="K11" s="83">
        <v>7681</v>
      </c>
      <c r="L11" s="81">
        <v>2217</v>
      </c>
      <c r="M11" s="82">
        <v>497614</v>
      </c>
      <c r="N11" s="150" t="str">
        <f t="shared" si="0"/>
        <v>五所川原</v>
      </c>
    </row>
    <row r="12" spans="1:14" ht="15" customHeight="1">
      <c r="A12" s="110" t="s">
        <v>70</v>
      </c>
      <c r="B12" s="81">
        <v>1031</v>
      </c>
      <c r="C12" s="82">
        <v>367570</v>
      </c>
      <c r="D12" s="81">
        <v>2127</v>
      </c>
      <c r="E12" s="82">
        <v>473149</v>
      </c>
      <c r="F12" s="81">
        <v>3158</v>
      </c>
      <c r="G12" s="82">
        <v>840719</v>
      </c>
      <c r="H12" s="81">
        <v>97</v>
      </c>
      <c r="I12" s="83">
        <v>31722</v>
      </c>
      <c r="J12" s="81">
        <v>123</v>
      </c>
      <c r="K12" s="83">
        <v>12273</v>
      </c>
      <c r="L12" s="81">
        <v>3294</v>
      </c>
      <c r="M12" s="82">
        <v>821270</v>
      </c>
      <c r="N12" s="150" t="str">
        <f t="shared" si="0"/>
        <v>十和田</v>
      </c>
    </row>
    <row r="13" spans="1:14" ht="15" customHeight="1">
      <c r="A13" s="110" t="s">
        <v>71</v>
      </c>
      <c r="B13" s="81">
        <v>398</v>
      </c>
      <c r="C13" s="82">
        <v>158228</v>
      </c>
      <c r="D13" s="81">
        <v>746</v>
      </c>
      <c r="E13" s="82">
        <v>163042</v>
      </c>
      <c r="F13" s="81">
        <v>1144</v>
      </c>
      <c r="G13" s="82">
        <v>321270</v>
      </c>
      <c r="H13" s="81">
        <v>16</v>
      </c>
      <c r="I13" s="83">
        <v>8231</v>
      </c>
      <c r="J13" s="81">
        <v>50</v>
      </c>
      <c r="K13" s="83">
        <v>8122</v>
      </c>
      <c r="L13" s="81">
        <v>1188</v>
      </c>
      <c r="M13" s="82">
        <v>321161</v>
      </c>
      <c r="N13" s="150" t="str">
        <f t="shared" si="0"/>
        <v>むつ</v>
      </c>
    </row>
    <row r="14" spans="1:14" ht="15" customHeight="1">
      <c r="A14" s="100" t="s">
        <v>72</v>
      </c>
      <c r="B14" s="84">
        <v>5583</v>
      </c>
      <c r="C14" s="85">
        <v>1982694</v>
      </c>
      <c r="D14" s="84">
        <v>10171</v>
      </c>
      <c r="E14" s="85">
        <v>2137196</v>
      </c>
      <c r="F14" s="84">
        <v>15754</v>
      </c>
      <c r="G14" s="85">
        <v>4119890</v>
      </c>
      <c r="H14" s="84">
        <v>320</v>
      </c>
      <c r="I14" s="86">
        <v>137447</v>
      </c>
      <c r="J14" s="84">
        <v>943</v>
      </c>
      <c r="K14" s="86">
        <v>107917</v>
      </c>
      <c r="L14" s="84">
        <v>16314</v>
      </c>
      <c r="M14" s="85">
        <v>4090359</v>
      </c>
      <c r="N14" s="151" t="str">
        <f t="shared" si="0"/>
        <v>青森県計</v>
      </c>
    </row>
    <row r="15" spans="1:14" ht="15" customHeight="1">
      <c r="A15" s="7"/>
      <c r="B15" s="37"/>
      <c r="C15" s="38"/>
      <c r="D15" s="37"/>
      <c r="E15" s="38"/>
      <c r="F15" s="37"/>
      <c r="G15" s="38"/>
      <c r="H15" s="37"/>
      <c r="I15" s="39"/>
      <c r="J15" s="37"/>
      <c r="K15" s="39"/>
      <c r="L15" s="37"/>
      <c r="M15" s="38"/>
      <c r="N15" s="152"/>
    </row>
    <row r="16" spans="1:14" ht="15" customHeight="1">
      <c r="A16" s="112" t="s">
        <v>73</v>
      </c>
      <c r="B16" s="87">
        <v>1627</v>
      </c>
      <c r="C16" s="88">
        <v>592235</v>
      </c>
      <c r="D16" s="87">
        <v>2599</v>
      </c>
      <c r="E16" s="88">
        <v>620873</v>
      </c>
      <c r="F16" s="87">
        <v>4226</v>
      </c>
      <c r="G16" s="88">
        <v>1213108</v>
      </c>
      <c r="H16" s="87">
        <v>93</v>
      </c>
      <c r="I16" s="89">
        <v>28496</v>
      </c>
      <c r="J16" s="87">
        <v>337</v>
      </c>
      <c r="K16" s="89">
        <v>26774</v>
      </c>
      <c r="L16" s="87">
        <v>4405</v>
      </c>
      <c r="M16" s="88">
        <v>1211386</v>
      </c>
      <c r="N16" s="150" t="str">
        <f aca="true" t="shared" si="1" ref="N16:N25">A16</f>
        <v>盛岡</v>
      </c>
    </row>
    <row r="17" spans="1:14" ht="15" customHeight="1">
      <c r="A17" s="110" t="s">
        <v>74</v>
      </c>
      <c r="B17" s="81">
        <v>380</v>
      </c>
      <c r="C17" s="82">
        <v>140513</v>
      </c>
      <c r="D17" s="81">
        <v>765</v>
      </c>
      <c r="E17" s="82">
        <v>163182</v>
      </c>
      <c r="F17" s="81">
        <v>1145</v>
      </c>
      <c r="G17" s="82">
        <v>303695</v>
      </c>
      <c r="H17" s="81">
        <v>14</v>
      </c>
      <c r="I17" s="83">
        <v>475</v>
      </c>
      <c r="J17" s="81">
        <v>59</v>
      </c>
      <c r="K17" s="83">
        <v>8193</v>
      </c>
      <c r="L17" s="81">
        <v>1172</v>
      </c>
      <c r="M17" s="82">
        <v>311414</v>
      </c>
      <c r="N17" s="150" t="str">
        <f t="shared" si="1"/>
        <v>宮古</v>
      </c>
    </row>
    <row r="18" spans="1:14" ht="15" customHeight="1">
      <c r="A18" s="110" t="s">
        <v>75</v>
      </c>
      <c r="B18" s="81">
        <v>363</v>
      </c>
      <c r="C18" s="82">
        <v>155889</v>
      </c>
      <c r="D18" s="81">
        <v>617</v>
      </c>
      <c r="E18" s="82">
        <v>126120</v>
      </c>
      <c r="F18" s="81">
        <v>980</v>
      </c>
      <c r="G18" s="82">
        <v>282008</v>
      </c>
      <c r="H18" s="81">
        <v>16</v>
      </c>
      <c r="I18" s="83">
        <v>2015</v>
      </c>
      <c r="J18" s="81">
        <v>43</v>
      </c>
      <c r="K18" s="83">
        <v>5727</v>
      </c>
      <c r="L18" s="81">
        <v>1003</v>
      </c>
      <c r="M18" s="82">
        <v>285720</v>
      </c>
      <c r="N18" s="150" t="str">
        <f t="shared" si="1"/>
        <v>大船渡</v>
      </c>
    </row>
    <row r="19" spans="1:14" ht="15" customHeight="1">
      <c r="A19" s="110" t="s">
        <v>76</v>
      </c>
      <c r="B19" s="81">
        <v>564</v>
      </c>
      <c r="C19" s="82">
        <v>192995</v>
      </c>
      <c r="D19" s="81">
        <v>783</v>
      </c>
      <c r="E19" s="82">
        <v>183237</v>
      </c>
      <c r="F19" s="81">
        <v>1347</v>
      </c>
      <c r="G19" s="82">
        <v>376232</v>
      </c>
      <c r="H19" s="81">
        <v>64</v>
      </c>
      <c r="I19" s="83">
        <v>16327</v>
      </c>
      <c r="J19" s="81">
        <v>71</v>
      </c>
      <c r="K19" s="83">
        <v>14208</v>
      </c>
      <c r="L19" s="81">
        <v>1430</v>
      </c>
      <c r="M19" s="82">
        <v>374112</v>
      </c>
      <c r="N19" s="150" t="str">
        <f t="shared" si="1"/>
        <v>水沢</v>
      </c>
    </row>
    <row r="20" spans="1:14" ht="15" customHeight="1">
      <c r="A20" s="110" t="s">
        <v>77</v>
      </c>
      <c r="B20" s="81">
        <v>759</v>
      </c>
      <c r="C20" s="82">
        <v>233886</v>
      </c>
      <c r="D20" s="81">
        <v>990</v>
      </c>
      <c r="E20" s="82">
        <v>216284</v>
      </c>
      <c r="F20" s="81">
        <v>1749</v>
      </c>
      <c r="G20" s="82">
        <v>450171</v>
      </c>
      <c r="H20" s="81">
        <v>44</v>
      </c>
      <c r="I20" s="83">
        <v>15146</v>
      </c>
      <c r="J20" s="81">
        <v>142</v>
      </c>
      <c r="K20" s="83">
        <v>15298</v>
      </c>
      <c r="L20" s="81">
        <v>1840</v>
      </c>
      <c r="M20" s="82">
        <v>450323</v>
      </c>
      <c r="N20" s="150" t="str">
        <f t="shared" si="1"/>
        <v>花巻</v>
      </c>
    </row>
    <row r="21" spans="1:14" ht="15" customHeight="1">
      <c r="A21" s="110" t="s">
        <v>78</v>
      </c>
      <c r="B21" s="81">
        <v>370</v>
      </c>
      <c r="C21" s="82">
        <v>110850</v>
      </c>
      <c r="D21" s="81">
        <v>368</v>
      </c>
      <c r="E21" s="82">
        <v>82565</v>
      </c>
      <c r="F21" s="81">
        <v>738</v>
      </c>
      <c r="G21" s="82">
        <v>193414</v>
      </c>
      <c r="H21" s="81">
        <v>30</v>
      </c>
      <c r="I21" s="83">
        <v>6984</v>
      </c>
      <c r="J21" s="81">
        <v>40</v>
      </c>
      <c r="K21" s="83">
        <v>22709</v>
      </c>
      <c r="L21" s="81">
        <v>788</v>
      </c>
      <c r="M21" s="82">
        <v>209139</v>
      </c>
      <c r="N21" s="150" t="str">
        <f t="shared" si="1"/>
        <v>久慈</v>
      </c>
    </row>
    <row r="22" spans="1:14" ht="15" customHeight="1">
      <c r="A22" s="110" t="s">
        <v>79</v>
      </c>
      <c r="B22" s="81">
        <v>499</v>
      </c>
      <c r="C22" s="82">
        <v>158762</v>
      </c>
      <c r="D22" s="81">
        <v>730</v>
      </c>
      <c r="E22" s="82">
        <v>160240</v>
      </c>
      <c r="F22" s="81">
        <v>1229</v>
      </c>
      <c r="G22" s="82">
        <v>319002</v>
      </c>
      <c r="H22" s="81">
        <v>44</v>
      </c>
      <c r="I22" s="83">
        <v>6936</v>
      </c>
      <c r="J22" s="81">
        <v>107</v>
      </c>
      <c r="K22" s="83">
        <v>8450</v>
      </c>
      <c r="L22" s="81">
        <v>1283</v>
      </c>
      <c r="M22" s="82">
        <v>320516</v>
      </c>
      <c r="N22" s="150" t="str">
        <f t="shared" si="1"/>
        <v>一関</v>
      </c>
    </row>
    <row r="23" spans="1:14" ht="15" customHeight="1">
      <c r="A23" s="110" t="s">
        <v>80</v>
      </c>
      <c r="B23" s="81">
        <v>277</v>
      </c>
      <c r="C23" s="82">
        <v>108337</v>
      </c>
      <c r="D23" s="81">
        <v>549</v>
      </c>
      <c r="E23" s="82">
        <v>115448</v>
      </c>
      <c r="F23" s="81">
        <v>826</v>
      </c>
      <c r="G23" s="82">
        <v>223785</v>
      </c>
      <c r="H23" s="81">
        <v>11</v>
      </c>
      <c r="I23" s="83">
        <v>914</v>
      </c>
      <c r="J23" s="81">
        <v>66</v>
      </c>
      <c r="K23" s="83">
        <v>15265</v>
      </c>
      <c r="L23" s="81">
        <v>880</v>
      </c>
      <c r="M23" s="82">
        <v>238137</v>
      </c>
      <c r="N23" s="150" t="str">
        <f t="shared" si="1"/>
        <v>釜石</v>
      </c>
    </row>
    <row r="24" spans="1:14" ht="15" customHeight="1">
      <c r="A24" s="110" t="s">
        <v>81</v>
      </c>
      <c r="B24" s="81">
        <v>371</v>
      </c>
      <c r="C24" s="82">
        <v>146542</v>
      </c>
      <c r="D24" s="81">
        <v>567</v>
      </c>
      <c r="E24" s="82">
        <v>120950</v>
      </c>
      <c r="F24" s="81">
        <v>938</v>
      </c>
      <c r="G24" s="82">
        <v>267492</v>
      </c>
      <c r="H24" s="81">
        <v>21</v>
      </c>
      <c r="I24" s="83">
        <v>1418</v>
      </c>
      <c r="J24" s="81">
        <v>52</v>
      </c>
      <c r="K24" s="83">
        <v>3616</v>
      </c>
      <c r="L24" s="81">
        <v>984</v>
      </c>
      <c r="M24" s="82">
        <v>269689</v>
      </c>
      <c r="N24" s="150" t="str">
        <f t="shared" si="1"/>
        <v>二戸</v>
      </c>
    </row>
    <row r="25" spans="1:14" ht="15" customHeight="1">
      <c r="A25" s="100" t="s">
        <v>82</v>
      </c>
      <c r="B25" s="84">
        <v>5210</v>
      </c>
      <c r="C25" s="145">
        <v>1840010</v>
      </c>
      <c r="D25" s="84">
        <v>7968</v>
      </c>
      <c r="E25" s="85">
        <v>1788898</v>
      </c>
      <c r="F25" s="84">
        <v>13178</v>
      </c>
      <c r="G25" s="85">
        <v>3628908</v>
      </c>
      <c r="H25" s="84">
        <v>337</v>
      </c>
      <c r="I25" s="86">
        <v>78712</v>
      </c>
      <c r="J25" s="84">
        <v>917</v>
      </c>
      <c r="K25" s="86">
        <v>120240</v>
      </c>
      <c r="L25" s="84">
        <v>13785</v>
      </c>
      <c r="M25" s="85">
        <v>3670436</v>
      </c>
      <c r="N25" s="151" t="str">
        <f t="shared" si="1"/>
        <v>岩手県計</v>
      </c>
    </row>
    <row r="26" spans="1:14" ht="15" customHeight="1">
      <c r="A26" s="99"/>
      <c r="B26" s="37"/>
      <c r="C26" s="38"/>
      <c r="D26" s="37"/>
      <c r="E26" s="38"/>
      <c r="F26" s="37"/>
      <c r="G26" s="38"/>
      <c r="H26" s="37"/>
      <c r="I26" s="39"/>
      <c r="J26" s="37"/>
      <c r="K26" s="39"/>
      <c r="L26" s="37"/>
      <c r="M26" s="38"/>
      <c r="N26" s="153"/>
    </row>
    <row r="27" spans="1:14" ht="15" customHeight="1">
      <c r="A27" s="111" t="s">
        <v>83</v>
      </c>
      <c r="B27" s="78">
        <v>1662</v>
      </c>
      <c r="C27" s="79">
        <v>652285</v>
      </c>
      <c r="D27" s="78">
        <v>2359</v>
      </c>
      <c r="E27" s="79">
        <v>585013</v>
      </c>
      <c r="F27" s="78">
        <v>4021</v>
      </c>
      <c r="G27" s="79">
        <v>1237298</v>
      </c>
      <c r="H27" s="78">
        <v>147</v>
      </c>
      <c r="I27" s="80">
        <v>166122</v>
      </c>
      <c r="J27" s="78">
        <v>255</v>
      </c>
      <c r="K27" s="80">
        <v>38692</v>
      </c>
      <c r="L27" s="78">
        <v>4273</v>
      </c>
      <c r="M27" s="79">
        <v>1109868</v>
      </c>
      <c r="N27" s="150" t="str">
        <f aca="true" t="shared" si="2" ref="N27:N37">A27</f>
        <v>仙台北</v>
      </c>
    </row>
    <row r="28" spans="1:14" ht="15" customHeight="1">
      <c r="A28" s="110" t="s">
        <v>84</v>
      </c>
      <c r="B28" s="81">
        <v>866</v>
      </c>
      <c r="C28" s="82">
        <v>352690</v>
      </c>
      <c r="D28" s="81">
        <v>1459</v>
      </c>
      <c r="E28" s="82">
        <v>389796</v>
      </c>
      <c r="F28" s="81">
        <v>2325</v>
      </c>
      <c r="G28" s="82">
        <v>742486</v>
      </c>
      <c r="H28" s="81">
        <v>66</v>
      </c>
      <c r="I28" s="83">
        <v>107709</v>
      </c>
      <c r="J28" s="81">
        <v>181</v>
      </c>
      <c r="K28" s="83">
        <v>46209</v>
      </c>
      <c r="L28" s="81">
        <v>2452</v>
      </c>
      <c r="M28" s="82">
        <v>680985</v>
      </c>
      <c r="N28" s="150" t="str">
        <f t="shared" si="2"/>
        <v>仙台中</v>
      </c>
    </row>
    <row r="29" spans="1:14" ht="15" customHeight="1">
      <c r="A29" s="110" t="s">
        <v>85</v>
      </c>
      <c r="B29" s="81">
        <v>958</v>
      </c>
      <c r="C29" s="82">
        <v>304284</v>
      </c>
      <c r="D29" s="81">
        <v>1919</v>
      </c>
      <c r="E29" s="82">
        <v>394536</v>
      </c>
      <c r="F29" s="81">
        <v>2877</v>
      </c>
      <c r="G29" s="82">
        <v>698820</v>
      </c>
      <c r="H29" s="81">
        <v>76</v>
      </c>
      <c r="I29" s="83">
        <v>86218</v>
      </c>
      <c r="J29" s="81">
        <v>125</v>
      </c>
      <c r="K29" s="83">
        <v>53646</v>
      </c>
      <c r="L29" s="81">
        <v>3002</v>
      </c>
      <c r="M29" s="82">
        <v>666248</v>
      </c>
      <c r="N29" s="150" t="str">
        <f t="shared" si="2"/>
        <v>仙台南</v>
      </c>
    </row>
    <row r="30" spans="1:14" ht="15" customHeight="1">
      <c r="A30" s="110" t="s">
        <v>86</v>
      </c>
      <c r="B30" s="81">
        <v>942</v>
      </c>
      <c r="C30" s="82">
        <v>359462</v>
      </c>
      <c r="D30" s="81">
        <v>2058</v>
      </c>
      <c r="E30" s="82">
        <v>460628</v>
      </c>
      <c r="F30" s="81">
        <v>3000</v>
      </c>
      <c r="G30" s="82">
        <v>820090</v>
      </c>
      <c r="H30" s="81">
        <v>48</v>
      </c>
      <c r="I30" s="83">
        <v>24669</v>
      </c>
      <c r="J30" s="81">
        <v>213</v>
      </c>
      <c r="K30" s="83">
        <v>17359</v>
      </c>
      <c r="L30" s="81">
        <v>3090</v>
      </c>
      <c r="M30" s="82">
        <v>812780</v>
      </c>
      <c r="N30" s="150" t="str">
        <f t="shared" si="2"/>
        <v>石巻</v>
      </c>
    </row>
    <row r="31" spans="1:14" ht="15" customHeight="1">
      <c r="A31" s="110" t="s">
        <v>87</v>
      </c>
      <c r="B31" s="81">
        <v>616</v>
      </c>
      <c r="C31" s="82">
        <v>174047</v>
      </c>
      <c r="D31" s="81">
        <v>1010</v>
      </c>
      <c r="E31" s="82">
        <v>210061</v>
      </c>
      <c r="F31" s="81">
        <v>1626</v>
      </c>
      <c r="G31" s="82">
        <v>384108</v>
      </c>
      <c r="H31" s="81">
        <v>41</v>
      </c>
      <c r="I31" s="83">
        <v>12040</v>
      </c>
      <c r="J31" s="81">
        <v>182</v>
      </c>
      <c r="K31" s="83">
        <v>23335</v>
      </c>
      <c r="L31" s="81">
        <v>1747</v>
      </c>
      <c r="M31" s="82">
        <v>395403</v>
      </c>
      <c r="N31" s="150" t="str">
        <f t="shared" si="2"/>
        <v>塩釜</v>
      </c>
    </row>
    <row r="32" spans="1:14" ht="15" customHeight="1">
      <c r="A32" s="110" t="s">
        <v>88</v>
      </c>
      <c r="B32" s="81">
        <v>844</v>
      </c>
      <c r="C32" s="82">
        <v>245795</v>
      </c>
      <c r="D32" s="81">
        <v>1626</v>
      </c>
      <c r="E32" s="82">
        <v>331809</v>
      </c>
      <c r="F32" s="81">
        <v>2470</v>
      </c>
      <c r="G32" s="82">
        <v>577604</v>
      </c>
      <c r="H32" s="81">
        <v>52</v>
      </c>
      <c r="I32" s="83">
        <v>23579</v>
      </c>
      <c r="J32" s="81">
        <v>197</v>
      </c>
      <c r="K32" s="83">
        <v>32941</v>
      </c>
      <c r="L32" s="81">
        <v>2591</v>
      </c>
      <c r="M32" s="82">
        <v>586966</v>
      </c>
      <c r="N32" s="150" t="str">
        <f t="shared" si="2"/>
        <v>古川</v>
      </c>
    </row>
    <row r="33" spans="1:14" ht="15" customHeight="1">
      <c r="A33" s="110" t="s">
        <v>89</v>
      </c>
      <c r="B33" s="81">
        <v>425</v>
      </c>
      <c r="C33" s="82">
        <v>159708</v>
      </c>
      <c r="D33" s="81">
        <v>673</v>
      </c>
      <c r="E33" s="82">
        <v>142882</v>
      </c>
      <c r="F33" s="81">
        <v>1098</v>
      </c>
      <c r="G33" s="82">
        <v>302589</v>
      </c>
      <c r="H33" s="81">
        <v>17</v>
      </c>
      <c r="I33" s="83">
        <v>3426</v>
      </c>
      <c r="J33" s="81">
        <v>72</v>
      </c>
      <c r="K33" s="83">
        <v>8976</v>
      </c>
      <c r="L33" s="81">
        <v>1133</v>
      </c>
      <c r="M33" s="82">
        <v>308139</v>
      </c>
      <c r="N33" s="150" t="str">
        <f t="shared" si="2"/>
        <v>気仙沼</v>
      </c>
    </row>
    <row r="34" spans="1:14" ht="15" customHeight="1">
      <c r="A34" s="110" t="s">
        <v>90</v>
      </c>
      <c r="B34" s="81">
        <v>626</v>
      </c>
      <c r="C34" s="82">
        <v>197920</v>
      </c>
      <c r="D34" s="81">
        <v>1149</v>
      </c>
      <c r="E34" s="82">
        <v>230856</v>
      </c>
      <c r="F34" s="81">
        <v>1775</v>
      </c>
      <c r="G34" s="82">
        <v>428776</v>
      </c>
      <c r="H34" s="81">
        <v>63</v>
      </c>
      <c r="I34" s="83">
        <v>23255</v>
      </c>
      <c r="J34" s="81">
        <v>230</v>
      </c>
      <c r="K34" s="83">
        <v>23568</v>
      </c>
      <c r="L34" s="81">
        <v>1907</v>
      </c>
      <c r="M34" s="82">
        <v>429089</v>
      </c>
      <c r="N34" s="150" t="str">
        <f t="shared" si="2"/>
        <v>大河原</v>
      </c>
    </row>
    <row r="35" spans="1:14" ht="15" customHeight="1">
      <c r="A35" s="146" t="s">
        <v>91</v>
      </c>
      <c r="B35" s="147">
        <v>325</v>
      </c>
      <c r="C35" s="148">
        <v>101088</v>
      </c>
      <c r="D35" s="147">
        <v>544</v>
      </c>
      <c r="E35" s="148">
        <v>115829</v>
      </c>
      <c r="F35" s="147">
        <v>869</v>
      </c>
      <c r="G35" s="148">
        <v>216917</v>
      </c>
      <c r="H35" s="147">
        <v>31</v>
      </c>
      <c r="I35" s="149">
        <v>9329</v>
      </c>
      <c r="J35" s="147">
        <v>80</v>
      </c>
      <c r="K35" s="149">
        <v>23081</v>
      </c>
      <c r="L35" s="147">
        <v>923</v>
      </c>
      <c r="M35" s="148">
        <v>230669</v>
      </c>
      <c r="N35" s="150" t="str">
        <f t="shared" si="2"/>
        <v>築館</v>
      </c>
    </row>
    <row r="36" spans="1:14" ht="15" customHeight="1">
      <c r="A36" s="146" t="s">
        <v>92</v>
      </c>
      <c r="B36" s="147">
        <v>424</v>
      </c>
      <c r="C36" s="148">
        <v>128603</v>
      </c>
      <c r="D36" s="147">
        <v>791</v>
      </c>
      <c r="E36" s="148">
        <v>159494</v>
      </c>
      <c r="F36" s="147">
        <v>1215</v>
      </c>
      <c r="G36" s="148">
        <v>288098</v>
      </c>
      <c r="H36" s="147">
        <v>35</v>
      </c>
      <c r="I36" s="149">
        <v>25240</v>
      </c>
      <c r="J36" s="147">
        <v>42</v>
      </c>
      <c r="K36" s="149">
        <v>4813</v>
      </c>
      <c r="L36" s="147">
        <v>1266</v>
      </c>
      <c r="M36" s="148">
        <v>267671</v>
      </c>
      <c r="N36" s="150" t="str">
        <f t="shared" si="2"/>
        <v>佐沼</v>
      </c>
    </row>
    <row r="37" spans="1:14" ht="15" customHeight="1">
      <c r="A37" s="100" t="s">
        <v>93</v>
      </c>
      <c r="B37" s="84">
        <v>7688</v>
      </c>
      <c r="C37" s="85">
        <v>2675882</v>
      </c>
      <c r="D37" s="84">
        <v>13588</v>
      </c>
      <c r="E37" s="85">
        <v>3020904</v>
      </c>
      <c r="F37" s="84">
        <v>21276</v>
      </c>
      <c r="G37" s="85">
        <v>5696786</v>
      </c>
      <c r="H37" s="84">
        <v>576</v>
      </c>
      <c r="I37" s="86">
        <v>481588</v>
      </c>
      <c r="J37" s="84">
        <v>1577</v>
      </c>
      <c r="K37" s="86">
        <v>272620</v>
      </c>
      <c r="L37" s="84">
        <v>22384</v>
      </c>
      <c r="M37" s="85">
        <v>5487818</v>
      </c>
      <c r="N37" s="151" t="str">
        <f t="shared" si="2"/>
        <v>宮城県計</v>
      </c>
    </row>
    <row r="38" spans="1:14" ht="15" customHeight="1">
      <c r="A38" s="158"/>
      <c r="B38" s="159"/>
      <c r="C38" s="160"/>
      <c r="D38" s="159"/>
      <c r="E38" s="160"/>
      <c r="F38" s="159"/>
      <c r="G38" s="160"/>
      <c r="H38" s="159"/>
      <c r="I38" s="161"/>
      <c r="J38" s="159"/>
      <c r="K38" s="161"/>
      <c r="L38" s="159"/>
      <c r="M38" s="160"/>
      <c r="N38" s="162"/>
    </row>
    <row r="39" spans="1:14" ht="15" customHeight="1">
      <c r="A39" s="111" t="s">
        <v>94</v>
      </c>
      <c r="B39" s="78">
        <v>693</v>
      </c>
      <c r="C39" s="79">
        <v>234328</v>
      </c>
      <c r="D39" s="78">
        <v>1191</v>
      </c>
      <c r="E39" s="79">
        <v>291883</v>
      </c>
      <c r="F39" s="78">
        <v>1884</v>
      </c>
      <c r="G39" s="79">
        <v>526211</v>
      </c>
      <c r="H39" s="78">
        <v>32</v>
      </c>
      <c r="I39" s="80">
        <v>6842</v>
      </c>
      <c r="J39" s="78">
        <v>112</v>
      </c>
      <c r="K39" s="80">
        <v>11884</v>
      </c>
      <c r="L39" s="78">
        <v>1954</v>
      </c>
      <c r="M39" s="79">
        <v>531253</v>
      </c>
      <c r="N39" s="150" t="str">
        <f aca="true" t="shared" si="3" ref="N39:N47">A39</f>
        <v>秋田南</v>
      </c>
    </row>
    <row r="40" spans="1:14" ht="15" customHeight="1">
      <c r="A40" s="110" t="s">
        <v>95</v>
      </c>
      <c r="B40" s="81">
        <v>496</v>
      </c>
      <c r="C40" s="82">
        <v>147454</v>
      </c>
      <c r="D40" s="81">
        <v>1415</v>
      </c>
      <c r="E40" s="82">
        <v>318906</v>
      </c>
      <c r="F40" s="81">
        <v>1911</v>
      </c>
      <c r="G40" s="82">
        <v>466361</v>
      </c>
      <c r="H40" s="81">
        <v>28</v>
      </c>
      <c r="I40" s="83">
        <v>3345</v>
      </c>
      <c r="J40" s="81">
        <v>131</v>
      </c>
      <c r="K40" s="83">
        <v>12366</v>
      </c>
      <c r="L40" s="81">
        <v>1968</v>
      </c>
      <c r="M40" s="82">
        <v>475381</v>
      </c>
      <c r="N40" s="150" t="str">
        <f t="shared" si="3"/>
        <v>秋田北</v>
      </c>
    </row>
    <row r="41" spans="1:14" ht="15" customHeight="1">
      <c r="A41" s="110" t="s">
        <v>96</v>
      </c>
      <c r="B41" s="81">
        <v>419</v>
      </c>
      <c r="C41" s="82">
        <v>143086</v>
      </c>
      <c r="D41" s="81">
        <v>785</v>
      </c>
      <c r="E41" s="82">
        <v>161725</v>
      </c>
      <c r="F41" s="81">
        <v>1204</v>
      </c>
      <c r="G41" s="82">
        <v>304812</v>
      </c>
      <c r="H41" s="81">
        <v>25</v>
      </c>
      <c r="I41" s="83">
        <v>7348</v>
      </c>
      <c r="J41" s="81">
        <v>99</v>
      </c>
      <c r="K41" s="83">
        <v>8929</v>
      </c>
      <c r="L41" s="81">
        <v>1258</v>
      </c>
      <c r="M41" s="82">
        <v>306393</v>
      </c>
      <c r="N41" s="150" t="str">
        <f t="shared" si="3"/>
        <v>能代</v>
      </c>
    </row>
    <row r="42" spans="1:14" ht="15" customHeight="1">
      <c r="A42" s="110" t="s">
        <v>97</v>
      </c>
      <c r="B42" s="81">
        <v>385</v>
      </c>
      <c r="C42" s="82">
        <v>120095</v>
      </c>
      <c r="D42" s="81">
        <v>789</v>
      </c>
      <c r="E42" s="82">
        <v>162055</v>
      </c>
      <c r="F42" s="81">
        <v>1174</v>
      </c>
      <c r="G42" s="82">
        <v>282150</v>
      </c>
      <c r="H42" s="81">
        <v>23</v>
      </c>
      <c r="I42" s="83">
        <v>2805</v>
      </c>
      <c r="J42" s="81">
        <v>65</v>
      </c>
      <c r="K42" s="83">
        <v>5686</v>
      </c>
      <c r="L42" s="81">
        <v>1205</v>
      </c>
      <c r="M42" s="82">
        <v>285032</v>
      </c>
      <c r="N42" s="150" t="str">
        <f t="shared" si="3"/>
        <v>横手</v>
      </c>
    </row>
    <row r="43" spans="1:14" ht="15" customHeight="1">
      <c r="A43" s="110" t="s">
        <v>98</v>
      </c>
      <c r="B43" s="81">
        <v>487</v>
      </c>
      <c r="C43" s="82">
        <v>159610</v>
      </c>
      <c r="D43" s="81">
        <v>1098</v>
      </c>
      <c r="E43" s="82">
        <v>228520</v>
      </c>
      <c r="F43" s="81">
        <v>1585</v>
      </c>
      <c r="G43" s="82">
        <v>388131</v>
      </c>
      <c r="H43" s="81">
        <v>29</v>
      </c>
      <c r="I43" s="83">
        <v>7332</v>
      </c>
      <c r="J43" s="81">
        <v>98</v>
      </c>
      <c r="K43" s="83">
        <v>7019</v>
      </c>
      <c r="L43" s="81">
        <v>1634</v>
      </c>
      <c r="M43" s="82">
        <v>387818</v>
      </c>
      <c r="N43" s="150" t="str">
        <f t="shared" si="3"/>
        <v>大館</v>
      </c>
    </row>
    <row r="44" spans="1:14" ht="15" customHeight="1">
      <c r="A44" s="110" t="s">
        <v>99</v>
      </c>
      <c r="B44" s="81">
        <v>428</v>
      </c>
      <c r="C44" s="82">
        <v>168088</v>
      </c>
      <c r="D44" s="81">
        <v>898</v>
      </c>
      <c r="E44" s="82">
        <v>165059</v>
      </c>
      <c r="F44" s="81">
        <v>1326</v>
      </c>
      <c r="G44" s="82">
        <v>333148</v>
      </c>
      <c r="H44" s="81">
        <v>15</v>
      </c>
      <c r="I44" s="83">
        <v>1846</v>
      </c>
      <c r="J44" s="81">
        <v>85</v>
      </c>
      <c r="K44" s="83">
        <v>6182</v>
      </c>
      <c r="L44" s="81">
        <v>1346</v>
      </c>
      <c r="M44" s="82">
        <v>337483</v>
      </c>
      <c r="N44" s="150" t="str">
        <f t="shared" si="3"/>
        <v>本荘</v>
      </c>
    </row>
    <row r="45" spans="1:14" ht="15" customHeight="1">
      <c r="A45" s="110" t="s">
        <v>100</v>
      </c>
      <c r="B45" s="81">
        <v>321</v>
      </c>
      <c r="C45" s="82">
        <v>92813</v>
      </c>
      <c r="D45" s="81">
        <v>596</v>
      </c>
      <c r="E45" s="82">
        <v>124556</v>
      </c>
      <c r="F45" s="81">
        <v>917</v>
      </c>
      <c r="G45" s="82">
        <v>217370</v>
      </c>
      <c r="H45" s="81">
        <v>32</v>
      </c>
      <c r="I45" s="83">
        <v>4826</v>
      </c>
      <c r="J45" s="81">
        <v>43</v>
      </c>
      <c r="K45" s="83">
        <v>2111</v>
      </c>
      <c r="L45" s="81">
        <v>952</v>
      </c>
      <c r="M45" s="82">
        <v>214655</v>
      </c>
      <c r="N45" s="150" t="str">
        <f t="shared" si="3"/>
        <v>湯沢</v>
      </c>
    </row>
    <row r="46" spans="1:14" ht="15" customHeight="1">
      <c r="A46" s="110" t="s">
        <v>101</v>
      </c>
      <c r="B46" s="81">
        <v>498</v>
      </c>
      <c r="C46" s="82">
        <v>156844</v>
      </c>
      <c r="D46" s="81">
        <v>1152</v>
      </c>
      <c r="E46" s="82">
        <v>237831</v>
      </c>
      <c r="F46" s="81">
        <v>1650</v>
      </c>
      <c r="G46" s="82">
        <v>394675</v>
      </c>
      <c r="H46" s="81">
        <v>25</v>
      </c>
      <c r="I46" s="83">
        <v>9341</v>
      </c>
      <c r="J46" s="81">
        <v>90</v>
      </c>
      <c r="K46" s="83">
        <v>8282</v>
      </c>
      <c r="L46" s="81">
        <v>1694</v>
      </c>
      <c r="M46" s="82">
        <v>393616</v>
      </c>
      <c r="N46" s="150" t="str">
        <f t="shared" si="3"/>
        <v>大曲</v>
      </c>
    </row>
    <row r="47" spans="1:14" ht="15" customHeight="1">
      <c r="A47" s="100" t="s">
        <v>102</v>
      </c>
      <c r="B47" s="84">
        <v>3727</v>
      </c>
      <c r="C47" s="85">
        <v>1222319</v>
      </c>
      <c r="D47" s="84">
        <v>7924</v>
      </c>
      <c r="E47" s="85">
        <v>1690537</v>
      </c>
      <c r="F47" s="84">
        <v>11651</v>
      </c>
      <c r="G47" s="85">
        <v>2912856</v>
      </c>
      <c r="H47" s="84">
        <v>209</v>
      </c>
      <c r="I47" s="86">
        <v>43684</v>
      </c>
      <c r="J47" s="84">
        <v>723</v>
      </c>
      <c r="K47" s="86">
        <v>62459</v>
      </c>
      <c r="L47" s="84">
        <v>12011</v>
      </c>
      <c r="M47" s="85">
        <v>2931632</v>
      </c>
      <c r="N47" s="151" t="str">
        <f t="shared" si="3"/>
        <v>秋田県計</v>
      </c>
    </row>
    <row r="48" spans="1:14" ht="15" customHeight="1">
      <c r="A48" s="99"/>
      <c r="B48" s="37"/>
      <c r="C48" s="38"/>
      <c r="D48" s="37"/>
      <c r="E48" s="38"/>
      <c r="F48" s="37"/>
      <c r="G48" s="38"/>
      <c r="H48" s="37"/>
      <c r="I48" s="39"/>
      <c r="J48" s="37"/>
      <c r="K48" s="39"/>
      <c r="L48" s="37"/>
      <c r="M48" s="38"/>
      <c r="N48" s="153"/>
    </row>
    <row r="49" spans="1:14" ht="15" customHeight="1">
      <c r="A49" s="111" t="s">
        <v>103</v>
      </c>
      <c r="B49" s="78">
        <v>1175</v>
      </c>
      <c r="C49" s="79">
        <v>375511</v>
      </c>
      <c r="D49" s="78">
        <v>2605</v>
      </c>
      <c r="E49" s="79">
        <v>553295</v>
      </c>
      <c r="F49" s="78">
        <v>3780</v>
      </c>
      <c r="G49" s="79">
        <v>928806</v>
      </c>
      <c r="H49" s="78">
        <v>65</v>
      </c>
      <c r="I49" s="80">
        <v>18948</v>
      </c>
      <c r="J49" s="78">
        <v>250</v>
      </c>
      <c r="K49" s="80">
        <v>34104</v>
      </c>
      <c r="L49" s="78">
        <v>3908</v>
      </c>
      <c r="M49" s="79">
        <v>943962</v>
      </c>
      <c r="N49" s="150" t="str">
        <f aca="true" t="shared" si="4" ref="N49:N57">A49</f>
        <v>山形</v>
      </c>
    </row>
    <row r="50" spans="1:14" ht="15" customHeight="1">
      <c r="A50" s="110" t="s">
        <v>104</v>
      </c>
      <c r="B50" s="81">
        <v>635</v>
      </c>
      <c r="C50" s="82">
        <v>202969</v>
      </c>
      <c r="D50" s="81">
        <v>1313</v>
      </c>
      <c r="E50" s="82">
        <v>265929</v>
      </c>
      <c r="F50" s="81">
        <v>1948</v>
      </c>
      <c r="G50" s="82">
        <v>468898</v>
      </c>
      <c r="H50" s="81">
        <v>40</v>
      </c>
      <c r="I50" s="83">
        <v>15152</v>
      </c>
      <c r="J50" s="81">
        <v>135</v>
      </c>
      <c r="K50" s="83">
        <v>16292</v>
      </c>
      <c r="L50" s="81">
        <v>2039</v>
      </c>
      <c r="M50" s="82">
        <v>470039</v>
      </c>
      <c r="N50" s="150" t="str">
        <f t="shared" si="4"/>
        <v>米沢</v>
      </c>
    </row>
    <row r="51" spans="1:14" ht="15" customHeight="1">
      <c r="A51" s="110" t="s">
        <v>105</v>
      </c>
      <c r="B51" s="81">
        <v>619</v>
      </c>
      <c r="C51" s="82">
        <v>209871</v>
      </c>
      <c r="D51" s="81">
        <v>1423</v>
      </c>
      <c r="E51" s="82">
        <v>294990</v>
      </c>
      <c r="F51" s="81">
        <v>2042</v>
      </c>
      <c r="G51" s="82">
        <v>504860</v>
      </c>
      <c r="H51" s="81">
        <v>57</v>
      </c>
      <c r="I51" s="83">
        <v>24209</v>
      </c>
      <c r="J51" s="81">
        <v>98</v>
      </c>
      <c r="K51" s="83">
        <v>10837</v>
      </c>
      <c r="L51" s="81">
        <v>2130</v>
      </c>
      <c r="M51" s="82">
        <v>491488</v>
      </c>
      <c r="N51" s="150" t="str">
        <f t="shared" si="4"/>
        <v>鶴岡</v>
      </c>
    </row>
    <row r="52" spans="1:14" ht="15" customHeight="1">
      <c r="A52" s="110" t="s">
        <v>106</v>
      </c>
      <c r="B52" s="81">
        <v>453</v>
      </c>
      <c r="C52" s="82">
        <v>133777</v>
      </c>
      <c r="D52" s="81">
        <v>972</v>
      </c>
      <c r="E52" s="82">
        <v>193921</v>
      </c>
      <c r="F52" s="81">
        <v>1425</v>
      </c>
      <c r="G52" s="82">
        <v>327698</v>
      </c>
      <c r="H52" s="81">
        <v>21</v>
      </c>
      <c r="I52" s="83">
        <v>5365</v>
      </c>
      <c r="J52" s="81">
        <v>76</v>
      </c>
      <c r="K52" s="83">
        <v>4553</v>
      </c>
      <c r="L52" s="81">
        <v>1462</v>
      </c>
      <c r="M52" s="82">
        <v>326886</v>
      </c>
      <c r="N52" s="150" t="str">
        <f t="shared" si="4"/>
        <v>酒田</v>
      </c>
    </row>
    <row r="53" spans="1:14" ht="15" customHeight="1">
      <c r="A53" s="110" t="s">
        <v>107</v>
      </c>
      <c r="B53" s="81">
        <v>446</v>
      </c>
      <c r="C53" s="82">
        <v>156762</v>
      </c>
      <c r="D53" s="81">
        <v>766</v>
      </c>
      <c r="E53" s="82">
        <v>171780</v>
      </c>
      <c r="F53" s="81">
        <v>1212</v>
      </c>
      <c r="G53" s="82">
        <v>328542</v>
      </c>
      <c r="H53" s="81">
        <v>26</v>
      </c>
      <c r="I53" s="83">
        <v>4004</v>
      </c>
      <c r="J53" s="81">
        <v>59</v>
      </c>
      <c r="K53" s="83">
        <v>4807</v>
      </c>
      <c r="L53" s="81">
        <v>1242</v>
      </c>
      <c r="M53" s="82">
        <v>329344</v>
      </c>
      <c r="N53" s="150" t="str">
        <f t="shared" si="4"/>
        <v>新庄</v>
      </c>
    </row>
    <row r="54" spans="1:14" ht="15" customHeight="1">
      <c r="A54" s="110" t="s">
        <v>108</v>
      </c>
      <c r="B54" s="81">
        <v>307</v>
      </c>
      <c r="C54" s="82">
        <v>107254</v>
      </c>
      <c r="D54" s="81">
        <v>786</v>
      </c>
      <c r="E54" s="82">
        <v>166309</v>
      </c>
      <c r="F54" s="81">
        <v>1093</v>
      </c>
      <c r="G54" s="82">
        <v>273564</v>
      </c>
      <c r="H54" s="81">
        <v>15</v>
      </c>
      <c r="I54" s="83">
        <v>6483</v>
      </c>
      <c r="J54" s="81">
        <v>71</v>
      </c>
      <c r="K54" s="83">
        <v>4648</v>
      </c>
      <c r="L54" s="81">
        <v>1119</v>
      </c>
      <c r="M54" s="82">
        <v>271729</v>
      </c>
      <c r="N54" s="150" t="str">
        <f t="shared" si="4"/>
        <v>寒河江</v>
      </c>
    </row>
    <row r="55" spans="1:14" ht="15" customHeight="1">
      <c r="A55" s="110" t="s">
        <v>109</v>
      </c>
      <c r="B55" s="81">
        <v>510</v>
      </c>
      <c r="C55" s="82">
        <v>181794</v>
      </c>
      <c r="D55" s="81">
        <v>972</v>
      </c>
      <c r="E55" s="82">
        <v>203425</v>
      </c>
      <c r="F55" s="81">
        <v>1482</v>
      </c>
      <c r="G55" s="82">
        <v>385218</v>
      </c>
      <c r="H55" s="81">
        <v>36</v>
      </c>
      <c r="I55" s="83">
        <v>37777</v>
      </c>
      <c r="J55" s="81">
        <v>66</v>
      </c>
      <c r="K55" s="83">
        <v>4698</v>
      </c>
      <c r="L55" s="81">
        <v>1531</v>
      </c>
      <c r="M55" s="82">
        <v>352139</v>
      </c>
      <c r="N55" s="150" t="str">
        <f t="shared" si="4"/>
        <v>村山</v>
      </c>
    </row>
    <row r="56" spans="1:14" ht="15" customHeight="1">
      <c r="A56" s="110" t="s">
        <v>110</v>
      </c>
      <c r="B56" s="81">
        <v>281</v>
      </c>
      <c r="C56" s="82">
        <v>85411</v>
      </c>
      <c r="D56" s="81">
        <v>540</v>
      </c>
      <c r="E56" s="82">
        <v>110458</v>
      </c>
      <c r="F56" s="81">
        <v>821</v>
      </c>
      <c r="G56" s="82">
        <v>195869</v>
      </c>
      <c r="H56" s="81">
        <v>17</v>
      </c>
      <c r="I56" s="83">
        <v>9625</v>
      </c>
      <c r="J56" s="81">
        <v>22</v>
      </c>
      <c r="K56" s="83">
        <v>2001</v>
      </c>
      <c r="L56" s="81">
        <v>852</v>
      </c>
      <c r="M56" s="82">
        <v>188244</v>
      </c>
      <c r="N56" s="150" t="str">
        <f t="shared" si="4"/>
        <v>長井</v>
      </c>
    </row>
    <row r="57" spans="1:14" ht="15" customHeight="1">
      <c r="A57" s="100" t="s">
        <v>111</v>
      </c>
      <c r="B57" s="84">
        <v>4426</v>
      </c>
      <c r="C57" s="85">
        <v>1453348</v>
      </c>
      <c r="D57" s="84">
        <v>9377</v>
      </c>
      <c r="E57" s="85">
        <v>1960106</v>
      </c>
      <c r="F57" s="84">
        <v>13803</v>
      </c>
      <c r="G57" s="85">
        <v>3413454</v>
      </c>
      <c r="H57" s="84">
        <v>277</v>
      </c>
      <c r="I57" s="86">
        <v>121563</v>
      </c>
      <c r="J57" s="84">
        <v>777</v>
      </c>
      <c r="K57" s="86">
        <v>81940</v>
      </c>
      <c r="L57" s="84">
        <v>14283</v>
      </c>
      <c r="M57" s="85">
        <v>3373830</v>
      </c>
      <c r="N57" s="151" t="str">
        <f t="shared" si="4"/>
        <v>山形県計</v>
      </c>
    </row>
    <row r="58" spans="1:14" ht="15" customHeight="1">
      <c r="A58" s="99"/>
      <c r="B58" s="37"/>
      <c r="C58" s="38"/>
      <c r="D58" s="37"/>
      <c r="E58" s="38"/>
      <c r="F58" s="37"/>
      <c r="G58" s="38"/>
      <c r="H58" s="37"/>
      <c r="I58" s="39"/>
      <c r="J58" s="37"/>
      <c r="K58" s="39"/>
      <c r="L58" s="37"/>
      <c r="M58" s="38"/>
      <c r="N58" s="153"/>
    </row>
    <row r="59" spans="1:14" ht="15" customHeight="1">
      <c r="A59" s="111" t="s">
        <v>112</v>
      </c>
      <c r="B59" s="78">
        <v>986</v>
      </c>
      <c r="C59" s="79">
        <v>291653</v>
      </c>
      <c r="D59" s="78">
        <v>2185</v>
      </c>
      <c r="E59" s="79">
        <v>447606</v>
      </c>
      <c r="F59" s="78">
        <v>3171</v>
      </c>
      <c r="G59" s="79">
        <v>739259</v>
      </c>
      <c r="H59" s="78">
        <v>66</v>
      </c>
      <c r="I59" s="80">
        <v>27741</v>
      </c>
      <c r="J59" s="78">
        <v>259</v>
      </c>
      <c r="K59" s="80">
        <v>34469</v>
      </c>
      <c r="L59" s="78">
        <v>3328</v>
      </c>
      <c r="M59" s="79">
        <v>745988</v>
      </c>
      <c r="N59" s="150" t="str">
        <f aca="true" t="shared" si="5" ref="N59:N69">A59</f>
        <v>福島</v>
      </c>
    </row>
    <row r="60" spans="1:14" ht="15" customHeight="1">
      <c r="A60" s="110" t="s">
        <v>113</v>
      </c>
      <c r="B60" s="81">
        <v>582</v>
      </c>
      <c r="C60" s="82">
        <v>188408</v>
      </c>
      <c r="D60" s="81">
        <v>1464</v>
      </c>
      <c r="E60" s="82">
        <v>307031</v>
      </c>
      <c r="F60" s="81">
        <v>2046</v>
      </c>
      <c r="G60" s="82">
        <v>495439</v>
      </c>
      <c r="H60" s="81">
        <v>35</v>
      </c>
      <c r="I60" s="83">
        <v>26446</v>
      </c>
      <c r="J60" s="81">
        <v>109</v>
      </c>
      <c r="K60" s="83">
        <v>5368</v>
      </c>
      <c r="L60" s="81">
        <v>2118</v>
      </c>
      <c r="M60" s="82">
        <v>474361</v>
      </c>
      <c r="N60" s="150" t="str">
        <f t="shared" si="5"/>
        <v>会津若松</v>
      </c>
    </row>
    <row r="61" spans="1:14" ht="15" customHeight="1">
      <c r="A61" s="110" t="s">
        <v>114</v>
      </c>
      <c r="B61" s="81">
        <v>1138</v>
      </c>
      <c r="C61" s="82">
        <v>360541</v>
      </c>
      <c r="D61" s="81">
        <v>2198</v>
      </c>
      <c r="E61" s="82">
        <v>458809</v>
      </c>
      <c r="F61" s="81">
        <v>3336</v>
      </c>
      <c r="G61" s="82">
        <v>819350</v>
      </c>
      <c r="H61" s="81">
        <v>118</v>
      </c>
      <c r="I61" s="83">
        <v>117920</v>
      </c>
      <c r="J61" s="81">
        <v>191</v>
      </c>
      <c r="K61" s="83">
        <v>25079</v>
      </c>
      <c r="L61" s="81">
        <v>3533</v>
      </c>
      <c r="M61" s="82">
        <v>726509</v>
      </c>
      <c r="N61" s="150" t="str">
        <f t="shared" si="5"/>
        <v>郡山</v>
      </c>
    </row>
    <row r="62" spans="1:14" ht="15" customHeight="1">
      <c r="A62" s="110" t="s">
        <v>115</v>
      </c>
      <c r="B62" s="81">
        <v>1041</v>
      </c>
      <c r="C62" s="82">
        <v>310209</v>
      </c>
      <c r="D62" s="81">
        <v>1755</v>
      </c>
      <c r="E62" s="82">
        <v>397978</v>
      </c>
      <c r="F62" s="81">
        <v>2796</v>
      </c>
      <c r="G62" s="82">
        <v>708187</v>
      </c>
      <c r="H62" s="81">
        <v>69</v>
      </c>
      <c r="I62" s="83">
        <v>45661</v>
      </c>
      <c r="J62" s="81">
        <v>168</v>
      </c>
      <c r="K62" s="83">
        <v>28619</v>
      </c>
      <c r="L62" s="81">
        <v>2935</v>
      </c>
      <c r="M62" s="82">
        <v>691144</v>
      </c>
      <c r="N62" s="150" t="str">
        <f t="shared" si="5"/>
        <v>いわき</v>
      </c>
    </row>
    <row r="63" spans="1:14" ht="15" customHeight="1">
      <c r="A63" s="110" t="s">
        <v>116</v>
      </c>
      <c r="B63" s="81">
        <v>600</v>
      </c>
      <c r="C63" s="82">
        <v>184737</v>
      </c>
      <c r="D63" s="81">
        <v>1189</v>
      </c>
      <c r="E63" s="82">
        <v>240485</v>
      </c>
      <c r="F63" s="81">
        <v>1789</v>
      </c>
      <c r="G63" s="82">
        <v>425222</v>
      </c>
      <c r="H63" s="81">
        <v>53</v>
      </c>
      <c r="I63" s="83">
        <v>40384</v>
      </c>
      <c r="J63" s="81">
        <v>94</v>
      </c>
      <c r="K63" s="83">
        <v>8858</v>
      </c>
      <c r="L63" s="81">
        <v>1864</v>
      </c>
      <c r="M63" s="82">
        <v>393696</v>
      </c>
      <c r="N63" s="150" t="str">
        <f t="shared" si="5"/>
        <v>白河</v>
      </c>
    </row>
    <row r="64" spans="1:14" ht="15" customHeight="1">
      <c r="A64" s="110" t="s">
        <v>117</v>
      </c>
      <c r="B64" s="81">
        <v>528</v>
      </c>
      <c r="C64" s="82">
        <v>143891</v>
      </c>
      <c r="D64" s="81">
        <v>1012</v>
      </c>
      <c r="E64" s="82">
        <v>191312</v>
      </c>
      <c r="F64" s="81">
        <v>1540</v>
      </c>
      <c r="G64" s="82">
        <v>335203</v>
      </c>
      <c r="H64" s="81">
        <v>33</v>
      </c>
      <c r="I64" s="83">
        <v>24641</v>
      </c>
      <c r="J64" s="81">
        <v>103</v>
      </c>
      <c r="K64" s="83">
        <v>17244</v>
      </c>
      <c r="L64" s="81">
        <v>1600</v>
      </c>
      <c r="M64" s="82">
        <v>327806</v>
      </c>
      <c r="N64" s="150" t="str">
        <f t="shared" si="5"/>
        <v>須賀川</v>
      </c>
    </row>
    <row r="65" spans="1:14" ht="15" customHeight="1">
      <c r="A65" s="110" t="s">
        <v>118</v>
      </c>
      <c r="B65" s="81">
        <v>237</v>
      </c>
      <c r="C65" s="82">
        <v>68832</v>
      </c>
      <c r="D65" s="81">
        <v>488</v>
      </c>
      <c r="E65" s="82">
        <v>93682</v>
      </c>
      <c r="F65" s="81">
        <v>725</v>
      </c>
      <c r="G65" s="82">
        <v>162514</v>
      </c>
      <c r="H65" s="81">
        <v>13</v>
      </c>
      <c r="I65" s="83">
        <v>14374</v>
      </c>
      <c r="J65" s="81">
        <v>28</v>
      </c>
      <c r="K65" s="83">
        <v>2686</v>
      </c>
      <c r="L65" s="81">
        <v>742</v>
      </c>
      <c r="M65" s="82">
        <v>150826</v>
      </c>
      <c r="N65" s="150" t="str">
        <f t="shared" si="5"/>
        <v>喜多方</v>
      </c>
    </row>
    <row r="66" spans="1:14" ht="15" customHeight="1">
      <c r="A66" s="110" t="s">
        <v>119</v>
      </c>
      <c r="B66" s="81">
        <v>777</v>
      </c>
      <c r="C66" s="82">
        <v>292810</v>
      </c>
      <c r="D66" s="81">
        <v>1546</v>
      </c>
      <c r="E66" s="82">
        <v>325242</v>
      </c>
      <c r="F66" s="81">
        <v>2323</v>
      </c>
      <c r="G66" s="82">
        <v>618051</v>
      </c>
      <c r="H66" s="81">
        <v>60</v>
      </c>
      <c r="I66" s="83">
        <v>32403</v>
      </c>
      <c r="J66" s="81">
        <v>148</v>
      </c>
      <c r="K66" s="83">
        <v>23447</v>
      </c>
      <c r="L66" s="81">
        <v>2434</v>
      </c>
      <c r="M66" s="82">
        <v>609095</v>
      </c>
      <c r="N66" s="150" t="str">
        <f t="shared" si="5"/>
        <v>相馬</v>
      </c>
    </row>
    <row r="67" spans="1:14" ht="15" customHeight="1">
      <c r="A67" s="110" t="s">
        <v>120</v>
      </c>
      <c r="B67" s="81">
        <v>319</v>
      </c>
      <c r="C67" s="82">
        <v>91882</v>
      </c>
      <c r="D67" s="81">
        <v>632</v>
      </c>
      <c r="E67" s="82">
        <v>116864</v>
      </c>
      <c r="F67" s="81">
        <v>951</v>
      </c>
      <c r="G67" s="82">
        <v>208745</v>
      </c>
      <c r="H67" s="81">
        <v>34</v>
      </c>
      <c r="I67" s="83">
        <v>24061</v>
      </c>
      <c r="J67" s="81">
        <v>70</v>
      </c>
      <c r="K67" s="83">
        <v>4145</v>
      </c>
      <c r="L67" s="81">
        <v>1007</v>
      </c>
      <c r="M67" s="82">
        <v>188829</v>
      </c>
      <c r="N67" s="150" t="str">
        <f t="shared" si="5"/>
        <v>二本松</v>
      </c>
    </row>
    <row r="68" spans="1:14" ht="15" customHeight="1">
      <c r="A68" s="110" t="s">
        <v>121</v>
      </c>
      <c r="B68" s="81">
        <v>153</v>
      </c>
      <c r="C68" s="82">
        <v>52963</v>
      </c>
      <c r="D68" s="81">
        <v>253</v>
      </c>
      <c r="E68" s="82">
        <v>53514</v>
      </c>
      <c r="F68" s="81">
        <v>406</v>
      </c>
      <c r="G68" s="82">
        <v>106477</v>
      </c>
      <c r="H68" s="81">
        <v>4</v>
      </c>
      <c r="I68" s="83">
        <v>523</v>
      </c>
      <c r="J68" s="81">
        <v>20</v>
      </c>
      <c r="K68" s="83">
        <v>1223</v>
      </c>
      <c r="L68" s="81">
        <v>412</v>
      </c>
      <c r="M68" s="82">
        <v>107177</v>
      </c>
      <c r="N68" s="150" t="str">
        <f t="shared" si="5"/>
        <v>田島</v>
      </c>
    </row>
    <row r="69" spans="1:14" ht="15" customHeight="1">
      <c r="A69" s="100" t="s">
        <v>122</v>
      </c>
      <c r="B69" s="84">
        <v>6361</v>
      </c>
      <c r="C69" s="85">
        <v>1985925</v>
      </c>
      <c r="D69" s="84">
        <v>12722</v>
      </c>
      <c r="E69" s="85">
        <v>2632522</v>
      </c>
      <c r="F69" s="84">
        <v>19083</v>
      </c>
      <c r="G69" s="85">
        <v>4618447</v>
      </c>
      <c r="H69" s="84">
        <v>485</v>
      </c>
      <c r="I69" s="86">
        <v>354153</v>
      </c>
      <c r="J69" s="84">
        <v>1190</v>
      </c>
      <c r="K69" s="86">
        <v>151138</v>
      </c>
      <c r="L69" s="84">
        <v>19973</v>
      </c>
      <c r="M69" s="85">
        <v>4415431</v>
      </c>
      <c r="N69" s="151" t="str">
        <f t="shared" si="5"/>
        <v>福島県計</v>
      </c>
    </row>
    <row r="70" spans="1:14" s="6" customFormat="1" ht="15" customHeight="1" thickBot="1">
      <c r="A70" s="24"/>
      <c r="B70" s="40"/>
      <c r="C70" s="41"/>
      <c r="D70" s="40"/>
      <c r="E70" s="41"/>
      <c r="F70" s="40"/>
      <c r="G70" s="41"/>
      <c r="H70" s="40"/>
      <c r="I70" s="42"/>
      <c r="J70" s="40"/>
      <c r="K70" s="42"/>
      <c r="L70" s="40"/>
      <c r="M70" s="41"/>
      <c r="N70" s="154"/>
    </row>
    <row r="71" spans="1:14" s="6" customFormat="1" ht="24" customHeight="1" thickBot="1" thickTop="1">
      <c r="A71" s="130" t="s">
        <v>59</v>
      </c>
      <c r="B71" s="43">
        <v>32995</v>
      </c>
      <c r="C71" s="44">
        <v>11160177</v>
      </c>
      <c r="D71" s="43">
        <v>61750</v>
      </c>
      <c r="E71" s="44">
        <v>13230163</v>
      </c>
      <c r="F71" s="43">
        <v>94745</v>
      </c>
      <c r="G71" s="44">
        <v>24390339</v>
      </c>
      <c r="H71" s="43">
        <v>2204</v>
      </c>
      <c r="I71" s="45">
        <v>1217147</v>
      </c>
      <c r="J71" s="43">
        <v>6127</v>
      </c>
      <c r="K71" s="45">
        <v>796314</v>
      </c>
      <c r="L71" s="43">
        <v>98750</v>
      </c>
      <c r="M71" s="45">
        <v>23969506</v>
      </c>
      <c r="N71" s="30" t="s">
        <v>47</v>
      </c>
    </row>
    <row r="72" spans="1:14" ht="13.5">
      <c r="A72" s="222" t="s">
        <v>135</v>
      </c>
      <c r="B72" s="222"/>
      <c r="C72" s="222"/>
      <c r="D72" s="222"/>
      <c r="E72" s="222"/>
      <c r="F72" s="222"/>
      <c r="G72" s="222"/>
      <c r="H72" s="222"/>
      <c r="I72" s="222"/>
      <c r="J72" s="90"/>
      <c r="K72" s="90"/>
      <c r="L72" s="1"/>
      <c r="M72" s="1"/>
      <c r="N72" s="1"/>
    </row>
  </sheetData>
  <sheetProtection/>
  <mergeCells count="11">
    <mergeCell ref="A2:G2"/>
    <mergeCell ref="B3:G3"/>
    <mergeCell ref="B4:C4"/>
    <mergeCell ref="D4:E4"/>
    <mergeCell ref="F4:G4"/>
    <mergeCell ref="A72:I72"/>
    <mergeCell ref="L3:M4"/>
    <mergeCell ref="H3:I4"/>
    <mergeCell ref="J3:K4"/>
    <mergeCell ref="N3:N5"/>
    <mergeCell ref="A3:A5"/>
  </mergeCells>
  <printOptions/>
  <pageMargins left="0.7874015748031497" right="0.7874015748031497" top="0.984251968503937" bottom="0.984251968503937" header="0.5118110236220472" footer="0.5118110236220472"/>
  <pageSetup fitToHeight="2" horizontalDpi="600" verticalDpi="600" orientation="landscape" paperSize="9" scale="75" r:id="rId1"/>
  <headerFooter alignWithMargins="0">
    <oddFooter>&amp;R仙台国税局
消費税
(H21)</oddFooter>
  </headerFooter>
  <rowBreaks count="1" manualBreakCount="1">
    <brk id="38" max="13" man="1"/>
  </rowBreaks>
</worksheet>
</file>

<file path=xl/worksheets/sheet5.xml><?xml version="1.0" encoding="utf-8"?>
<worksheet xmlns="http://schemas.openxmlformats.org/spreadsheetml/2006/main" xmlns:r="http://schemas.openxmlformats.org/officeDocument/2006/relationships">
  <dimension ref="A1:N92"/>
  <sheetViews>
    <sheetView showGridLines="0" workbookViewId="0" topLeftCell="A1">
      <pane ySplit="5" topLeftCell="A6" activePane="bottomLeft" state="frozen"/>
      <selection pane="topLeft" activeCell="A1" sqref="A1:K1"/>
      <selection pane="bottomLeft" activeCell="A1" sqref="A1"/>
    </sheetView>
  </sheetViews>
  <sheetFormatPr defaultColWidth="9.00390625" defaultRowHeight="13.5"/>
  <cols>
    <col min="1" max="1" width="11.125" style="172" customWidth="1"/>
    <col min="2" max="2" width="7.00390625" style="172" bestFit="1" customWidth="1"/>
    <col min="3" max="3" width="15.00390625" style="172" bestFit="1" customWidth="1"/>
    <col min="4" max="4" width="7.00390625" style="172" bestFit="1" customWidth="1"/>
    <col min="5" max="5" width="14.75390625" style="172" bestFit="1" customWidth="1"/>
    <col min="6" max="6" width="7.375" style="172" bestFit="1" customWidth="1"/>
    <col min="7" max="7" width="15.00390625" style="172" bestFit="1" customWidth="1"/>
    <col min="8" max="8" width="7.00390625" style="172" bestFit="1" customWidth="1"/>
    <col min="9" max="9" width="15.00390625" style="172" bestFit="1" customWidth="1"/>
    <col min="10" max="10" width="9.75390625" style="172" bestFit="1" customWidth="1"/>
    <col min="11" max="11" width="11.625" style="172" bestFit="1" customWidth="1"/>
    <col min="12" max="12" width="8.50390625" style="172" bestFit="1" customWidth="1"/>
    <col min="13" max="13" width="11.75390625" style="172" bestFit="1" customWidth="1"/>
    <col min="14" max="14" width="11.375" style="172" customWidth="1"/>
    <col min="15" max="16384" width="9.00390625" style="172" customWidth="1"/>
  </cols>
  <sheetData>
    <row r="1" spans="1:13" ht="13.5">
      <c r="A1" s="191" t="s">
        <v>62</v>
      </c>
      <c r="B1" s="191"/>
      <c r="C1" s="191"/>
      <c r="D1" s="191"/>
      <c r="E1" s="191"/>
      <c r="F1" s="191"/>
      <c r="G1" s="191"/>
      <c r="H1" s="191"/>
      <c r="I1" s="191"/>
      <c r="J1" s="4"/>
      <c r="K1" s="4"/>
      <c r="L1" s="1"/>
      <c r="M1" s="1"/>
    </row>
    <row r="2" spans="1:13" ht="14.25" thickBot="1">
      <c r="A2" s="238" t="s">
        <v>41</v>
      </c>
      <c r="B2" s="238"/>
      <c r="C2" s="238"/>
      <c r="D2" s="238"/>
      <c r="E2" s="238"/>
      <c r="F2" s="238"/>
      <c r="G2" s="238"/>
      <c r="H2" s="238"/>
      <c r="I2" s="238"/>
      <c r="J2" s="90"/>
      <c r="K2" s="90"/>
      <c r="L2" s="1"/>
      <c r="M2" s="1"/>
    </row>
    <row r="3" spans="1:14" ht="19.5" customHeight="1">
      <c r="A3" s="232" t="s">
        <v>43</v>
      </c>
      <c r="B3" s="235" t="s">
        <v>35</v>
      </c>
      <c r="C3" s="235"/>
      <c r="D3" s="235"/>
      <c r="E3" s="235"/>
      <c r="F3" s="235"/>
      <c r="G3" s="235"/>
      <c r="H3" s="224" t="s">
        <v>13</v>
      </c>
      <c r="I3" s="225"/>
      <c r="J3" s="228" t="s">
        <v>48</v>
      </c>
      <c r="K3" s="225"/>
      <c r="L3" s="224" t="s">
        <v>30</v>
      </c>
      <c r="M3" s="225"/>
      <c r="N3" s="229" t="s">
        <v>55</v>
      </c>
    </row>
    <row r="4" spans="1:14" ht="17.25" customHeight="1">
      <c r="A4" s="233"/>
      <c r="B4" s="226" t="s">
        <v>18</v>
      </c>
      <c r="C4" s="237"/>
      <c r="D4" s="226" t="s">
        <v>31</v>
      </c>
      <c r="E4" s="237"/>
      <c r="F4" s="226" t="s">
        <v>32</v>
      </c>
      <c r="G4" s="237"/>
      <c r="H4" s="226"/>
      <c r="I4" s="227"/>
      <c r="J4" s="226"/>
      <c r="K4" s="227"/>
      <c r="L4" s="226"/>
      <c r="M4" s="227"/>
      <c r="N4" s="230"/>
    </row>
    <row r="5" spans="1:14" ht="28.5" customHeight="1">
      <c r="A5" s="234"/>
      <c r="B5" s="101" t="s">
        <v>50</v>
      </c>
      <c r="C5" s="102" t="s">
        <v>51</v>
      </c>
      <c r="D5" s="101" t="s">
        <v>50</v>
      </c>
      <c r="E5" s="102" t="s">
        <v>51</v>
      </c>
      <c r="F5" s="101" t="s">
        <v>50</v>
      </c>
      <c r="G5" s="103" t="s">
        <v>36</v>
      </c>
      <c r="H5" s="101" t="s">
        <v>50</v>
      </c>
      <c r="I5" s="104" t="s">
        <v>37</v>
      </c>
      <c r="J5" s="101" t="s">
        <v>50</v>
      </c>
      <c r="K5" s="104" t="s">
        <v>38</v>
      </c>
      <c r="L5" s="101" t="s">
        <v>50</v>
      </c>
      <c r="M5" s="135" t="s">
        <v>125</v>
      </c>
      <c r="N5" s="231"/>
    </row>
    <row r="6" spans="1:14" s="97" customFormat="1" ht="10.5">
      <c r="A6" s="94"/>
      <c r="B6" s="91" t="s">
        <v>4</v>
      </c>
      <c r="C6" s="92" t="s">
        <v>5</v>
      </c>
      <c r="D6" s="91" t="s">
        <v>4</v>
      </c>
      <c r="E6" s="92" t="s">
        <v>5</v>
      </c>
      <c r="F6" s="91" t="s">
        <v>4</v>
      </c>
      <c r="G6" s="92" t="s">
        <v>5</v>
      </c>
      <c r="H6" s="91" t="s">
        <v>4</v>
      </c>
      <c r="I6" s="92" t="s">
        <v>5</v>
      </c>
      <c r="J6" s="91" t="s">
        <v>4</v>
      </c>
      <c r="K6" s="93" t="s">
        <v>5</v>
      </c>
      <c r="L6" s="91" t="s">
        <v>4</v>
      </c>
      <c r="M6" s="93" t="s">
        <v>5</v>
      </c>
      <c r="N6" s="136"/>
    </row>
    <row r="7" spans="1:14" ht="15" customHeight="1">
      <c r="A7" s="111" t="s">
        <v>65</v>
      </c>
      <c r="B7" s="78">
        <v>2710</v>
      </c>
      <c r="C7" s="79">
        <v>11344080</v>
      </c>
      <c r="D7" s="78">
        <v>1071</v>
      </c>
      <c r="E7" s="79">
        <v>389873</v>
      </c>
      <c r="F7" s="78">
        <v>3781</v>
      </c>
      <c r="G7" s="79">
        <v>11733953</v>
      </c>
      <c r="H7" s="78">
        <v>105</v>
      </c>
      <c r="I7" s="80">
        <v>148344</v>
      </c>
      <c r="J7" s="78">
        <v>309</v>
      </c>
      <c r="K7" s="80">
        <v>66208</v>
      </c>
      <c r="L7" s="78">
        <v>3948</v>
      </c>
      <c r="M7" s="80">
        <v>11651817</v>
      </c>
      <c r="N7" s="150" t="str">
        <f aca="true" t="shared" si="0" ref="N7:N14">A7</f>
        <v>青森</v>
      </c>
    </row>
    <row r="8" spans="1:14" ht="15" customHeight="1">
      <c r="A8" s="110" t="s">
        <v>66</v>
      </c>
      <c r="B8" s="78">
        <v>1492</v>
      </c>
      <c r="C8" s="79">
        <v>5437737</v>
      </c>
      <c r="D8" s="78">
        <v>608</v>
      </c>
      <c r="E8" s="79">
        <v>206470</v>
      </c>
      <c r="F8" s="78">
        <v>2100</v>
      </c>
      <c r="G8" s="79">
        <v>5644207</v>
      </c>
      <c r="H8" s="78">
        <v>64</v>
      </c>
      <c r="I8" s="80">
        <v>149450</v>
      </c>
      <c r="J8" s="78">
        <v>106</v>
      </c>
      <c r="K8" s="80">
        <v>20419</v>
      </c>
      <c r="L8" s="78">
        <v>2180</v>
      </c>
      <c r="M8" s="80">
        <v>5515176</v>
      </c>
      <c r="N8" s="150" t="str">
        <f t="shared" si="0"/>
        <v>弘前</v>
      </c>
    </row>
    <row r="9" spans="1:14" ht="15" customHeight="1">
      <c r="A9" s="110" t="s">
        <v>67</v>
      </c>
      <c r="B9" s="78">
        <v>2902</v>
      </c>
      <c r="C9" s="79">
        <v>11477335</v>
      </c>
      <c r="D9" s="78">
        <v>1158</v>
      </c>
      <c r="E9" s="79">
        <v>398252</v>
      </c>
      <c r="F9" s="78">
        <v>4060</v>
      </c>
      <c r="G9" s="79">
        <v>11875587</v>
      </c>
      <c r="H9" s="78">
        <v>120</v>
      </c>
      <c r="I9" s="80">
        <v>1538571</v>
      </c>
      <c r="J9" s="78">
        <v>207</v>
      </c>
      <c r="K9" s="80">
        <v>42321</v>
      </c>
      <c r="L9" s="78">
        <v>4215</v>
      </c>
      <c r="M9" s="80">
        <v>10379337</v>
      </c>
      <c r="N9" s="150" t="str">
        <f t="shared" si="0"/>
        <v>八戸</v>
      </c>
    </row>
    <row r="10" spans="1:14" ht="15" customHeight="1">
      <c r="A10" s="110" t="s">
        <v>68</v>
      </c>
      <c r="B10" s="78">
        <v>526</v>
      </c>
      <c r="C10" s="79">
        <v>1847455</v>
      </c>
      <c r="D10" s="78">
        <v>206</v>
      </c>
      <c r="E10" s="79">
        <v>75073</v>
      </c>
      <c r="F10" s="78">
        <v>732</v>
      </c>
      <c r="G10" s="79">
        <v>1922528</v>
      </c>
      <c r="H10" s="78">
        <v>26</v>
      </c>
      <c r="I10" s="80">
        <v>22693</v>
      </c>
      <c r="J10" s="78">
        <v>96</v>
      </c>
      <c r="K10" s="80">
        <v>8531</v>
      </c>
      <c r="L10" s="78">
        <v>779</v>
      </c>
      <c r="M10" s="80">
        <v>1908367</v>
      </c>
      <c r="N10" s="150" t="str">
        <f t="shared" si="0"/>
        <v>黒石</v>
      </c>
    </row>
    <row r="11" spans="1:14" ht="15" customHeight="1">
      <c r="A11" s="110" t="s">
        <v>69</v>
      </c>
      <c r="B11" s="78">
        <v>1114</v>
      </c>
      <c r="C11" s="79">
        <v>2422869</v>
      </c>
      <c r="D11" s="78">
        <v>398</v>
      </c>
      <c r="E11" s="79">
        <v>138763</v>
      </c>
      <c r="F11" s="78">
        <v>1512</v>
      </c>
      <c r="G11" s="79">
        <v>2561631</v>
      </c>
      <c r="H11" s="78">
        <v>44</v>
      </c>
      <c r="I11" s="80">
        <v>36301</v>
      </c>
      <c r="J11" s="78">
        <v>95</v>
      </c>
      <c r="K11" s="80">
        <v>8552</v>
      </c>
      <c r="L11" s="78">
        <v>1572</v>
      </c>
      <c r="M11" s="80">
        <v>2533882</v>
      </c>
      <c r="N11" s="150" t="str">
        <f t="shared" si="0"/>
        <v>五所川原</v>
      </c>
    </row>
    <row r="12" spans="1:14" ht="15" customHeight="1">
      <c r="A12" s="110" t="s">
        <v>70</v>
      </c>
      <c r="B12" s="78">
        <v>1783</v>
      </c>
      <c r="C12" s="79">
        <v>12918319</v>
      </c>
      <c r="D12" s="78">
        <v>714</v>
      </c>
      <c r="E12" s="79">
        <v>259824</v>
      </c>
      <c r="F12" s="78">
        <v>2497</v>
      </c>
      <c r="G12" s="79">
        <v>13178143</v>
      </c>
      <c r="H12" s="78">
        <v>105</v>
      </c>
      <c r="I12" s="80">
        <v>1211353</v>
      </c>
      <c r="J12" s="78">
        <v>168</v>
      </c>
      <c r="K12" s="80">
        <v>18911</v>
      </c>
      <c r="L12" s="78">
        <v>2632</v>
      </c>
      <c r="M12" s="80">
        <v>11985701</v>
      </c>
      <c r="N12" s="150" t="str">
        <f t="shared" si="0"/>
        <v>十和田</v>
      </c>
    </row>
    <row r="13" spans="1:14" ht="15" customHeight="1">
      <c r="A13" s="110" t="s">
        <v>71</v>
      </c>
      <c r="B13" s="78">
        <v>577</v>
      </c>
      <c r="C13" s="79">
        <v>1635640</v>
      </c>
      <c r="D13" s="78">
        <v>187</v>
      </c>
      <c r="E13" s="79">
        <v>71711</v>
      </c>
      <c r="F13" s="78">
        <v>764</v>
      </c>
      <c r="G13" s="79">
        <v>1707351</v>
      </c>
      <c r="H13" s="78">
        <v>27</v>
      </c>
      <c r="I13" s="80">
        <v>140517</v>
      </c>
      <c r="J13" s="78">
        <v>52</v>
      </c>
      <c r="K13" s="80">
        <v>21349</v>
      </c>
      <c r="L13" s="78">
        <v>800</v>
      </c>
      <c r="M13" s="80">
        <v>1588183</v>
      </c>
      <c r="N13" s="150" t="str">
        <f t="shared" si="0"/>
        <v>むつ</v>
      </c>
    </row>
    <row r="14" spans="1:14" s="6" customFormat="1" ht="15" customHeight="1">
      <c r="A14" s="100" t="s">
        <v>72</v>
      </c>
      <c r="B14" s="181">
        <v>11104</v>
      </c>
      <c r="C14" s="182">
        <v>47083434</v>
      </c>
      <c r="D14" s="181">
        <v>4342</v>
      </c>
      <c r="E14" s="182">
        <v>1539965</v>
      </c>
      <c r="F14" s="181">
        <v>15446</v>
      </c>
      <c r="G14" s="182">
        <v>48623400</v>
      </c>
      <c r="H14" s="181">
        <v>491</v>
      </c>
      <c r="I14" s="183">
        <v>3247229</v>
      </c>
      <c r="J14" s="181">
        <v>1033</v>
      </c>
      <c r="K14" s="183">
        <v>186292</v>
      </c>
      <c r="L14" s="181">
        <v>16126</v>
      </c>
      <c r="M14" s="183">
        <v>45562463</v>
      </c>
      <c r="N14" s="151" t="str">
        <f t="shared" si="0"/>
        <v>青森県計</v>
      </c>
    </row>
    <row r="15" spans="1:14" ht="15" customHeight="1">
      <c r="A15" s="7"/>
      <c r="B15" s="163"/>
      <c r="C15" s="164"/>
      <c r="D15" s="163"/>
      <c r="E15" s="164"/>
      <c r="F15" s="163"/>
      <c r="G15" s="164"/>
      <c r="H15" s="163"/>
      <c r="I15" s="165"/>
      <c r="J15" s="163"/>
      <c r="K15" s="165"/>
      <c r="L15" s="174"/>
      <c r="M15" s="173"/>
      <c r="N15" s="152"/>
    </row>
    <row r="16" spans="1:14" ht="15" customHeight="1">
      <c r="A16" s="112" t="s">
        <v>73</v>
      </c>
      <c r="B16" s="78">
        <v>3758</v>
      </c>
      <c r="C16" s="79">
        <v>17768006</v>
      </c>
      <c r="D16" s="78">
        <v>1624</v>
      </c>
      <c r="E16" s="79">
        <v>604182</v>
      </c>
      <c r="F16" s="78">
        <v>5382</v>
      </c>
      <c r="G16" s="79">
        <v>18372189</v>
      </c>
      <c r="H16" s="78">
        <v>175</v>
      </c>
      <c r="I16" s="80">
        <v>301088</v>
      </c>
      <c r="J16" s="78">
        <v>320</v>
      </c>
      <c r="K16" s="80">
        <v>61993</v>
      </c>
      <c r="L16" s="78">
        <v>5622</v>
      </c>
      <c r="M16" s="80">
        <v>18133094</v>
      </c>
      <c r="N16" s="150" t="str">
        <f aca="true" t="shared" si="1" ref="N16:N25">A16</f>
        <v>盛岡</v>
      </c>
    </row>
    <row r="17" spans="1:14" ht="15" customHeight="1">
      <c r="A17" s="110" t="s">
        <v>74</v>
      </c>
      <c r="B17" s="78">
        <v>621</v>
      </c>
      <c r="C17" s="79">
        <v>1953269</v>
      </c>
      <c r="D17" s="78">
        <v>261</v>
      </c>
      <c r="E17" s="79">
        <v>94612</v>
      </c>
      <c r="F17" s="78">
        <v>882</v>
      </c>
      <c r="G17" s="79">
        <v>2047881</v>
      </c>
      <c r="H17" s="78">
        <v>37</v>
      </c>
      <c r="I17" s="80">
        <v>40861</v>
      </c>
      <c r="J17" s="78">
        <v>74</v>
      </c>
      <c r="K17" s="80">
        <v>1196</v>
      </c>
      <c r="L17" s="78">
        <v>931</v>
      </c>
      <c r="M17" s="80">
        <v>2008216</v>
      </c>
      <c r="N17" s="150" t="str">
        <f t="shared" si="1"/>
        <v>宮古</v>
      </c>
    </row>
    <row r="18" spans="1:14" ht="15" customHeight="1">
      <c r="A18" s="110" t="s">
        <v>75</v>
      </c>
      <c r="B18" s="78">
        <v>512</v>
      </c>
      <c r="C18" s="79">
        <v>1905838</v>
      </c>
      <c r="D18" s="78">
        <v>189</v>
      </c>
      <c r="E18" s="79">
        <v>63271</v>
      </c>
      <c r="F18" s="78">
        <v>701</v>
      </c>
      <c r="G18" s="79">
        <v>1969109</v>
      </c>
      <c r="H18" s="78">
        <v>19</v>
      </c>
      <c r="I18" s="80">
        <v>34184</v>
      </c>
      <c r="J18" s="78">
        <v>43</v>
      </c>
      <c r="K18" s="80">
        <v>10441</v>
      </c>
      <c r="L18" s="78">
        <v>723</v>
      </c>
      <c r="M18" s="80">
        <v>1945366</v>
      </c>
      <c r="N18" s="150" t="str">
        <f t="shared" si="1"/>
        <v>大船渡</v>
      </c>
    </row>
    <row r="19" spans="1:14" ht="15" customHeight="1">
      <c r="A19" s="110" t="s">
        <v>76</v>
      </c>
      <c r="B19" s="78">
        <v>1054</v>
      </c>
      <c r="C19" s="79">
        <v>3670384</v>
      </c>
      <c r="D19" s="78">
        <v>433</v>
      </c>
      <c r="E19" s="79">
        <v>136039</v>
      </c>
      <c r="F19" s="78">
        <v>1487</v>
      </c>
      <c r="G19" s="79">
        <v>3806424</v>
      </c>
      <c r="H19" s="78">
        <v>47</v>
      </c>
      <c r="I19" s="80">
        <v>199186</v>
      </c>
      <c r="J19" s="78">
        <v>119</v>
      </c>
      <c r="K19" s="80">
        <v>23390</v>
      </c>
      <c r="L19" s="78">
        <v>1573</v>
      </c>
      <c r="M19" s="80">
        <v>3630627</v>
      </c>
      <c r="N19" s="150" t="str">
        <f t="shared" si="1"/>
        <v>水沢</v>
      </c>
    </row>
    <row r="20" spans="1:14" ht="15" customHeight="1">
      <c r="A20" s="110" t="s">
        <v>77</v>
      </c>
      <c r="B20" s="78">
        <v>1498</v>
      </c>
      <c r="C20" s="79">
        <v>7281874</v>
      </c>
      <c r="D20" s="78">
        <v>577</v>
      </c>
      <c r="E20" s="79">
        <v>196175</v>
      </c>
      <c r="F20" s="78">
        <v>2075</v>
      </c>
      <c r="G20" s="79">
        <v>7478049</v>
      </c>
      <c r="H20" s="78">
        <v>80</v>
      </c>
      <c r="I20" s="80">
        <v>193933</v>
      </c>
      <c r="J20" s="78">
        <v>116</v>
      </c>
      <c r="K20" s="80">
        <v>24068</v>
      </c>
      <c r="L20" s="78">
        <v>2185</v>
      </c>
      <c r="M20" s="80">
        <v>7308184</v>
      </c>
      <c r="N20" s="150" t="str">
        <f t="shared" si="1"/>
        <v>花巻</v>
      </c>
    </row>
    <row r="21" spans="1:14" ht="15" customHeight="1">
      <c r="A21" s="110" t="s">
        <v>78</v>
      </c>
      <c r="B21" s="78">
        <v>463</v>
      </c>
      <c r="C21" s="79">
        <v>1137089</v>
      </c>
      <c r="D21" s="78">
        <v>174</v>
      </c>
      <c r="E21" s="79">
        <v>61932</v>
      </c>
      <c r="F21" s="78">
        <v>637</v>
      </c>
      <c r="G21" s="79">
        <v>1199021</v>
      </c>
      <c r="H21" s="78">
        <v>36</v>
      </c>
      <c r="I21" s="80">
        <v>50280</v>
      </c>
      <c r="J21" s="78">
        <v>43</v>
      </c>
      <c r="K21" s="80">
        <v>9983</v>
      </c>
      <c r="L21" s="78">
        <v>685</v>
      </c>
      <c r="M21" s="80">
        <v>1158725</v>
      </c>
      <c r="N21" s="150" t="str">
        <f t="shared" si="1"/>
        <v>久慈</v>
      </c>
    </row>
    <row r="22" spans="1:14" ht="15" customHeight="1">
      <c r="A22" s="110" t="s">
        <v>79</v>
      </c>
      <c r="B22" s="78">
        <v>931</v>
      </c>
      <c r="C22" s="79">
        <v>3535144</v>
      </c>
      <c r="D22" s="78">
        <v>455</v>
      </c>
      <c r="E22" s="79">
        <v>146389</v>
      </c>
      <c r="F22" s="78">
        <v>1386</v>
      </c>
      <c r="G22" s="79">
        <v>3681532</v>
      </c>
      <c r="H22" s="78">
        <v>58</v>
      </c>
      <c r="I22" s="80">
        <v>196357</v>
      </c>
      <c r="J22" s="78">
        <v>67</v>
      </c>
      <c r="K22" s="80">
        <v>695</v>
      </c>
      <c r="L22" s="78">
        <v>1460</v>
      </c>
      <c r="M22" s="80">
        <v>3485870</v>
      </c>
      <c r="N22" s="150" t="str">
        <f t="shared" si="1"/>
        <v>一関</v>
      </c>
    </row>
    <row r="23" spans="1:14" ht="15" customHeight="1">
      <c r="A23" s="110" t="s">
        <v>80</v>
      </c>
      <c r="B23" s="78">
        <v>683</v>
      </c>
      <c r="C23" s="79">
        <v>1848001</v>
      </c>
      <c r="D23" s="78">
        <v>302</v>
      </c>
      <c r="E23" s="79">
        <v>99350</v>
      </c>
      <c r="F23" s="78">
        <v>985</v>
      </c>
      <c r="G23" s="79">
        <v>1947350</v>
      </c>
      <c r="H23" s="78">
        <v>25</v>
      </c>
      <c r="I23" s="80">
        <v>26134</v>
      </c>
      <c r="J23" s="78">
        <v>44</v>
      </c>
      <c r="K23" s="80">
        <v>18740</v>
      </c>
      <c r="L23" s="78">
        <v>1019</v>
      </c>
      <c r="M23" s="80">
        <v>1939957</v>
      </c>
      <c r="N23" s="150" t="str">
        <f t="shared" si="1"/>
        <v>釜石</v>
      </c>
    </row>
    <row r="24" spans="1:14" ht="15" customHeight="1">
      <c r="A24" s="110" t="s">
        <v>81</v>
      </c>
      <c r="B24" s="78">
        <v>475</v>
      </c>
      <c r="C24" s="79">
        <v>1501714</v>
      </c>
      <c r="D24" s="78">
        <v>149</v>
      </c>
      <c r="E24" s="79">
        <v>57748</v>
      </c>
      <c r="F24" s="78">
        <v>624</v>
      </c>
      <c r="G24" s="79">
        <v>1559463</v>
      </c>
      <c r="H24" s="78">
        <v>20</v>
      </c>
      <c r="I24" s="80">
        <v>126488</v>
      </c>
      <c r="J24" s="78">
        <v>30</v>
      </c>
      <c r="K24" s="80">
        <v>-1629</v>
      </c>
      <c r="L24" s="78">
        <v>646</v>
      </c>
      <c r="M24" s="80">
        <v>1431345</v>
      </c>
      <c r="N24" s="150" t="str">
        <f t="shared" si="1"/>
        <v>二戸</v>
      </c>
    </row>
    <row r="25" spans="1:14" s="6" customFormat="1" ht="15" customHeight="1">
      <c r="A25" s="100" t="s">
        <v>82</v>
      </c>
      <c r="B25" s="181">
        <v>9995</v>
      </c>
      <c r="C25" s="182">
        <v>40601318</v>
      </c>
      <c r="D25" s="181">
        <v>4164</v>
      </c>
      <c r="E25" s="182">
        <v>1459699</v>
      </c>
      <c r="F25" s="181">
        <v>14159</v>
      </c>
      <c r="G25" s="182">
        <v>42061017</v>
      </c>
      <c r="H25" s="181">
        <v>497</v>
      </c>
      <c r="I25" s="183">
        <v>1168510</v>
      </c>
      <c r="J25" s="181">
        <v>856</v>
      </c>
      <c r="K25" s="183">
        <v>148877</v>
      </c>
      <c r="L25" s="181">
        <v>14844</v>
      </c>
      <c r="M25" s="183">
        <v>41041384</v>
      </c>
      <c r="N25" s="151" t="str">
        <f t="shared" si="1"/>
        <v>岩手県計</v>
      </c>
    </row>
    <row r="26" spans="1:14" ht="15" customHeight="1">
      <c r="A26" s="99"/>
      <c r="B26" s="163"/>
      <c r="C26" s="164"/>
      <c r="D26" s="163"/>
      <c r="E26" s="164"/>
      <c r="F26" s="163"/>
      <c r="G26" s="164"/>
      <c r="H26" s="163"/>
      <c r="I26" s="165"/>
      <c r="J26" s="163"/>
      <c r="K26" s="165"/>
      <c r="L26" s="174"/>
      <c r="M26" s="173"/>
      <c r="N26" s="153"/>
    </row>
    <row r="27" spans="1:14" ht="15" customHeight="1">
      <c r="A27" s="111" t="s">
        <v>83</v>
      </c>
      <c r="B27" s="78">
        <v>4795</v>
      </c>
      <c r="C27" s="79">
        <v>36461278</v>
      </c>
      <c r="D27" s="78">
        <v>2369</v>
      </c>
      <c r="E27" s="79">
        <v>873205</v>
      </c>
      <c r="F27" s="78">
        <v>7164</v>
      </c>
      <c r="G27" s="79">
        <v>37334483</v>
      </c>
      <c r="H27" s="78">
        <v>290</v>
      </c>
      <c r="I27" s="80">
        <v>1263869</v>
      </c>
      <c r="J27" s="78">
        <v>454</v>
      </c>
      <c r="K27" s="80">
        <v>122809</v>
      </c>
      <c r="L27" s="78">
        <v>7536</v>
      </c>
      <c r="M27" s="80">
        <v>36193423</v>
      </c>
      <c r="N27" s="150" t="str">
        <f aca="true" t="shared" si="2" ref="N27:N37">A27</f>
        <v>仙台北</v>
      </c>
    </row>
    <row r="28" spans="1:14" ht="15" customHeight="1">
      <c r="A28" s="110" t="s">
        <v>84</v>
      </c>
      <c r="B28" s="78">
        <v>4797</v>
      </c>
      <c r="C28" s="79">
        <v>34278168</v>
      </c>
      <c r="D28" s="78">
        <v>1782</v>
      </c>
      <c r="E28" s="79">
        <v>630400</v>
      </c>
      <c r="F28" s="78">
        <v>6579</v>
      </c>
      <c r="G28" s="79">
        <v>34908568</v>
      </c>
      <c r="H28" s="78">
        <v>244</v>
      </c>
      <c r="I28" s="80">
        <v>432785</v>
      </c>
      <c r="J28" s="78">
        <v>570</v>
      </c>
      <c r="K28" s="80">
        <v>34393</v>
      </c>
      <c r="L28" s="78">
        <v>6889</v>
      </c>
      <c r="M28" s="80">
        <v>34510176</v>
      </c>
      <c r="N28" s="150" t="str">
        <f t="shared" si="2"/>
        <v>仙台中</v>
      </c>
    </row>
    <row r="29" spans="1:14" ht="15" customHeight="1">
      <c r="A29" s="110" t="s">
        <v>85</v>
      </c>
      <c r="B29" s="78">
        <v>2337</v>
      </c>
      <c r="C29" s="79">
        <v>8688422</v>
      </c>
      <c r="D29" s="78">
        <v>1185</v>
      </c>
      <c r="E29" s="79">
        <v>385586</v>
      </c>
      <c r="F29" s="78">
        <v>3522</v>
      </c>
      <c r="G29" s="79">
        <v>9074008</v>
      </c>
      <c r="H29" s="78">
        <v>115</v>
      </c>
      <c r="I29" s="80">
        <v>659758</v>
      </c>
      <c r="J29" s="78">
        <v>274</v>
      </c>
      <c r="K29" s="80">
        <v>32777</v>
      </c>
      <c r="L29" s="78">
        <v>3669</v>
      </c>
      <c r="M29" s="80">
        <v>8447027</v>
      </c>
      <c r="N29" s="150" t="str">
        <f t="shared" si="2"/>
        <v>仙台南</v>
      </c>
    </row>
    <row r="30" spans="1:14" ht="15" customHeight="1">
      <c r="A30" s="110" t="s">
        <v>86</v>
      </c>
      <c r="B30" s="78">
        <v>2010</v>
      </c>
      <c r="C30" s="79">
        <v>5834034</v>
      </c>
      <c r="D30" s="78">
        <v>833</v>
      </c>
      <c r="E30" s="79">
        <v>310969</v>
      </c>
      <c r="F30" s="78">
        <v>2843</v>
      </c>
      <c r="G30" s="79">
        <v>6145003</v>
      </c>
      <c r="H30" s="78">
        <v>110</v>
      </c>
      <c r="I30" s="80">
        <v>1082455</v>
      </c>
      <c r="J30" s="78">
        <v>196</v>
      </c>
      <c r="K30" s="80">
        <v>32701</v>
      </c>
      <c r="L30" s="78">
        <v>2978</v>
      </c>
      <c r="M30" s="80">
        <v>5095249</v>
      </c>
      <c r="N30" s="150" t="str">
        <f t="shared" si="2"/>
        <v>石巻</v>
      </c>
    </row>
    <row r="31" spans="1:14" ht="15" customHeight="1">
      <c r="A31" s="110" t="s">
        <v>87</v>
      </c>
      <c r="B31" s="78">
        <v>1388</v>
      </c>
      <c r="C31" s="79">
        <v>6000015</v>
      </c>
      <c r="D31" s="78">
        <v>653</v>
      </c>
      <c r="E31" s="79">
        <v>218395</v>
      </c>
      <c r="F31" s="78">
        <v>2041</v>
      </c>
      <c r="G31" s="79">
        <v>6218410</v>
      </c>
      <c r="H31" s="78">
        <v>77</v>
      </c>
      <c r="I31" s="80">
        <v>133267</v>
      </c>
      <c r="J31" s="78">
        <v>118</v>
      </c>
      <c r="K31" s="80">
        <v>23198</v>
      </c>
      <c r="L31" s="78">
        <v>2153</v>
      </c>
      <c r="M31" s="80">
        <v>6108340</v>
      </c>
      <c r="N31" s="150" t="str">
        <f t="shared" si="2"/>
        <v>塩釜</v>
      </c>
    </row>
    <row r="32" spans="1:14" ht="15" customHeight="1">
      <c r="A32" s="110" t="s">
        <v>88</v>
      </c>
      <c r="B32" s="78">
        <v>1544</v>
      </c>
      <c r="C32" s="79">
        <v>4482342</v>
      </c>
      <c r="D32" s="78">
        <v>713</v>
      </c>
      <c r="E32" s="79">
        <v>255822</v>
      </c>
      <c r="F32" s="78">
        <v>2257</v>
      </c>
      <c r="G32" s="79">
        <v>4738164</v>
      </c>
      <c r="H32" s="78">
        <v>73</v>
      </c>
      <c r="I32" s="80">
        <v>70804</v>
      </c>
      <c r="J32" s="78">
        <v>190</v>
      </c>
      <c r="K32" s="80">
        <v>54814</v>
      </c>
      <c r="L32" s="78">
        <v>2373</v>
      </c>
      <c r="M32" s="80">
        <v>4722174</v>
      </c>
      <c r="N32" s="150" t="str">
        <f t="shared" si="2"/>
        <v>古川</v>
      </c>
    </row>
    <row r="33" spans="1:14" ht="15" customHeight="1">
      <c r="A33" s="110" t="s">
        <v>89</v>
      </c>
      <c r="B33" s="78">
        <v>858</v>
      </c>
      <c r="C33" s="79">
        <v>2661174</v>
      </c>
      <c r="D33" s="78">
        <v>346</v>
      </c>
      <c r="E33" s="79">
        <v>114987</v>
      </c>
      <c r="F33" s="78">
        <v>1204</v>
      </c>
      <c r="G33" s="79">
        <v>2776161</v>
      </c>
      <c r="H33" s="78">
        <v>34</v>
      </c>
      <c r="I33" s="80">
        <v>68744</v>
      </c>
      <c r="J33" s="78">
        <v>85</v>
      </c>
      <c r="K33" s="80">
        <v>29091</v>
      </c>
      <c r="L33" s="78">
        <v>1248</v>
      </c>
      <c r="M33" s="80">
        <v>2736508</v>
      </c>
      <c r="N33" s="150" t="str">
        <f t="shared" si="2"/>
        <v>気仙沼</v>
      </c>
    </row>
    <row r="34" spans="1:14" ht="15" customHeight="1">
      <c r="A34" s="110" t="s">
        <v>90</v>
      </c>
      <c r="B34" s="78">
        <v>1218</v>
      </c>
      <c r="C34" s="79">
        <v>3517846</v>
      </c>
      <c r="D34" s="78">
        <v>606</v>
      </c>
      <c r="E34" s="79">
        <v>198838</v>
      </c>
      <c r="F34" s="78">
        <v>1824</v>
      </c>
      <c r="G34" s="79">
        <v>3716685</v>
      </c>
      <c r="H34" s="78">
        <v>58</v>
      </c>
      <c r="I34" s="80">
        <v>123323</v>
      </c>
      <c r="J34" s="78">
        <v>185</v>
      </c>
      <c r="K34" s="80">
        <v>-4880</v>
      </c>
      <c r="L34" s="78">
        <v>1905</v>
      </c>
      <c r="M34" s="80">
        <v>3588482</v>
      </c>
      <c r="N34" s="150" t="str">
        <f t="shared" si="2"/>
        <v>大河原</v>
      </c>
    </row>
    <row r="35" spans="1:14" ht="15" customHeight="1">
      <c r="A35" s="146" t="s">
        <v>91</v>
      </c>
      <c r="B35" s="78">
        <v>568</v>
      </c>
      <c r="C35" s="79">
        <v>1622631</v>
      </c>
      <c r="D35" s="78">
        <v>261</v>
      </c>
      <c r="E35" s="79">
        <v>94151</v>
      </c>
      <c r="F35" s="78">
        <v>829</v>
      </c>
      <c r="G35" s="79">
        <v>1716782</v>
      </c>
      <c r="H35" s="78">
        <v>37</v>
      </c>
      <c r="I35" s="80">
        <v>255770</v>
      </c>
      <c r="J35" s="78">
        <v>81</v>
      </c>
      <c r="K35" s="80">
        <v>6556</v>
      </c>
      <c r="L35" s="78">
        <v>880</v>
      </c>
      <c r="M35" s="80">
        <v>1467567</v>
      </c>
      <c r="N35" s="150" t="str">
        <f t="shared" si="2"/>
        <v>築館</v>
      </c>
    </row>
    <row r="36" spans="1:14" ht="15" customHeight="1">
      <c r="A36" s="146" t="s">
        <v>92</v>
      </c>
      <c r="B36" s="78">
        <v>688</v>
      </c>
      <c r="C36" s="79">
        <v>2206037</v>
      </c>
      <c r="D36" s="78">
        <v>338</v>
      </c>
      <c r="E36" s="79">
        <v>116010</v>
      </c>
      <c r="F36" s="78">
        <v>1026</v>
      </c>
      <c r="G36" s="79">
        <v>2322047</v>
      </c>
      <c r="H36" s="78">
        <v>23</v>
      </c>
      <c r="I36" s="80">
        <v>32240</v>
      </c>
      <c r="J36" s="78">
        <v>59</v>
      </c>
      <c r="K36" s="80">
        <v>26104</v>
      </c>
      <c r="L36" s="78">
        <v>1071</v>
      </c>
      <c r="M36" s="80">
        <v>2315911</v>
      </c>
      <c r="N36" s="150" t="str">
        <f t="shared" si="2"/>
        <v>佐沼</v>
      </c>
    </row>
    <row r="37" spans="1:14" s="6" customFormat="1" ht="15" customHeight="1">
      <c r="A37" s="100" t="s">
        <v>93</v>
      </c>
      <c r="B37" s="181">
        <v>20203</v>
      </c>
      <c r="C37" s="182">
        <v>105751946</v>
      </c>
      <c r="D37" s="181">
        <v>9086</v>
      </c>
      <c r="E37" s="182">
        <v>3198363</v>
      </c>
      <c r="F37" s="181">
        <v>29289</v>
      </c>
      <c r="G37" s="182">
        <v>108950308</v>
      </c>
      <c r="H37" s="181">
        <v>1061</v>
      </c>
      <c r="I37" s="183">
        <v>4123015</v>
      </c>
      <c r="J37" s="181">
        <v>2212</v>
      </c>
      <c r="K37" s="183">
        <v>357564</v>
      </c>
      <c r="L37" s="181">
        <v>30702</v>
      </c>
      <c r="M37" s="183">
        <v>105184857</v>
      </c>
      <c r="N37" s="151" t="str">
        <f t="shared" si="2"/>
        <v>宮城県計</v>
      </c>
    </row>
    <row r="38" spans="1:14" ht="15" customHeight="1">
      <c r="A38" s="99"/>
      <c r="B38" s="37"/>
      <c r="C38" s="38"/>
      <c r="D38" s="37"/>
      <c r="E38" s="38"/>
      <c r="F38" s="37"/>
      <c r="G38" s="38"/>
      <c r="H38" s="37"/>
      <c r="I38" s="39"/>
      <c r="J38" s="37"/>
      <c r="K38" s="39"/>
      <c r="L38" s="37"/>
      <c r="M38" s="38"/>
      <c r="N38" s="153"/>
    </row>
    <row r="39" spans="1:14" ht="15" customHeight="1">
      <c r="A39" s="111" t="s">
        <v>94</v>
      </c>
      <c r="B39" s="78">
        <v>2411</v>
      </c>
      <c r="C39" s="79">
        <v>10599398</v>
      </c>
      <c r="D39" s="78">
        <v>1061</v>
      </c>
      <c r="E39" s="79">
        <v>361960</v>
      </c>
      <c r="F39" s="78">
        <v>3472</v>
      </c>
      <c r="G39" s="79">
        <v>10961357</v>
      </c>
      <c r="H39" s="78">
        <v>100</v>
      </c>
      <c r="I39" s="80">
        <v>110559</v>
      </c>
      <c r="J39" s="78">
        <v>247</v>
      </c>
      <c r="K39" s="80">
        <v>13793</v>
      </c>
      <c r="L39" s="78">
        <v>3594</v>
      </c>
      <c r="M39" s="80">
        <v>10864591</v>
      </c>
      <c r="N39" s="150" t="str">
        <f aca="true" t="shared" si="3" ref="N39:N47">A39</f>
        <v>秋田南</v>
      </c>
    </row>
    <row r="40" spans="1:14" ht="15" customHeight="1">
      <c r="A40" s="110" t="s">
        <v>95</v>
      </c>
      <c r="B40" s="78">
        <v>1116</v>
      </c>
      <c r="C40" s="79">
        <v>3764502</v>
      </c>
      <c r="D40" s="78">
        <v>540</v>
      </c>
      <c r="E40" s="79">
        <v>179592</v>
      </c>
      <c r="F40" s="78">
        <v>1656</v>
      </c>
      <c r="G40" s="79">
        <v>3944094</v>
      </c>
      <c r="H40" s="78">
        <v>45</v>
      </c>
      <c r="I40" s="80">
        <v>115427</v>
      </c>
      <c r="J40" s="78">
        <v>76</v>
      </c>
      <c r="K40" s="80">
        <v>18798</v>
      </c>
      <c r="L40" s="78">
        <v>1719</v>
      </c>
      <c r="M40" s="80">
        <v>3847465</v>
      </c>
      <c r="N40" s="150" t="str">
        <f t="shared" si="3"/>
        <v>秋田北</v>
      </c>
    </row>
    <row r="41" spans="1:14" ht="15" customHeight="1">
      <c r="A41" s="110" t="s">
        <v>96</v>
      </c>
      <c r="B41" s="78">
        <v>721</v>
      </c>
      <c r="C41" s="79">
        <v>1793081</v>
      </c>
      <c r="D41" s="78">
        <v>329</v>
      </c>
      <c r="E41" s="79">
        <v>106714</v>
      </c>
      <c r="F41" s="78">
        <v>1050</v>
      </c>
      <c r="G41" s="79">
        <v>1899794</v>
      </c>
      <c r="H41" s="78">
        <v>37</v>
      </c>
      <c r="I41" s="80">
        <v>114427</v>
      </c>
      <c r="J41" s="78">
        <v>60</v>
      </c>
      <c r="K41" s="80">
        <v>5500</v>
      </c>
      <c r="L41" s="78">
        <v>1102</v>
      </c>
      <c r="M41" s="80">
        <v>1790867</v>
      </c>
      <c r="N41" s="150" t="str">
        <f t="shared" si="3"/>
        <v>能代</v>
      </c>
    </row>
    <row r="42" spans="1:14" ht="15" customHeight="1">
      <c r="A42" s="110" t="s">
        <v>97</v>
      </c>
      <c r="B42" s="78">
        <v>730</v>
      </c>
      <c r="C42" s="79">
        <v>2017487</v>
      </c>
      <c r="D42" s="78">
        <v>331</v>
      </c>
      <c r="E42" s="79">
        <v>112254</v>
      </c>
      <c r="F42" s="78">
        <v>1061</v>
      </c>
      <c r="G42" s="79">
        <v>2129741</v>
      </c>
      <c r="H42" s="78">
        <v>35</v>
      </c>
      <c r="I42" s="80">
        <v>94973</v>
      </c>
      <c r="J42" s="78">
        <v>68</v>
      </c>
      <c r="K42" s="80">
        <v>13264</v>
      </c>
      <c r="L42" s="78">
        <v>1113</v>
      </c>
      <c r="M42" s="80">
        <v>2048033</v>
      </c>
      <c r="N42" s="150" t="str">
        <f t="shared" si="3"/>
        <v>横手</v>
      </c>
    </row>
    <row r="43" spans="1:14" ht="15" customHeight="1">
      <c r="A43" s="110" t="s">
        <v>98</v>
      </c>
      <c r="B43" s="78">
        <v>1281</v>
      </c>
      <c r="C43" s="79">
        <v>4533137</v>
      </c>
      <c r="D43" s="78">
        <v>572</v>
      </c>
      <c r="E43" s="79">
        <v>192427</v>
      </c>
      <c r="F43" s="78">
        <v>1853</v>
      </c>
      <c r="G43" s="79">
        <v>4725564</v>
      </c>
      <c r="H43" s="78">
        <v>72</v>
      </c>
      <c r="I43" s="80">
        <v>138898</v>
      </c>
      <c r="J43" s="78">
        <v>97</v>
      </c>
      <c r="K43" s="80">
        <v>37066</v>
      </c>
      <c r="L43" s="78">
        <v>1952</v>
      </c>
      <c r="M43" s="80">
        <v>4623731</v>
      </c>
      <c r="N43" s="150" t="str">
        <f t="shared" si="3"/>
        <v>大館</v>
      </c>
    </row>
    <row r="44" spans="1:14" ht="15" customHeight="1">
      <c r="A44" s="110" t="s">
        <v>99</v>
      </c>
      <c r="B44" s="78">
        <v>778</v>
      </c>
      <c r="C44" s="79">
        <v>3079710</v>
      </c>
      <c r="D44" s="78">
        <v>359</v>
      </c>
      <c r="E44" s="79">
        <v>115832</v>
      </c>
      <c r="F44" s="78">
        <v>1137</v>
      </c>
      <c r="G44" s="79">
        <v>3195542</v>
      </c>
      <c r="H44" s="78">
        <v>35</v>
      </c>
      <c r="I44" s="80">
        <v>41180</v>
      </c>
      <c r="J44" s="78">
        <v>46</v>
      </c>
      <c r="K44" s="80">
        <v>11925</v>
      </c>
      <c r="L44" s="78">
        <v>1176</v>
      </c>
      <c r="M44" s="80">
        <v>3166287</v>
      </c>
      <c r="N44" s="150" t="str">
        <f t="shared" si="3"/>
        <v>本荘</v>
      </c>
    </row>
    <row r="45" spans="1:14" ht="15" customHeight="1">
      <c r="A45" s="110" t="s">
        <v>100</v>
      </c>
      <c r="B45" s="78">
        <v>503</v>
      </c>
      <c r="C45" s="79">
        <v>1781424</v>
      </c>
      <c r="D45" s="78">
        <v>190</v>
      </c>
      <c r="E45" s="79">
        <v>63078</v>
      </c>
      <c r="F45" s="78">
        <v>693</v>
      </c>
      <c r="G45" s="79">
        <v>1844503</v>
      </c>
      <c r="H45" s="78">
        <v>26</v>
      </c>
      <c r="I45" s="80">
        <v>35555</v>
      </c>
      <c r="J45" s="78">
        <v>32</v>
      </c>
      <c r="K45" s="80">
        <v>-4414</v>
      </c>
      <c r="L45" s="78">
        <v>722</v>
      </c>
      <c r="M45" s="80">
        <v>1804533</v>
      </c>
      <c r="N45" s="150" t="str">
        <f t="shared" si="3"/>
        <v>湯沢</v>
      </c>
    </row>
    <row r="46" spans="1:14" ht="15" customHeight="1">
      <c r="A46" s="110" t="s">
        <v>101</v>
      </c>
      <c r="B46" s="78">
        <v>1070</v>
      </c>
      <c r="C46" s="79">
        <v>2834435</v>
      </c>
      <c r="D46" s="78">
        <v>472</v>
      </c>
      <c r="E46" s="79">
        <v>163185</v>
      </c>
      <c r="F46" s="78">
        <v>1542</v>
      </c>
      <c r="G46" s="79">
        <v>2997620</v>
      </c>
      <c r="H46" s="78">
        <v>50</v>
      </c>
      <c r="I46" s="80">
        <v>50530</v>
      </c>
      <c r="J46" s="78">
        <v>60</v>
      </c>
      <c r="K46" s="80">
        <v>9460</v>
      </c>
      <c r="L46" s="78">
        <v>1608</v>
      </c>
      <c r="M46" s="80">
        <v>2956550</v>
      </c>
      <c r="N46" s="150" t="str">
        <f t="shared" si="3"/>
        <v>大曲</v>
      </c>
    </row>
    <row r="47" spans="1:14" s="6" customFormat="1" ht="15" customHeight="1">
      <c r="A47" s="100" t="s">
        <v>102</v>
      </c>
      <c r="B47" s="181">
        <v>8610</v>
      </c>
      <c r="C47" s="182">
        <v>30403173</v>
      </c>
      <c r="D47" s="181">
        <v>3854</v>
      </c>
      <c r="E47" s="182">
        <v>1295042</v>
      </c>
      <c r="F47" s="181">
        <v>12464</v>
      </c>
      <c r="G47" s="182">
        <v>31698215</v>
      </c>
      <c r="H47" s="181">
        <v>400</v>
      </c>
      <c r="I47" s="183">
        <v>701550</v>
      </c>
      <c r="J47" s="181">
        <v>686</v>
      </c>
      <c r="K47" s="183">
        <v>105392</v>
      </c>
      <c r="L47" s="181">
        <v>12986</v>
      </c>
      <c r="M47" s="183">
        <v>31102057</v>
      </c>
      <c r="N47" s="151" t="str">
        <f t="shared" si="3"/>
        <v>秋田県計</v>
      </c>
    </row>
    <row r="48" spans="1:14" ht="15" customHeight="1">
      <c r="A48" s="99"/>
      <c r="B48" s="163"/>
      <c r="C48" s="164"/>
      <c r="D48" s="163"/>
      <c r="E48" s="164"/>
      <c r="F48" s="163"/>
      <c r="G48" s="164"/>
      <c r="H48" s="163"/>
      <c r="I48" s="165"/>
      <c r="J48" s="163"/>
      <c r="K48" s="165"/>
      <c r="L48" s="174"/>
      <c r="M48" s="173"/>
      <c r="N48" s="153"/>
    </row>
    <row r="49" spans="1:14" ht="15" customHeight="1">
      <c r="A49" s="111" t="s">
        <v>103</v>
      </c>
      <c r="B49" s="78">
        <v>3764</v>
      </c>
      <c r="C49" s="79">
        <v>17275430</v>
      </c>
      <c r="D49" s="78">
        <v>1660</v>
      </c>
      <c r="E49" s="79">
        <v>525394</v>
      </c>
      <c r="F49" s="78">
        <v>5424</v>
      </c>
      <c r="G49" s="79">
        <v>17800824</v>
      </c>
      <c r="H49" s="78">
        <v>138</v>
      </c>
      <c r="I49" s="80">
        <v>310471</v>
      </c>
      <c r="J49" s="78">
        <v>272</v>
      </c>
      <c r="K49" s="80">
        <v>31523</v>
      </c>
      <c r="L49" s="78">
        <v>5616</v>
      </c>
      <c r="M49" s="80">
        <v>17521875</v>
      </c>
      <c r="N49" s="150" t="str">
        <f aca="true" t="shared" si="4" ref="N49:N57">A49</f>
        <v>山形</v>
      </c>
    </row>
    <row r="50" spans="1:14" ht="15" customHeight="1">
      <c r="A50" s="110" t="s">
        <v>104</v>
      </c>
      <c r="B50" s="78">
        <v>1500</v>
      </c>
      <c r="C50" s="79">
        <v>5425151</v>
      </c>
      <c r="D50" s="78">
        <v>711</v>
      </c>
      <c r="E50" s="79">
        <v>221108</v>
      </c>
      <c r="F50" s="78">
        <v>2211</v>
      </c>
      <c r="G50" s="79">
        <v>5646259</v>
      </c>
      <c r="H50" s="78">
        <v>74</v>
      </c>
      <c r="I50" s="80">
        <v>360601</v>
      </c>
      <c r="J50" s="78">
        <v>67</v>
      </c>
      <c r="K50" s="80">
        <v>15826</v>
      </c>
      <c r="L50" s="78">
        <v>2300</v>
      </c>
      <c r="M50" s="80">
        <v>5301483</v>
      </c>
      <c r="N50" s="150" t="str">
        <f t="shared" si="4"/>
        <v>米沢</v>
      </c>
    </row>
    <row r="51" spans="1:14" ht="15" customHeight="1">
      <c r="A51" s="110" t="s">
        <v>105</v>
      </c>
      <c r="B51" s="78">
        <v>1332</v>
      </c>
      <c r="C51" s="79">
        <v>4913074</v>
      </c>
      <c r="D51" s="78">
        <v>612</v>
      </c>
      <c r="E51" s="79">
        <v>199127</v>
      </c>
      <c r="F51" s="78">
        <v>1944</v>
      </c>
      <c r="G51" s="79">
        <v>5112201</v>
      </c>
      <c r="H51" s="78">
        <v>57</v>
      </c>
      <c r="I51" s="80">
        <v>101001</v>
      </c>
      <c r="J51" s="78">
        <v>65</v>
      </c>
      <c r="K51" s="80">
        <v>40816</v>
      </c>
      <c r="L51" s="78">
        <v>2015</v>
      </c>
      <c r="M51" s="80">
        <v>5052016</v>
      </c>
      <c r="N51" s="150" t="str">
        <f t="shared" si="4"/>
        <v>鶴岡</v>
      </c>
    </row>
    <row r="52" spans="1:14" ht="15" customHeight="1">
      <c r="A52" s="110" t="s">
        <v>106</v>
      </c>
      <c r="B52" s="78">
        <v>1119</v>
      </c>
      <c r="C52" s="79">
        <v>4370271</v>
      </c>
      <c r="D52" s="78">
        <v>621</v>
      </c>
      <c r="E52" s="79">
        <v>199895</v>
      </c>
      <c r="F52" s="78">
        <v>1740</v>
      </c>
      <c r="G52" s="79">
        <v>4570166</v>
      </c>
      <c r="H52" s="78">
        <v>57</v>
      </c>
      <c r="I52" s="80">
        <v>66818</v>
      </c>
      <c r="J52" s="78">
        <v>65</v>
      </c>
      <c r="K52" s="80">
        <v>1515</v>
      </c>
      <c r="L52" s="78">
        <v>1811</v>
      </c>
      <c r="M52" s="80">
        <v>4504863</v>
      </c>
      <c r="N52" s="150" t="str">
        <f t="shared" si="4"/>
        <v>酒田</v>
      </c>
    </row>
    <row r="53" spans="1:14" ht="15" customHeight="1">
      <c r="A53" s="110" t="s">
        <v>107</v>
      </c>
      <c r="B53" s="78">
        <v>670</v>
      </c>
      <c r="C53" s="79">
        <v>1922231</v>
      </c>
      <c r="D53" s="78">
        <v>315</v>
      </c>
      <c r="E53" s="79">
        <v>121252</v>
      </c>
      <c r="F53" s="78">
        <v>985</v>
      </c>
      <c r="G53" s="79">
        <v>2043482</v>
      </c>
      <c r="H53" s="78">
        <v>47</v>
      </c>
      <c r="I53" s="80">
        <v>50256</v>
      </c>
      <c r="J53" s="78">
        <v>76</v>
      </c>
      <c r="K53" s="80">
        <v>-5214</v>
      </c>
      <c r="L53" s="78">
        <v>1047</v>
      </c>
      <c r="M53" s="80">
        <v>1988012</v>
      </c>
      <c r="N53" s="150" t="str">
        <f t="shared" si="4"/>
        <v>新庄</v>
      </c>
    </row>
    <row r="54" spans="1:14" ht="15" customHeight="1">
      <c r="A54" s="110" t="s">
        <v>108</v>
      </c>
      <c r="B54" s="78">
        <v>681</v>
      </c>
      <c r="C54" s="79">
        <v>2768042</v>
      </c>
      <c r="D54" s="78">
        <v>301</v>
      </c>
      <c r="E54" s="79">
        <v>94668</v>
      </c>
      <c r="F54" s="78">
        <v>982</v>
      </c>
      <c r="G54" s="79">
        <v>2862709</v>
      </c>
      <c r="H54" s="78">
        <v>22</v>
      </c>
      <c r="I54" s="80">
        <v>25886</v>
      </c>
      <c r="J54" s="78">
        <v>47</v>
      </c>
      <c r="K54" s="80">
        <v>7651</v>
      </c>
      <c r="L54" s="78">
        <v>1010</v>
      </c>
      <c r="M54" s="80">
        <v>2844475</v>
      </c>
      <c r="N54" s="150" t="str">
        <f t="shared" si="4"/>
        <v>寒河江</v>
      </c>
    </row>
    <row r="55" spans="1:14" ht="15" customHeight="1">
      <c r="A55" s="110" t="s">
        <v>109</v>
      </c>
      <c r="B55" s="78">
        <v>753</v>
      </c>
      <c r="C55" s="79">
        <v>3383071</v>
      </c>
      <c r="D55" s="78">
        <v>249</v>
      </c>
      <c r="E55" s="79">
        <v>78642</v>
      </c>
      <c r="F55" s="78">
        <v>1002</v>
      </c>
      <c r="G55" s="79">
        <v>3461713</v>
      </c>
      <c r="H55" s="78">
        <v>44</v>
      </c>
      <c r="I55" s="80">
        <v>1137456</v>
      </c>
      <c r="J55" s="78">
        <v>64</v>
      </c>
      <c r="K55" s="80">
        <v>10895</v>
      </c>
      <c r="L55" s="78">
        <v>1051</v>
      </c>
      <c r="M55" s="80">
        <v>2335152</v>
      </c>
      <c r="N55" s="150" t="str">
        <f t="shared" si="4"/>
        <v>村山</v>
      </c>
    </row>
    <row r="56" spans="1:14" ht="15" customHeight="1">
      <c r="A56" s="110" t="s">
        <v>110</v>
      </c>
      <c r="B56" s="78">
        <v>579</v>
      </c>
      <c r="C56" s="79">
        <v>1704974</v>
      </c>
      <c r="D56" s="78">
        <v>245</v>
      </c>
      <c r="E56" s="79">
        <v>79040</v>
      </c>
      <c r="F56" s="78">
        <v>824</v>
      </c>
      <c r="G56" s="79">
        <v>1784014</v>
      </c>
      <c r="H56" s="78">
        <v>22</v>
      </c>
      <c r="I56" s="80">
        <v>44438</v>
      </c>
      <c r="J56" s="78">
        <v>37</v>
      </c>
      <c r="K56" s="80">
        <v>8109</v>
      </c>
      <c r="L56" s="78">
        <v>854</v>
      </c>
      <c r="M56" s="80">
        <v>1747686</v>
      </c>
      <c r="N56" s="150" t="str">
        <f t="shared" si="4"/>
        <v>長井</v>
      </c>
    </row>
    <row r="57" spans="1:14" s="6" customFormat="1" ht="15" customHeight="1">
      <c r="A57" s="100" t="s">
        <v>111</v>
      </c>
      <c r="B57" s="181">
        <v>10398</v>
      </c>
      <c r="C57" s="182">
        <v>41762243</v>
      </c>
      <c r="D57" s="181">
        <v>4714</v>
      </c>
      <c r="E57" s="182">
        <v>1519125</v>
      </c>
      <c r="F57" s="181">
        <v>15112</v>
      </c>
      <c r="G57" s="182">
        <v>43281368</v>
      </c>
      <c r="H57" s="181">
        <v>461</v>
      </c>
      <c r="I57" s="183">
        <v>2096926</v>
      </c>
      <c r="J57" s="181">
        <v>693</v>
      </c>
      <c r="K57" s="183">
        <v>111121</v>
      </c>
      <c r="L57" s="181">
        <v>15704</v>
      </c>
      <c r="M57" s="183">
        <v>41295562</v>
      </c>
      <c r="N57" s="151" t="str">
        <f t="shared" si="4"/>
        <v>山形県計</v>
      </c>
    </row>
    <row r="58" spans="1:14" ht="15" customHeight="1">
      <c r="A58" s="99"/>
      <c r="B58" s="163"/>
      <c r="C58" s="164"/>
      <c r="D58" s="163"/>
      <c r="E58" s="164"/>
      <c r="F58" s="163"/>
      <c r="G58" s="164"/>
      <c r="H58" s="163"/>
      <c r="I58" s="165"/>
      <c r="J58" s="163"/>
      <c r="K58" s="165"/>
      <c r="L58" s="174"/>
      <c r="M58" s="173"/>
      <c r="N58" s="153"/>
    </row>
    <row r="59" spans="1:14" ht="15" customHeight="1">
      <c r="A59" s="111" t="s">
        <v>112</v>
      </c>
      <c r="B59" s="78">
        <v>3395</v>
      </c>
      <c r="C59" s="79">
        <v>15856857</v>
      </c>
      <c r="D59" s="78">
        <v>1728</v>
      </c>
      <c r="E59" s="79">
        <v>558917</v>
      </c>
      <c r="F59" s="78">
        <v>5123</v>
      </c>
      <c r="G59" s="79">
        <v>16415775</v>
      </c>
      <c r="H59" s="78">
        <v>157</v>
      </c>
      <c r="I59" s="80">
        <v>1419005</v>
      </c>
      <c r="J59" s="78">
        <v>367</v>
      </c>
      <c r="K59" s="80">
        <v>18127</v>
      </c>
      <c r="L59" s="78">
        <v>5345</v>
      </c>
      <c r="M59" s="80">
        <v>15014897</v>
      </c>
      <c r="N59" s="150" t="str">
        <f aca="true" t="shared" si="5" ref="N59:N69">A59</f>
        <v>福島</v>
      </c>
    </row>
    <row r="60" spans="1:14" ht="15" customHeight="1">
      <c r="A60" s="110" t="s">
        <v>113</v>
      </c>
      <c r="B60" s="78">
        <v>1748</v>
      </c>
      <c r="C60" s="79">
        <v>6409189</v>
      </c>
      <c r="D60" s="78">
        <v>1021</v>
      </c>
      <c r="E60" s="79">
        <v>331665</v>
      </c>
      <c r="F60" s="78">
        <v>2769</v>
      </c>
      <c r="G60" s="79">
        <v>6740853</v>
      </c>
      <c r="H60" s="78">
        <v>77</v>
      </c>
      <c r="I60" s="80">
        <v>1489856</v>
      </c>
      <c r="J60" s="78">
        <v>180</v>
      </c>
      <c r="K60" s="80">
        <v>-11477</v>
      </c>
      <c r="L60" s="78">
        <v>2880</v>
      </c>
      <c r="M60" s="80">
        <v>5239520</v>
      </c>
      <c r="N60" s="150" t="str">
        <f t="shared" si="5"/>
        <v>会津若松</v>
      </c>
    </row>
    <row r="61" spans="1:14" ht="15" customHeight="1">
      <c r="A61" s="110" t="s">
        <v>114</v>
      </c>
      <c r="B61" s="78">
        <v>4241</v>
      </c>
      <c r="C61" s="79">
        <v>19981515</v>
      </c>
      <c r="D61" s="78">
        <v>2272</v>
      </c>
      <c r="E61" s="79">
        <v>760595</v>
      </c>
      <c r="F61" s="78">
        <v>6513</v>
      </c>
      <c r="G61" s="79">
        <v>20742110</v>
      </c>
      <c r="H61" s="78">
        <v>167</v>
      </c>
      <c r="I61" s="80">
        <v>378326</v>
      </c>
      <c r="J61" s="78">
        <v>450</v>
      </c>
      <c r="K61" s="80">
        <v>44249</v>
      </c>
      <c r="L61" s="78">
        <v>6728</v>
      </c>
      <c r="M61" s="80">
        <v>20408033</v>
      </c>
      <c r="N61" s="150" t="str">
        <f t="shared" si="5"/>
        <v>郡山</v>
      </c>
    </row>
    <row r="62" spans="1:14" ht="15" customHeight="1">
      <c r="A62" s="110" t="s">
        <v>115</v>
      </c>
      <c r="B62" s="78">
        <v>3476</v>
      </c>
      <c r="C62" s="79">
        <v>12851882</v>
      </c>
      <c r="D62" s="78">
        <v>1744</v>
      </c>
      <c r="E62" s="79">
        <v>590657</v>
      </c>
      <c r="F62" s="78">
        <v>5220</v>
      </c>
      <c r="G62" s="79">
        <v>13442540</v>
      </c>
      <c r="H62" s="78">
        <v>168</v>
      </c>
      <c r="I62" s="80">
        <v>1708357</v>
      </c>
      <c r="J62" s="78">
        <v>276</v>
      </c>
      <c r="K62" s="80">
        <v>-29881</v>
      </c>
      <c r="L62" s="78">
        <v>5421</v>
      </c>
      <c r="M62" s="80">
        <v>11704302</v>
      </c>
      <c r="N62" s="150" t="str">
        <f t="shared" si="5"/>
        <v>いわき</v>
      </c>
    </row>
    <row r="63" spans="1:14" ht="15" customHeight="1">
      <c r="A63" s="110" t="s">
        <v>116</v>
      </c>
      <c r="B63" s="78">
        <v>1188</v>
      </c>
      <c r="C63" s="79">
        <v>3455062</v>
      </c>
      <c r="D63" s="78">
        <v>537</v>
      </c>
      <c r="E63" s="79">
        <v>174439</v>
      </c>
      <c r="F63" s="78">
        <v>1725</v>
      </c>
      <c r="G63" s="79">
        <v>3629501</v>
      </c>
      <c r="H63" s="78">
        <v>59</v>
      </c>
      <c r="I63" s="80">
        <v>81525</v>
      </c>
      <c r="J63" s="78">
        <v>56</v>
      </c>
      <c r="K63" s="80">
        <v>29137</v>
      </c>
      <c r="L63" s="78">
        <v>1794</v>
      </c>
      <c r="M63" s="80">
        <v>3577112</v>
      </c>
      <c r="N63" s="150" t="str">
        <f t="shared" si="5"/>
        <v>白河</v>
      </c>
    </row>
    <row r="64" spans="1:14" ht="15" customHeight="1">
      <c r="A64" s="110" t="s">
        <v>117</v>
      </c>
      <c r="B64" s="78">
        <v>1195</v>
      </c>
      <c r="C64" s="79">
        <v>3531345</v>
      </c>
      <c r="D64" s="78">
        <v>646</v>
      </c>
      <c r="E64" s="79">
        <v>198930</v>
      </c>
      <c r="F64" s="78">
        <v>1841</v>
      </c>
      <c r="G64" s="79">
        <v>3730275</v>
      </c>
      <c r="H64" s="78">
        <v>57</v>
      </c>
      <c r="I64" s="80">
        <v>277112</v>
      </c>
      <c r="J64" s="78">
        <v>78</v>
      </c>
      <c r="K64" s="80">
        <v>4471</v>
      </c>
      <c r="L64" s="78">
        <v>1913</v>
      </c>
      <c r="M64" s="80">
        <v>3457633</v>
      </c>
      <c r="N64" s="150" t="str">
        <f t="shared" si="5"/>
        <v>須賀川</v>
      </c>
    </row>
    <row r="65" spans="1:14" ht="15" customHeight="1">
      <c r="A65" s="110" t="s">
        <v>118</v>
      </c>
      <c r="B65" s="78">
        <v>452</v>
      </c>
      <c r="C65" s="79">
        <v>1261914</v>
      </c>
      <c r="D65" s="78">
        <v>291</v>
      </c>
      <c r="E65" s="79">
        <v>86937</v>
      </c>
      <c r="F65" s="78">
        <v>743</v>
      </c>
      <c r="G65" s="79">
        <v>1348851</v>
      </c>
      <c r="H65" s="78">
        <v>19</v>
      </c>
      <c r="I65" s="80">
        <v>18805</v>
      </c>
      <c r="J65" s="78">
        <v>64</v>
      </c>
      <c r="K65" s="80">
        <v>7677</v>
      </c>
      <c r="L65" s="78">
        <v>779</v>
      </c>
      <c r="M65" s="80">
        <v>1337722</v>
      </c>
      <c r="N65" s="150" t="str">
        <f t="shared" si="5"/>
        <v>喜多方</v>
      </c>
    </row>
    <row r="66" spans="1:14" ht="15" customHeight="1">
      <c r="A66" s="110" t="s">
        <v>119</v>
      </c>
      <c r="B66" s="78">
        <v>1732</v>
      </c>
      <c r="C66" s="79">
        <v>5788828</v>
      </c>
      <c r="D66" s="78">
        <v>838</v>
      </c>
      <c r="E66" s="79">
        <v>284373</v>
      </c>
      <c r="F66" s="78">
        <v>2570</v>
      </c>
      <c r="G66" s="79">
        <v>6073201</v>
      </c>
      <c r="H66" s="78">
        <v>84</v>
      </c>
      <c r="I66" s="80">
        <v>387353</v>
      </c>
      <c r="J66" s="78">
        <v>158</v>
      </c>
      <c r="K66" s="80">
        <v>34094</v>
      </c>
      <c r="L66" s="78">
        <v>2698</v>
      </c>
      <c r="M66" s="80">
        <v>5719942</v>
      </c>
      <c r="N66" s="150" t="str">
        <f t="shared" si="5"/>
        <v>相馬</v>
      </c>
    </row>
    <row r="67" spans="1:14" ht="15" customHeight="1">
      <c r="A67" s="110" t="s">
        <v>120</v>
      </c>
      <c r="B67" s="78">
        <v>848</v>
      </c>
      <c r="C67" s="79">
        <v>2780630</v>
      </c>
      <c r="D67" s="78">
        <v>388</v>
      </c>
      <c r="E67" s="79">
        <v>113894</v>
      </c>
      <c r="F67" s="78">
        <v>1236</v>
      </c>
      <c r="G67" s="79">
        <v>2894524</v>
      </c>
      <c r="H67" s="78">
        <v>35</v>
      </c>
      <c r="I67" s="80">
        <v>49195</v>
      </c>
      <c r="J67" s="78">
        <v>99</v>
      </c>
      <c r="K67" s="80">
        <v>-5114</v>
      </c>
      <c r="L67" s="78">
        <v>1293</v>
      </c>
      <c r="M67" s="80">
        <v>2840215</v>
      </c>
      <c r="N67" s="150" t="str">
        <f t="shared" si="5"/>
        <v>二本松</v>
      </c>
    </row>
    <row r="68" spans="1:14" ht="15" customHeight="1">
      <c r="A68" s="110" t="s">
        <v>121</v>
      </c>
      <c r="B68" s="78">
        <v>302</v>
      </c>
      <c r="C68" s="79">
        <v>626753</v>
      </c>
      <c r="D68" s="78">
        <v>164</v>
      </c>
      <c r="E68" s="79">
        <v>52113</v>
      </c>
      <c r="F68" s="78">
        <v>466</v>
      </c>
      <c r="G68" s="79">
        <v>678866</v>
      </c>
      <c r="H68" s="78">
        <v>14</v>
      </c>
      <c r="I68" s="80">
        <v>22716</v>
      </c>
      <c r="J68" s="78">
        <v>32</v>
      </c>
      <c r="K68" s="80">
        <v>2183</v>
      </c>
      <c r="L68" s="78">
        <v>485</v>
      </c>
      <c r="M68" s="80">
        <v>658333</v>
      </c>
      <c r="N68" s="150" t="str">
        <f t="shared" si="5"/>
        <v>田島</v>
      </c>
    </row>
    <row r="69" spans="1:14" s="184" customFormat="1" ht="15" customHeight="1">
      <c r="A69" s="100" t="s">
        <v>122</v>
      </c>
      <c r="B69" s="181">
        <v>18577</v>
      </c>
      <c r="C69" s="182">
        <v>72543975</v>
      </c>
      <c r="D69" s="181">
        <v>9629</v>
      </c>
      <c r="E69" s="182">
        <v>3152519</v>
      </c>
      <c r="F69" s="181">
        <v>28206</v>
      </c>
      <c r="G69" s="182">
        <v>75696494</v>
      </c>
      <c r="H69" s="181">
        <v>837</v>
      </c>
      <c r="I69" s="183">
        <v>5832251</v>
      </c>
      <c r="J69" s="181">
        <v>1760</v>
      </c>
      <c r="K69" s="183">
        <v>93467</v>
      </c>
      <c r="L69" s="181">
        <v>29336</v>
      </c>
      <c r="M69" s="183">
        <v>69957711</v>
      </c>
      <c r="N69" s="151" t="str">
        <f t="shared" si="5"/>
        <v>福島県計</v>
      </c>
    </row>
    <row r="70" spans="1:14" s="6" customFormat="1" ht="15" customHeight="1" thickBot="1">
      <c r="A70" s="24"/>
      <c r="B70" s="166"/>
      <c r="C70" s="167"/>
      <c r="D70" s="166"/>
      <c r="E70" s="167"/>
      <c r="F70" s="166"/>
      <c r="G70" s="167"/>
      <c r="H70" s="166"/>
      <c r="I70" s="168"/>
      <c r="J70" s="166"/>
      <c r="K70" s="168"/>
      <c r="L70" s="177"/>
      <c r="M70" s="178"/>
      <c r="N70" s="137"/>
    </row>
    <row r="71" spans="1:14" ht="15" thickBot="1" thickTop="1">
      <c r="A71" s="130" t="s">
        <v>47</v>
      </c>
      <c r="B71" s="43">
        <v>78887</v>
      </c>
      <c r="C71" s="44">
        <v>338146089</v>
      </c>
      <c r="D71" s="43">
        <v>35789</v>
      </c>
      <c r="E71" s="44">
        <v>12164713</v>
      </c>
      <c r="F71" s="43">
        <v>114676</v>
      </c>
      <c r="G71" s="44">
        <v>350310802</v>
      </c>
      <c r="H71" s="43">
        <v>3747</v>
      </c>
      <c r="I71" s="45">
        <v>17169481</v>
      </c>
      <c r="J71" s="43">
        <v>7240</v>
      </c>
      <c r="K71" s="45">
        <v>1002713</v>
      </c>
      <c r="L71" s="43">
        <v>119698</v>
      </c>
      <c r="M71" s="45">
        <v>334144033</v>
      </c>
      <c r="N71" s="138" t="s">
        <v>47</v>
      </c>
    </row>
    <row r="72" spans="1:9" ht="13.5">
      <c r="A72" s="222"/>
      <c r="B72" s="222"/>
      <c r="C72" s="222"/>
      <c r="D72" s="222"/>
      <c r="E72" s="222"/>
      <c r="F72" s="222"/>
      <c r="G72" s="222"/>
      <c r="H72" s="222"/>
      <c r="I72" s="222"/>
    </row>
    <row r="73" ht="13.5">
      <c r="A73" s="1"/>
    </row>
    <row r="74" ht="13.5">
      <c r="A74" s="1"/>
    </row>
    <row r="75" ht="13.5">
      <c r="A75" s="1"/>
    </row>
    <row r="76" ht="13.5">
      <c r="A76" s="1"/>
    </row>
    <row r="77" ht="13.5">
      <c r="A77" s="1"/>
    </row>
    <row r="78" ht="13.5">
      <c r="A78" s="1"/>
    </row>
    <row r="79" ht="13.5">
      <c r="A79" s="1"/>
    </row>
    <row r="80" ht="13.5">
      <c r="A80" s="1"/>
    </row>
    <row r="81" ht="13.5">
      <c r="A81" s="1"/>
    </row>
    <row r="82" ht="13.5">
      <c r="A82" s="1"/>
    </row>
    <row r="83" ht="13.5">
      <c r="A83" s="1"/>
    </row>
    <row r="84" ht="13.5">
      <c r="A84" s="1"/>
    </row>
    <row r="85" ht="13.5">
      <c r="A85" s="1"/>
    </row>
    <row r="86" ht="13.5">
      <c r="A86" s="1"/>
    </row>
    <row r="87" ht="13.5">
      <c r="A87" s="1"/>
    </row>
    <row r="88" ht="13.5">
      <c r="A88" s="1"/>
    </row>
    <row r="89" ht="13.5">
      <c r="A89" s="1"/>
    </row>
    <row r="90" ht="13.5">
      <c r="A90" s="1"/>
    </row>
    <row r="91" ht="13.5">
      <c r="A91" s="1"/>
    </row>
    <row r="92" ht="13.5">
      <c r="A92" s="1"/>
    </row>
  </sheetData>
  <sheetProtection/>
  <mergeCells count="11">
    <mergeCell ref="A2:I2"/>
    <mergeCell ref="B3:G3"/>
    <mergeCell ref="H3:I4"/>
    <mergeCell ref="B4:C4"/>
    <mergeCell ref="D4:E4"/>
    <mergeCell ref="F4:G4"/>
    <mergeCell ref="A3:A5"/>
    <mergeCell ref="N3:N5"/>
    <mergeCell ref="J3:K4"/>
    <mergeCell ref="L3:M4"/>
    <mergeCell ref="A72:I72"/>
  </mergeCells>
  <printOptions/>
  <pageMargins left="0.7874015748031497" right="0.7874015748031497" top="0.984251968503937" bottom="0.984251968503937" header="0.5118110236220472" footer="0.5118110236220472"/>
  <pageSetup fitToHeight="2" horizontalDpi="600" verticalDpi="600" orientation="landscape" paperSize="9" scale="76" r:id="rId1"/>
  <headerFooter alignWithMargins="0">
    <oddFooter>&amp;R仙台国税局
消費税
(H21)</oddFooter>
  </headerFooter>
  <rowBreaks count="1" manualBreakCount="1">
    <brk id="38" max="13" man="1"/>
  </rowBreaks>
</worksheet>
</file>

<file path=xl/worksheets/sheet6.xml><?xml version="1.0" encoding="utf-8"?>
<worksheet xmlns="http://schemas.openxmlformats.org/spreadsheetml/2006/main" xmlns:r="http://schemas.openxmlformats.org/officeDocument/2006/relationships">
  <dimension ref="A1:R76"/>
  <sheetViews>
    <sheetView showGridLines="0" workbookViewId="0" topLeftCell="A1">
      <pane ySplit="5" topLeftCell="A6" activePane="bottomLeft" state="frozen"/>
      <selection pane="topLeft" activeCell="A1" sqref="A1:K1"/>
      <selection pane="bottomLeft" activeCell="A1" sqref="A1"/>
    </sheetView>
  </sheetViews>
  <sheetFormatPr defaultColWidth="9.00390625" defaultRowHeight="13.5"/>
  <cols>
    <col min="1" max="1" width="10.375" style="172" customWidth="1"/>
    <col min="2" max="2" width="9.00390625" style="172" bestFit="1" customWidth="1"/>
    <col min="3" max="3" width="11.75390625" style="172" bestFit="1" customWidth="1"/>
    <col min="4" max="4" width="6.875" style="172" customWidth="1"/>
    <col min="5" max="5" width="10.25390625" style="172" bestFit="1" customWidth="1"/>
    <col min="6" max="6" width="6.875" style="172" customWidth="1"/>
    <col min="7" max="7" width="11.75390625" style="172" bestFit="1" customWidth="1"/>
    <col min="8" max="8" width="6.875" style="172" customWidth="1"/>
    <col min="9" max="9" width="11.75390625" style="172" bestFit="1" customWidth="1"/>
    <col min="10" max="10" width="6.125" style="172" customWidth="1"/>
    <col min="11" max="11" width="9.75390625" style="172" bestFit="1" customWidth="1"/>
    <col min="12" max="12" width="7.875" style="172" bestFit="1" customWidth="1"/>
    <col min="13" max="13" width="11.875" style="172" bestFit="1" customWidth="1"/>
    <col min="14" max="17" width="10.50390625" style="172" customWidth="1"/>
    <col min="18" max="18" width="10.375" style="172" customWidth="1"/>
    <col min="19" max="16384" width="9.00390625" style="172" customWidth="1"/>
  </cols>
  <sheetData>
    <row r="1" spans="1:16" ht="13.5">
      <c r="A1" s="4" t="s">
        <v>62</v>
      </c>
      <c r="B1" s="4"/>
      <c r="C1" s="4"/>
      <c r="D1" s="4"/>
      <c r="E1" s="4"/>
      <c r="F1" s="4"/>
      <c r="G1" s="4"/>
      <c r="H1" s="4"/>
      <c r="I1" s="4"/>
      <c r="J1" s="4"/>
      <c r="K1" s="4"/>
      <c r="L1" s="1"/>
      <c r="M1" s="1"/>
      <c r="N1" s="1"/>
      <c r="O1" s="1"/>
      <c r="P1" s="1"/>
    </row>
    <row r="2" spans="1:16" ht="14.25" thickBot="1">
      <c r="A2" s="238" t="s">
        <v>39</v>
      </c>
      <c r="B2" s="238"/>
      <c r="C2" s="238"/>
      <c r="D2" s="238"/>
      <c r="E2" s="238"/>
      <c r="F2" s="238"/>
      <c r="G2" s="238"/>
      <c r="H2" s="238"/>
      <c r="I2" s="238"/>
      <c r="J2" s="90"/>
      <c r="K2" s="90"/>
      <c r="L2" s="1"/>
      <c r="M2" s="1"/>
      <c r="N2" s="1"/>
      <c r="O2" s="1"/>
      <c r="P2" s="1"/>
    </row>
    <row r="3" spans="1:18" ht="19.5" customHeight="1">
      <c r="A3" s="232" t="s">
        <v>43</v>
      </c>
      <c r="B3" s="235" t="s">
        <v>35</v>
      </c>
      <c r="C3" s="235"/>
      <c r="D3" s="235"/>
      <c r="E3" s="235"/>
      <c r="F3" s="235"/>
      <c r="G3" s="235"/>
      <c r="H3" s="235" t="s">
        <v>13</v>
      </c>
      <c r="I3" s="235"/>
      <c r="J3" s="248" t="s">
        <v>48</v>
      </c>
      <c r="K3" s="235"/>
      <c r="L3" s="235" t="s">
        <v>30</v>
      </c>
      <c r="M3" s="235"/>
      <c r="N3" s="239" t="s">
        <v>40</v>
      </c>
      <c r="O3" s="240"/>
      <c r="P3" s="240"/>
      <c r="Q3" s="240"/>
      <c r="R3" s="229" t="s">
        <v>55</v>
      </c>
    </row>
    <row r="4" spans="1:18" ht="17.25" customHeight="1">
      <c r="A4" s="233"/>
      <c r="B4" s="236" t="s">
        <v>18</v>
      </c>
      <c r="C4" s="236"/>
      <c r="D4" s="236" t="s">
        <v>31</v>
      </c>
      <c r="E4" s="236"/>
      <c r="F4" s="236" t="s">
        <v>32</v>
      </c>
      <c r="G4" s="236"/>
      <c r="H4" s="236"/>
      <c r="I4" s="236"/>
      <c r="J4" s="236"/>
      <c r="K4" s="236"/>
      <c r="L4" s="236"/>
      <c r="M4" s="236"/>
      <c r="N4" s="244" t="s">
        <v>52</v>
      </c>
      <c r="O4" s="246" t="s">
        <v>53</v>
      </c>
      <c r="P4" s="242" t="s">
        <v>49</v>
      </c>
      <c r="Q4" s="227" t="s">
        <v>33</v>
      </c>
      <c r="R4" s="230"/>
    </row>
    <row r="5" spans="1:18" ht="28.5" customHeight="1">
      <c r="A5" s="234"/>
      <c r="B5" s="101" t="s">
        <v>50</v>
      </c>
      <c r="C5" s="102" t="s">
        <v>51</v>
      </c>
      <c r="D5" s="101" t="s">
        <v>50</v>
      </c>
      <c r="E5" s="102" t="s">
        <v>51</v>
      </c>
      <c r="F5" s="101" t="s">
        <v>50</v>
      </c>
      <c r="G5" s="103" t="s">
        <v>36</v>
      </c>
      <c r="H5" s="101" t="s">
        <v>50</v>
      </c>
      <c r="I5" s="103" t="s">
        <v>37</v>
      </c>
      <c r="J5" s="101" t="s">
        <v>50</v>
      </c>
      <c r="K5" s="103" t="s">
        <v>38</v>
      </c>
      <c r="L5" s="101" t="s">
        <v>50</v>
      </c>
      <c r="M5" s="105" t="s">
        <v>125</v>
      </c>
      <c r="N5" s="245"/>
      <c r="O5" s="247"/>
      <c r="P5" s="243"/>
      <c r="Q5" s="241"/>
      <c r="R5" s="231"/>
    </row>
    <row r="6" spans="1:18" s="97" customFormat="1" ht="10.5">
      <c r="A6" s="94"/>
      <c r="B6" s="91" t="s">
        <v>4</v>
      </c>
      <c r="C6" s="92" t="s">
        <v>5</v>
      </c>
      <c r="D6" s="91" t="s">
        <v>4</v>
      </c>
      <c r="E6" s="92" t="s">
        <v>5</v>
      </c>
      <c r="F6" s="91" t="s">
        <v>4</v>
      </c>
      <c r="G6" s="92" t="s">
        <v>5</v>
      </c>
      <c r="H6" s="91" t="s">
        <v>4</v>
      </c>
      <c r="I6" s="92" t="s">
        <v>5</v>
      </c>
      <c r="J6" s="91" t="s">
        <v>4</v>
      </c>
      <c r="K6" s="92" t="s">
        <v>5</v>
      </c>
      <c r="L6" s="91" t="s">
        <v>4</v>
      </c>
      <c r="M6" s="92" t="s">
        <v>5</v>
      </c>
      <c r="N6" s="91" t="s">
        <v>4</v>
      </c>
      <c r="O6" s="96" t="s">
        <v>4</v>
      </c>
      <c r="P6" s="96" t="s">
        <v>4</v>
      </c>
      <c r="Q6" s="139" t="s">
        <v>4</v>
      </c>
      <c r="R6" s="136"/>
    </row>
    <row r="7" spans="1:18" ht="15" customHeight="1">
      <c r="A7" s="111" t="s">
        <v>65</v>
      </c>
      <c r="B7" s="78">
        <v>3892</v>
      </c>
      <c r="C7" s="79">
        <v>11761508</v>
      </c>
      <c r="D7" s="78">
        <v>3100</v>
      </c>
      <c r="E7" s="79">
        <v>822468</v>
      </c>
      <c r="F7" s="78">
        <v>6992</v>
      </c>
      <c r="G7" s="79">
        <v>12583976</v>
      </c>
      <c r="H7" s="78">
        <v>156</v>
      </c>
      <c r="I7" s="79">
        <v>182016</v>
      </c>
      <c r="J7" s="78">
        <v>515</v>
      </c>
      <c r="K7" s="79">
        <v>104947</v>
      </c>
      <c r="L7" s="78">
        <v>7252</v>
      </c>
      <c r="M7" s="79">
        <v>12506907</v>
      </c>
      <c r="N7" s="46">
        <v>6863</v>
      </c>
      <c r="O7" s="47">
        <v>163</v>
      </c>
      <c r="P7" s="47">
        <v>22</v>
      </c>
      <c r="Q7" s="140">
        <v>7048</v>
      </c>
      <c r="R7" s="155" t="str">
        <f>A7</f>
        <v>青森</v>
      </c>
    </row>
    <row r="8" spans="1:18" ht="15" customHeight="1">
      <c r="A8" s="110" t="s">
        <v>66</v>
      </c>
      <c r="B8" s="78">
        <v>2248</v>
      </c>
      <c r="C8" s="79">
        <v>5687931</v>
      </c>
      <c r="D8" s="78">
        <v>1898</v>
      </c>
      <c r="E8" s="79">
        <v>463237</v>
      </c>
      <c r="F8" s="78">
        <v>4146</v>
      </c>
      <c r="G8" s="79">
        <v>6151168</v>
      </c>
      <c r="H8" s="78">
        <v>101</v>
      </c>
      <c r="I8" s="79">
        <v>161052</v>
      </c>
      <c r="J8" s="78">
        <v>211</v>
      </c>
      <c r="K8" s="79">
        <v>28936</v>
      </c>
      <c r="L8" s="78">
        <v>4287</v>
      </c>
      <c r="M8" s="79">
        <v>6019052</v>
      </c>
      <c r="N8" s="46">
        <v>4152</v>
      </c>
      <c r="O8" s="47">
        <v>74</v>
      </c>
      <c r="P8" s="47">
        <v>12</v>
      </c>
      <c r="Q8" s="140">
        <v>4238</v>
      </c>
      <c r="R8" s="155" t="str">
        <f aca="true" t="shared" si="0" ref="R8:R13">A8</f>
        <v>弘前</v>
      </c>
    </row>
    <row r="9" spans="1:18" ht="15" customHeight="1">
      <c r="A9" s="110" t="s">
        <v>67</v>
      </c>
      <c r="B9" s="78">
        <v>4024</v>
      </c>
      <c r="C9" s="79">
        <v>11896142</v>
      </c>
      <c r="D9" s="78">
        <v>3052</v>
      </c>
      <c r="E9" s="79">
        <v>804338</v>
      </c>
      <c r="F9" s="78">
        <v>7076</v>
      </c>
      <c r="G9" s="79">
        <v>12700480</v>
      </c>
      <c r="H9" s="78">
        <v>184</v>
      </c>
      <c r="I9" s="79">
        <v>1568570</v>
      </c>
      <c r="J9" s="78">
        <v>481</v>
      </c>
      <c r="K9" s="79">
        <v>65416</v>
      </c>
      <c r="L9" s="78">
        <v>7339</v>
      </c>
      <c r="M9" s="79">
        <v>11197326</v>
      </c>
      <c r="N9" s="46">
        <v>6904</v>
      </c>
      <c r="O9" s="47">
        <v>139</v>
      </c>
      <c r="P9" s="47">
        <v>21</v>
      </c>
      <c r="Q9" s="140">
        <v>7064</v>
      </c>
      <c r="R9" s="155" t="str">
        <f t="shared" si="0"/>
        <v>八戸</v>
      </c>
    </row>
    <row r="10" spans="1:18" ht="15" customHeight="1">
      <c r="A10" s="110" t="s">
        <v>68</v>
      </c>
      <c r="B10" s="78">
        <v>920</v>
      </c>
      <c r="C10" s="79">
        <v>1989907</v>
      </c>
      <c r="D10" s="78">
        <v>859</v>
      </c>
      <c r="E10" s="79">
        <v>205306</v>
      </c>
      <c r="F10" s="78">
        <v>1779</v>
      </c>
      <c r="G10" s="79">
        <v>2195213</v>
      </c>
      <c r="H10" s="78">
        <v>40</v>
      </c>
      <c r="I10" s="79">
        <v>31510</v>
      </c>
      <c r="J10" s="78">
        <v>180</v>
      </c>
      <c r="K10" s="79">
        <v>18022</v>
      </c>
      <c r="L10" s="78">
        <v>1859</v>
      </c>
      <c r="M10" s="79">
        <v>2181725</v>
      </c>
      <c r="N10" s="46">
        <v>1826</v>
      </c>
      <c r="O10" s="47">
        <v>30</v>
      </c>
      <c r="P10" s="47">
        <v>5</v>
      </c>
      <c r="Q10" s="140">
        <v>1861</v>
      </c>
      <c r="R10" s="155" t="str">
        <f t="shared" si="0"/>
        <v>黒石</v>
      </c>
    </row>
    <row r="11" spans="1:18" ht="15" customHeight="1">
      <c r="A11" s="110" t="s">
        <v>69</v>
      </c>
      <c r="B11" s="78">
        <v>1814</v>
      </c>
      <c r="C11" s="79">
        <v>2650883</v>
      </c>
      <c r="D11" s="78">
        <v>1830</v>
      </c>
      <c r="E11" s="79">
        <v>414087</v>
      </c>
      <c r="F11" s="78">
        <v>3644</v>
      </c>
      <c r="G11" s="79">
        <v>3064970</v>
      </c>
      <c r="H11" s="78">
        <v>85</v>
      </c>
      <c r="I11" s="79">
        <v>49706</v>
      </c>
      <c r="J11" s="78">
        <v>196</v>
      </c>
      <c r="K11" s="79">
        <v>16232</v>
      </c>
      <c r="L11" s="78">
        <v>3789</v>
      </c>
      <c r="M11" s="79">
        <v>3031496</v>
      </c>
      <c r="N11" s="46">
        <v>3740</v>
      </c>
      <c r="O11" s="47">
        <v>60</v>
      </c>
      <c r="P11" s="47">
        <v>4</v>
      </c>
      <c r="Q11" s="140">
        <v>3804</v>
      </c>
      <c r="R11" s="155" t="str">
        <f t="shared" si="0"/>
        <v>五所川原</v>
      </c>
    </row>
    <row r="12" spans="1:18" ht="15" customHeight="1">
      <c r="A12" s="110" t="s">
        <v>70</v>
      </c>
      <c r="B12" s="78">
        <v>2814</v>
      </c>
      <c r="C12" s="79">
        <v>13285889</v>
      </c>
      <c r="D12" s="78">
        <v>2841</v>
      </c>
      <c r="E12" s="79">
        <v>732973</v>
      </c>
      <c r="F12" s="78">
        <v>5655</v>
      </c>
      <c r="G12" s="79">
        <v>14018862</v>
      </c>
      <c r="H12" s="78">
        <v>202</v>
      </c>
      <c r="I12" s="79">
        <v>1243075</v>
      </c>
      <c r="J12" s="78">
        <v>291</v>
      </c>
      <c r="K12" s="79">
        <v>31184</v>
      </c>
      <c r="L12" s="78">
        <v>5926</v>
      </c>
      <c r="M12" s="79">
        <v>12806971</v>
      </c>
      <c r="N12" s="46">
        <v>5938</v>
      </c>
      <c r="O12" s="47">
        <v>105</v>
      </c>
      <c r="P12" s="47">
        <v>12</v>
      </c>
      <c r="Q12" s="140">
        <v>6055</v>
      </c>
      <c r="R12" s="155" t="str">
        <f t="shared" si="0"/>
        <v>十和田</v>
      </c>
    </row>
    <row r="13" spans="1:18" ht="15" customHeight="1">
      <c r="A13" s="110" t="s">
        <v>71</v>
      </c>
      <c r="B13" s="78">
        <v>975</v>
      </c>
      <c r="C13" s="79">
        <v>1793868</v>
      </c>
      <c r="D13" s="78">
        <v>933</v>
      </c>
      <c r="E13" s="79">
        <v>234753</v>
      </c>
      <c r="F13" s="78">
        <v>1908</v>
      </c>
      <c r="G13" s="79">
        <v>2028621</v>
      </c>
      <c r="H13" s="78">
        <v>43</v>
      </c>
      <c r="I13" s="79">
        <v>148748</v>
      </c>
      <c r="J13" s="78">
        <v>102</v>
      </c>
      <c r="K13" s="79">
        <v>29471</v>
      </c>
      <c r="L13" s="78">
        <v>1988</v>
      </c>
      <c r="M13" s="79">
        <v>1909344</v>
      </c>
      <c r="N13" s="46">
        <v>1941</v>
      </c>
      <c r="O13" s="47">
        <v>36</v>
      </c>
      <c r="P13" s="47">
        <v>6</v>
      </c>
      <c r="Q13" s="140">
        <v>1983</v>
      </c>
      <c r="R13" s="155" t="str">
        <f t="shared" si="0"/>
        <v>むつ</v>
      </c>
    </row>
    <row r="14" spans="1:18" s="6" customFormat="1" ht="15" customHeight="1">
      <c r="A14" s="100" t="s">
        <v>72</v>
      </c>
      <c r="B14" s="181">
        <v>16687</v>
      </c>
      <c r="C14" s="182">
        <v>49066128</v>
      </c>
      <c r="D14" s="181">
        <v>14513</v>
      </c>
      <c r="E14" s="182">
        <v>3677161</v>
      </c>
      <c r="F14" s="181">
        <v>31200</v>
      </c>
      <c r="G14" s="182">
        <v>52743289</v>
      </c>
      <c r="H14" s="181">
        <v>811</v>
      </c>
      <c r="I14" s="182">
        <v>3384676</v>
      </c>
      <c r="J14" s="181">
        <v>1976</v>
      </c>
      <c r="K14" s="182">
        <v>294209</v>
      </c>
      <c r="L14" s="181">
        <v>32440</v>
      </c>
      <c r="M14" s="182">
        <v>49652822</v>
      </c>
      <c r="N14" s="185">
        <v>31364</v>
      </c>
      <c r="O14" s="186">
        <v>607</v>
      </c>
      <c r="P14" s="186">
        <v>82</v>
      </c>
      <c r="Q14" s="187">
        <v>32053</v>
      </c>
      <c r="R14" s="151" t="str">
        <f>A14</f>
        <v>青森県計</v>
      </c>
    </row>
    <row r="15" spans="1:18" ht="15" customHeight="1">
      <c r="A15" s="7"/>
      <c r="B15" s="163"/>
      <c r="C15" s="173"/>
      <c r="D15" s="163"/>
      <c r="E15" s="173"/>
      <c r="F15" s="163"/>
      <c r="G15" s="173"/>
      <c r="H15" s="163"/>
      <c r="I15" s="173"/>
      <c r="J15" s="163"/>
      <c r="K15" s="173"/>
      <c r="L15" s="163"/>
      <c r="M15" s="173"/>
      <c r="N15" s="8"/>
      <c r="O15" s="10"/>
      <c r="P15" s="10"/>
      <c r="Q15" s="9"/>
      <c r="R15" s="152"/>
    </row>
    <row r="16" spans="1:18" ht="15" customHeight="1">
      <c r="A16" s="112" t="s">
        <v>73</v>
      </c>
      <c r="B16" s="78">
        <v>5385</v>
      </c>
      <c r="C16" s="79">
        <v>18360242</v>
      </c>
      <c r="D16" s="78">
        <v>4223</v>
      </c>
      <c r="E16" s="79">
        <v>1225055</v>
      </c>
      <c r="F16" s="78">
        <v>9608</v>
      </c>
      <c r="G16" s="79">
        <v>19585297</v>
      </c>
      <c r="H16" s="78">
        <v>268</v>
      </c>
      <c r="I16" s="79">
        <v>329584</v>
      </c>
      <c r="J16" s="78">
        <v>657</v>
      </c>
      <c r="K16" s="79">
        <v>88767</v>
      </c>
      <c r="L16" s="78">
        <v>10027</v>
      </c>
      <c r="M16" s="79">
        <v>19344480</v>
      </c>
      <c r="N16" s="46">
        <v>9749</v>
      </c>
      <c r="O16" s="47">
        <v>210</v>
      </c>
      <c r="P16" s="47">
        <v>25</v>
      </c>
      <c r="Q16" s="140">
        <v>9984</v>
      </c>
      <c r="R16" s="155" t="str">
        <f aca="true" t="shared" si="1" ref="R16:R24">A16</f>
        <v>盛岡</v>
      </c>
    </row>
    <row r="17" spans="1:18" ht="15" customHeight="1">
      <c r="A17" s="110" t="s">
        <v>74</v>
      </c>
      <c r="B17" s="78">
        <v>1001</v>
      </c>
      <c r="C17" s="79">
        <v>2093782</v>
      </c>
      <c r="D17" s="78">
        <v>1026</v>
      </c>
      <c r="E17" s="79">
        <v>257794</v>
      </c>
      <c r="F17" s="78">
        <v>2027</v>
      </c>
      <c r="G17" s="79">
        <v>2351576</v>
      </c>
      <c r="H17" s="78">
        <v>51</v>
      </c>
      <c r="I17" s="79">
        <v>41336</v>
      </c>
      <c r="J17" s="78">
        <v>133</v>
      </c>
      <c r="K17" s="79">
        <v>9390</v>
      </c>
      <c r="L17" s="78">
        <v>2103</v>
      </c>
      <c r="M17" s="79">
        <v>2319630</v>
      </c>
      <c r="N17" s="46">
        <v>2136</v>
      </c>
      <c r="O17" s="47">
        <v>22</v>
      </c>
      <c r="P17" s="47">
        <v>4</v>
      </c>
      <c r="Q17" s="140">
        <v>2162</v>
      </c>
      <c r="R17" s="155" t="str">
        <f t="shared" si="1"/>
        <v>宮古</v>
      </c>
    </row>
    <row r="18" spans="1:18" ht="15" customHeight="1">
      <c r="A18" s="110" t="s">
        <v>75</v>
      </c>
      <c r="B18" s="78">
        <v>875</v>
      </c>
      <c r="C18" s="79">
        <v>2061726</v>
      </c>
      <c r="D18" s="78">
        <v>806</v>
      </c>
      <c r="E18" s="79">
        <v>189391</v>
      </c>
      <c r="F18" s="78">
        <v>1681</v>
      </c>
      <c r="G18" s="79">
        <v>2251117</v>
      </c>
      <c r="H18" s="78">
        <v>35</v>
      </c>
      <c r="I18" s="79">
        <v>36199</v>
      </c>
      <c r="J18" s="78">
        <v>86</v>
      </c>
      <c r="K18" s="79">
        <v>16167</v>
      </c>
      <c r="L18" s="78">
        <v>1726</v>
      </c>
      <c r="M18" s="79">
        <v>2231085</v>
      </c>
      <c r="N18" s="46">
        <v>1656</v>
      </c>
      <c r="O18" s="47">
        <v>45</v>
      </c>
      <c r="P18" s="47">
        <v>3</v>
      </c>
      <c r="Q18" s="140">
        <v>1704</v>
      </c>
      <c r="R18" s="155" t="str">
        <f t="shared" si="1"/>
        <v>大船渡</v>
      </c>
    </row>
    <row r="19" spans="1:18" ht="15" customHeight="1">
      <c r="A19" s="110" t="s">
        <v>76</v>
      </c>
      <c r="B19" s="78">
        <v>1618</v>
      </c>
      <c r="C19" s="79">
        <v>3863379</v>
      </c>
      <c r="D19" s="78">
        <v>1216</v>
      </c>
      <c r="E19" s="79">
        <v>319276</v>
      </c>
      <c r="F19" s="78">
        <v>2834</v>
      </c>
      <c r="G19" s="79">
        <v>4182655</v>
      </c>
      <c r="H19" s="78">
        <v>111</v>
      </c>
      <c r="I19" s="79">
        <v>215513</v>
      </c>
      <c r="J19" s="78">
        <v>190</v>
      </c>
      <c r="K19" s="79">
        <v>37597</v>
      </c>
      <c r="L19" s="78">
        <v>3003</v>
      </c>
      <c r="M19" s="79">
        <v>4004739</v>
      </c>
      <c r="N19" s="46">
        <v>2879</v>
      </c>
      <c r="O19" s="47">
        <v>63</v>
      </c>
      <c r="P19" s="47">
        <v>5</v>
      </c>
      <c r="Q19" s="140">
        <v>2947</v>
      </c>
      <c r="R19" s="155" t="str">
        <f t="shared" si="1"/>
        <v>水沢</v>
      </c>
    </row>
    <row r="20" spans="1:18" ht="15" customHeight="1">
      <c r="A20" s="110" t="s">
        <v>77</v>
      </c>
      <c r="B20" s="78">
        <v>2257</v>
      </c>
      <c r="C20" s="79">
        <v>7515760</v>
      </c>
      <c r="D20" s="78">
        <v>1567</v>
      </c>
      <c r="E20" s="79">
        <v>412459</v>
      </c>
      <c r="F20" s="78">
        <v>3824</v>
      </c>
      <c r="G20" s="79">
        <v>7928219</v>
      </c>
      <c r="H20" s="78">
        <v>124</v>
      </c>
      <c r="I20" s="79">
        <v>209079</v>
      </c>
      <c r="J20" s="78">
        <v>258</v>
      </c>
      <c r="K20" s="79">
        <v>39366</v>
      </c>
      <c r="L20" s="78">
        <v>4025</v>
      </c>
      <c r="M20" s="79">
        <v>7758507</v>
      </c>
      <c r="N20" s="46">
        <v>3796</v>
      </c>
      <c r="O20" s="47">
        <v>91</v>
      </c>
      <c r="P20" s="47">
        <v>10</v>
      </c>
      <c r="Q20" s="140">
        <v>3897</v>
      </c>
      <c r="R20" s="155" t="str">
        <f t="shared" si="1"/>
        <v>花巻</v>
      </c>
    </row>
    <row r="21" spans="1:18" ht="15" customHeight="1">
      <c r="A21" s="110" t="s">
        <v>78</v>
      </c>
      <c r="B21" s="78">
        <v>833</v>
      </c>
      <c r="C21" s="79">
        <v>1247939</v>
      </c>
      <c r="D21" s="78">
        <v>542</v>
      </c>
      <c r="E21" s="79">
        <v>144497</v>
      </c>
      <c r="F21" s="78">
        <v>1375</v>
      </c>
      <c r="G21" s="79">
        <v>1392436</v>
      </c>
      <c r="H21" s="78">
        <v>66</v>
      </c>
      <c r="I21" s="79">
        <v>57264</v>
      </c>
      <c r="J21" s="78">
        <v>83</v>
      </c>
      <c r="K21" s="79">
        <v>32693</v>
      </c>
      <c r="L21" s="78">
        <v>1473</v>
      </c>
      <c r="M21" s="79">
        <v>1367864</v>
      </c>
      <c r="N21" s="46">
        <v>1399</v>
      </c>
      <c r="O21" s="47">
        <v>35</v>
      </c>
      <c r="P21" s="47">
        <v>2</v>
      </c>
      <c r="Q21" s="140">
        <v>1436</v>
      </c>
      <c r="R21" s="155" t="str">
        <f t="shared" si="1"/>
        <v>久慈</v>
      </c>
    </row>
    <row r="22" spans="1:18" ht="15" customHeight="1">
      <c r="A22" s="110" t="s">
        <v>79</v>
      </c>
      <c r="B22" s="78">
        <v>1430</v>
      </c>
      <c r="C22" s="79">
        <v>3693905</v>
      </c>
      <c r="D22" s="78">
        <v>1185</v>
      </c>
      <c r="E22" s="79">
        <v>306629</v>
      </c>
      <c r="F22" s="78">
        <v>2615</v>
      </c>
      <c r="G22" s="79">
        <v>4000535</v>
      </c>
      <c r="H22" s="78">
        <v>102</v>
      </c>
      <c r="I22" s="79">
        <v>203293</v>
      </c>
      <c r="J22" s="78">
        <v>174</v>
      </c>
      <c r="K22" s="79">
        <v>9145</v>
      </c>
      <c r="L22" s="78">
        <v>2743</v>
      </c>
      <c r="M22" s="79">
        <v>3806387</v>
      </c>
      <c r="N22" s="46">
        <v>2697</v>
      </c>
      <c r="O22" s="47">
        <v>55</v>
      </c>
      <c r="P22" s="47">
        <v>5</v>
      </c>
      <c r="Q22" s="140">
        <v>2757</v>
      </c>
      <c r="R22" s="155" t="str">
        <f t="shared" si="1"/>
        <v>一関</v>
      </c>
    </row>
    <row r="23" spans="1:18" ht="15" customHeight="1">
      <c r="A23" s="110" t="s">
        <v>80</v>
      </c>
      <c r="B23" s="78">
        <v>960</v>
      </c>
      <c r="C23" s="79">
        <v>1956338</v>
      </c>
      <c r="D23" s="78">
        <v>851</v>
      </c>
      <c r="E23" s="79">
        <v>214798</v>
      </c>
      <c r="F23" s="78">
        <v>1811</v>
      </c>
      <c r="G23" s="79">
        <v>2171136</v>
      </c>
      <c r="H23" s="78">
        <v>36</v>
      </c>
      <c r="I23" s="79">
        <v>27048</v>
      </c>
      <c r="J23" s="78">
        <v>110</v>
      </c>
      <c r="K23" s="79">
        <v>34006</v>
      </c>
      <c r="L23" s="78">
        <v>1899</v>
      </c>
      <c r="M23" s="79">
        <v>2178094</v>
      </c>
      <c r="N23" s="46">
        <v>1773</v>
      </c>
      <c r="O23" s="47">
        <v>46</v>
      </c>
      <c r="P23" s="47">
        <v>3</v>
      </c>
      <c r="Q23" s="140">
        <v>1822</v>
      </c>
      <c r="R23" s="155" t="str">
        <f t="shared" si="1"/>
        <v>釜石</v>
      </c>
    </row>
    <row r="24" spans="1:18" ht="15" customHeight="1">
      <c r="A24" s="110" t="s">
        <v>81</v>
      </c>
      <c r="B24" s="78">
        <v>846</v>
      </c>
      <c r="C24" s="79">
        <v>1648257</v>
      </c>
      <c r="D24" s="78">
        <v>716</v>
      </c>
      <c r="E24" s="79">
        <v>178698</v>
      </c>
      <c r="F24" s="78">
        <v>1562</v>
      </c>
      <c r="G24" s="79">
        <v>1826954</v>
      </c>
      <c r="H24" s="78">
        <v>41</v>
      </c>
      <c r="I24" s="79">
        <v>127906</v>
      </c>
      <c r="J24" s="78">
        <v>82</v>
      </c>
      <c r="K24" s="79">
        <v>1986</v>
      </c>
      <c r="L24" s="78">
        <v>1630</v>
      </c>
      <c r="M24" s="79">
        <v>1701034</v>
      </c>
      <c r="N24" s="46">
        <v>1523</v>
      </c>
      <c r="O24" s="47">
        <v>39</v>
      </c>
      <c r="P24" s="47">
        <v>6</v>
      </c>
      <c r="Q24" s="140">
        <v>1568</v>
      </c>
      <c r="R24" s="155" t="str">
        <f t="shared" si="1"/>
        <v>二戸</v>
      </c>
    </row>
    <row r="25" spans="1:18" s="6" customFormat="1" ht="15" customHeight="1">
      <c r="A25" s="100" t="s">
        <v>82</v>
      </c>
      <c r="B25" s="181">
        <v>15205</v>
      </c>
      <c r="C25" s="182">
        <v>42441328</v>
      </c>
      <c r="D25" s="181">
        <v>12132</v>
      </c>
      <c r="E25" s="182">
        <v>3248597</v>
      </c>
      <c r="F25" s="181">
        <v>27337</v>
      </c>
      <c r="G25" s="182">
        <v>45689925</v>
      </c>
      <c r="H25" s="181">
        <v>834</v>
      </c>
      <c r="I25" s="182">
        <v>1247222</v>
      </c>
      <c r="J25" s="181">
        <v>1773</v>
      </c>
      <c r="K25" s="182">
        <v>269117</v>
      </c>
      <c r="L25" s="181">
        <v>28629</v>
      </c>
      <c r="M25" s="182">
        <v>44711820</v>
      </c>
      <c r="N25" s="185">
        <v>27608</v>
      </c>
      <c r="O25" s="186">
        <v>606</v>
      </c>
      <c r="P25" s="186">
        <v>63</v>
      </c>
      <c r="Q25" s="187">
        <v>28277</v>
      </c>
      <c r="R25" s="151" t="str">
        <f>A25</f>
        <v>岩手県計</v>
      </c>
    </row>
    <row r="26" spans="1:18" ht="15" customHeight="1">
      <c r="A26" s="99"/>
      <c r="B26" s="163"/>
      <c r="C26" s="173"/>
      <c r="D26" s="163"/>
      <c r="E26" s="173"/>
      <c r="F26" s="163"/>
      <c r="G26" s="173"/>
      <c r="H26" s="163"/>
      <c r="I26" s="173"/>
      <c r="J26" s="163"/>
      <c r="K26" s="173"/>
      <c r="L26" s="163"/>
      <c r="M26" s="173"/>
      <c r="N26" s="8"/>
      <c r="O26" s="10"/>
      <c r="P26" s="10"/>
      <c r="Q26" s="9"/>
      <c r="R26" s="153"/>
    </row>
    <row r="27" spans="1:18" ht="15" customHeight="1">
      <c r="A27" s="111" t="s">
        <v>83</v>
      </c>
      <c r="B27" s="78">
        <v>6457</v>
      </c>
      <c r="C27" s="79">
        <v>37113563</v>
      </c>
      <c r="D27" s="78">
        <v>4728</v>
      </c>
      <c r="E27" s="79">
        <v>1458218</v>
      </c>
      <c r="F27" s="78">
        <v>11185</v>
      </c>
      <c r="G27" s="79">
        <v>38571781</v>
      </c>
      <c r="H27" s="78">
        <v>437</v>
      </c>
      <c r="I27" s="79">
        <v>1429991</v>
      </c>
      <c r="J27" s="78">
        <v>709</v>
      </c>
      <c r="K27" s="79">
        <v>161502</v>
      </c>
      <c r="L27" s="78">
        <v>11809</v>
      </c>
      <c r="M27" s="79">
        <v>37303291</v>
      </c>
      <c r="N27" s="46">
        <v>11597</v>
      </c>
      <c r="O27" s="47">
        <v>328</v>
      </c>
      <c r="P27" s="47">
        <v>50</v>
      </c>
      <c r="Q27" s="140">
        <v>11975</v>
      </c>
      <c r="R27" s="155" t="str">
        <f aca="true" t="shared" si="2" ref="R27:R37">A27</f>
        <v>仙台北</v>
      </c>
    </row>
    <row r="28" spans="1:18" ht="15" customHeight="1">
      <c r="A28" s="110" t="s">
        <v>84</v>
      </c>
      <c r="B28" s="78">
        <v>5663</v>
      </c>
      <c r="C28" s="79">
        <v>34630858</v>
      </c>
      <c r="D28" s="78">
        <v>3241</v>
      </c>
      <c r="E28" s="79">
        <v>1020196</v>
      </c>
      <c r="F28" s="78">
        <v>8904</v>
      </c>
      <c r="G28" s="79">
        <v>35651053</v>
      </c>
      <c r="H28" s="78">
        <v>310</v>
      </c>
      <c r="I28" s="79">
        <v>540494</v>
      </c>
      <c r="J28" s="78">
        <v>751</v>
      </c>
      <c r="K28" s="79">
        <v>80602</v>
      </c>
      <c r="L28" s="78">
        <v>9341</v>
      </c>
      <c r="M28" s="79">
        <v>35191161</v>
      </c>
      <c r="N28" s="46">
        <v>9141</v>
      </c>
      <c r="O28" s="47">
        <v>238</v>
      </c>
      <c r="P28" s="47">
        <v>63</v>
      </c>
      <c r="Q28" s="140">
        <v>9442</v>
      </c>
      <c r="R28" s="155" t="str">
        <f t="shared" si="2"/>
        <v>仙台中</v>
      </c>
    </row>
    <row r="29" spans="1:18" ht="15" customHeight="1">
      <c r="A29" s="110" t="s">
        <v>85</v>
      </c>
      <c r="B29" s="78">
        <v>3295</v>
      </c>
      <c r="C29" s="79">
        <v>8992706</v>
      </c>
      <c r="D29" s="78">
        <v>3104</v>
      </c>
      <c r="E29" s="79">
        <v>780121</v>
      </c>
      <c r="F29" s="78">
        <v>6399</v>
      </c>
      <c r="G29" s="79">
        <v>9772827</v>
      </c>
      <c r="H29" s="78">
        <v>191</v>
      </c>
      <c r="I29" s="79">
        <v>745976</v>
      </c>
      <c r="J29" s="78">
        <v>399</v>
      </c>
      <c r="K29" s="79">
        <v>86423</v>
      </c>
      <c r="L29" s="78">
        <v>6671</v>
      </c>
      <c r="M29" s="79">
        <v>9113275</v>
      </c>
      <c r="N29" s="46">
        <v>6481</v>
      </c>
      <c r="O29" s="47">
        <v>131</v>
      </c>
      <c r="P29" s="47">
        <v>15</v>
      </c>
      <c r="Q29" s="140">
        <v>6627</v>
      </c>
      <c r="R29" s="155" t="str">
        <f t="shared" si="2"/>
        <v>仙台南</v>
      </c>
    </row>
    <row r="30" spans="1:18" ht="15" customHeight="1">
      <c r="A30" s="110" t="s">
        <v>86</v>
      </c>
      <c r="B30" s="78">
        <v>2952</v>
      </c>
      <c r="C30" s="79">
        <v>6193496</v>
      </c>
      <c r="D30" s="78">
        <v>2891</v>
      </c>
      <c r="E30" s="79">
        <v>771597</v>
      </c>
      <c r="F30" s="78">
        <v>5843</v>
      </c>
      <c r="G30" s="79">
        <v>6965093</v>
      </c>
      <c r="H30" s="78">
        <v>158</v>
      </c>
      <c r="I30" s="79">
        <v>1107124</v>
      </c>
      <c r="J30" s="78">
        <v>409</v>
      </c>
      <c r="K30" s="79">
        <v>50060</v>
      </c>
      <c r="L30" s="78">
        <v>6068</v>
      </c>
      <c r="M30" s="79">
        <v>5908028</v>
      </c>
      <c r="N30" s="46">
        <v>5908</v>
      </c>
      <c r="O30" s="47">
        <v>93</v>
      </c>
      <c r="P30" s="47">
        <v>9</v>
      </c>
      <c r="Q30" s="140">
        <v>6010</v>
      </c>
      <c r="R30" s="155" t="str">
        <f t="shared" si="2"/>
        <v>石巻</v>
      </c>
    </row>
    <row r="31" spans="1:18" ht="15" customHeight="1">
      <c r="A31" s="110" t="s">
        <v>87</v>
      </c>
      <c r="B31" s="78">
        <v>2004</v>
      </c>
      <c r="C31" s="79">
        <v>6174061</v>
      </c>
      <c r="D31" s="78">
        <v>1663</v>
      </c>
      <c r="E31" s="79">
        <v>428456</v>
      </c>
      <c r="F31" s="78">
        <v>3667</v>
      </c>
      <c r="G31" s="79">
        <v>6602517</v>
      </c>
      <c r="H31" s="78">
        <v>118</v>
      </c>
      <c r="I31" s="79">
        <v>145307</v>
      </c>
      <c r="J31" s="78">
        <v>300</v>
      </c>
      <c r="K31" s="79">
        <v>46533</v>
      </c>
      <c r="L31" s="78">
        <v>3900</v>
      </c>
      <c r="M31" s="79">
        <v>6503743</v>
      </c>
      <c r="N31" s="46">
        <v>3675</v>
      </c>
      <c r="O31" s="47">
        <v>64</v>
      </c>
      <c r="P31" s="47">
        <v>6</v>
      </c>
      <c r="Q31" s="140">
        <v>3745</v>
      </c>
      <c r="R31" s="155" t="str">
        <f t="shared" si="2"/>
        <v>塩釜</v>
      </c>
    </row>
    <row r="32" spans="1:18" ht="15" customHeight="1">
      <c r="A32" s="110" t="s">
        <v>88</v>
      </c>
      <c r="B32" s="78">
        <v>2388</v>
      </c>
      <c r="C32" s="79">
        <v>4728137</v>
      </c>
      <c r="D32" s="78">
        <v>2339</v>
      </c>
      <c r="E32" s="79">
        <v>587631</v>
      </c>
      <c r="F32" s="78">
        <v>4727</v>
      </c>
      <c r="G32" s="79">
        <v>5315768</v>
      </c>
      <c r="H32" s="78">
        <v>125</v>
      </c>
      <c r="I32" s="79">
        <v>94383</v>
      </c>
      <c r="J32" s="78">
        <v>387</v>
      </c>
      <c r="K32" s="79">
        <v>87756</v>
      </c>
      <c r="L32" s="78">
        <v>4964</v>
      </c>
      <c r="M32" s="79">
        <v>5309140</v>
      </c>
      <c r="N32" s="46">
        <v>4840</v>
      </c>
      <c r="O32" s="47">
        <v>110</v>
      </c>
      <c r="P32" s="47">
        <v>10</v>
      </c>
      <c r="Q32" s="140">
        <v>4960</v>
      </c>
      <c r="R32" s="155" t="str">
        <f t="shared" si="2"/>
        <v>古川</v>
      </c>
    </row>
    <row r="33" spans="1:18" ht="15" customHeight="1">
      <c r="A33" s="110" t="s">
        <v>89</v>
      </c>
      <c r="B33" s="78">
        <v>1283</v>
      </c>
      <c r="C33" s="79">
        <v>2820882</v>
      </c>
      <c r="D33" s="78">
        <v>1019</v>
      </c>
      <c r="E33" s="79">
        <v>257868</v>
      </c>
      <c r="F33" s="78">
        <v>2302</v>
      </c>
      <c r="G33" s="79">
        <v>3078750</v>
      </c>
      <c r="H33" s="78">
        <v>51</v>
      </c>
      <c r="I33" s="79">
        <v>72171</v>
      </c>
      <c r="J33" s="78">
        <v>157</v>
      </c>
      <c r="K33" s="79">
        <v>38067</v>
      </c>
      <c r="L33" s="78">
        <v>2381</v>
      </c>
      <c r="M33" s="79">
        <v>3044647</v>
      </c>
      <c r="N33" s="46">
        <v>2439</v>
      </c>
      <c r="O33" s="47">
        <v>31</v>
      </c>
      <c r="P33" s="47">
        <v>3</v>
      </c>
      <c r="Q33" s="140">
        <v>2473</v>
      </c>
      <c r="R33" s="155" t="str">
        <f t="shared" si="2"/>
        <v>気仙沼</v>
      </c>
    </row>
    <row r="34" spans="1:18" ht="15" customHeight="1">
      <c r="A34" s="110" t="s">
        <v>90</v>
      </c>
      <c r="B34" s="78">
        <v>1844</v>
      </c>
      <c r="C34" s="79">
        <v>3715766</v>
      </c>
      <c r="D34" s="78">
        <v>1755</v>
      </c>
      <c r="E34" s="79">
        <v>429695</v>
      </c>
      <c r="F34" s="78">
        <v>3599</v>
      </c>
      <c r="G34" s="79">
        <v>4145461</v>
      </c>
      <c r="H34" s="78">
        <v>121</v>
      </c>
      <c r="I34" s="79">
        <v>146578</v>
      </c>
      <c r="J34" s="78">
        <v>415</v>
      </c>
      <c r="K34" s="79">
        <v>18688</v>
      </c>
      <c r="L34" s="78">
        <v>3812</v>
      </c>
      <c r="M34" s="79">
        <v>4017570</v>
      </c>
      <c r="N34" s="46">
        <v>3612</v>
      </c>
      <c r="O34" s="47">
        <v>64</v>
      </c>
      <c r="P34" s="47">
        <v>5</v>
      </c>
      <c r="Q34" s="140">
        <v>3681</v>
      </c>
      <c r="R34" s="155" t="str">
        <f t="shared" si="2"/>
        <v>大河原</v>
      </c>
    </row>
    <row r="35" spans="1:18" ht="15" customHeight="1">
      <c r="A35" s="146" t="s">
        <v>91</v>
      </c>
      <c r="B35" s="78">
        <v>893</v>
      </c>
      <c r="C35" s="79">
        <v>1723719</v>
      </c>
      <c r="D35" s="78">
        <v>805</v>
      </c>
      <c r="E35" s="79">
        <v>209979</v>
      </c>
      <c r="F35" s="78">
        <v>1698</v>
      </c>
      <c r="G35" s="79">
        <v>1933699</v>
      </c>
      <c r="H35" s="78">
        <v>68</v>
      </c>
      <c r="I35" s="79">
        <v>265099</v>
      </c>
      <c r="J35" s="78">
        <v>161</v>
      </c>
      <c r="K35" s="79">
        <v>29637</v>
      </c>
      <c r="L35" s="78">
        <v>1803</v>
      </c>
      <c r="M35" s="79">
        <v>1698236</v>
      </c>
      <c r="N35" s="46">
        <v>1777</v>
      </c>
      <c r="O35" s="47">
        <v>44</v>
      </c>
      <c r="P35" s="47">
        <v>4</v>
      </c>
      <c r="Q35" s="140">
        <v>1825</v>
      </c>
      <c r="R35" s="155" t="str">
        <f t="shared" si="2"/>
        <v>築館</v>
      </c>
    </row>
    <row r="36" spans="1:18" ht="15" customHeight="1">
      <c r="A36" s="146" t="s">
        <v>92</v>
      </c>
      <c r="B36" s="78">
        <v>1112</v>
      </c>
      <c r="C36" s="79">
        <v>2334640</v>
      </c>
      <c r="D36" s="78">
        <v>1129</v>
      </c>
      <c r="E36" s="79">
        <v>275505</v>
      </c>
      <c r="F36" s="78">
        <v>2241</v>
      </c>
      <c r="G36" s="79">
        <v>2610145</v>
      </c>
      <c r="H36" s="78">
        <v>58</v>
      </c>
      <c r="I36" s="79">
        <v>57480</v>
      </c>
      <c r="J36" s="78">
        <v>101</v>
      </c>
      <c r="K36" s="79">
        <v>30917</v>
      </c>
      <c r="L36" s="78">
        <v>2337</v>
      </c>
      <c r="M36" s="79">
        <v>2583582</v>
      </c>
      <c r="N36" s="46">
        <v>2275</v>
      </c>
      <c r="O36" s="47">
        <v>36</v>
      </c>
      <c r="P36" s="47">
        <v>3</v>
      </c>
      <c r="Q36" s="140">
        <v>2314</v>
      </c>
      <c r="R36" s="155" t="str">
        <f t="shared" si="2"/>
        <v>佐沼</v>
      </c>
    </row>
    <row r="37" spans="1:18" s="6" customFormat="1" ht="15" customHeight="1">
      <c r="A37" s="100" t="s">
        <v>93</v>
      </c>
      <c r="B37" s="181">
        <v>27891</v>
      </c>
      <c r="C37" s="182">
        <v>108427827</v>
      </c>
      <c r="D37" s="181">
        <v>22674</v>
      </c>
      <c r="E37" s="182">
        <v>6219267</v>
      </c>
      <c r="F37" s="181">
        <v>50565</v>
      </c>
      <c r="G37" s="182">
        <v>114647094</v>
      </c>
      <c r="H37" s="181">
        <v>1637</v>
      </c>
      <c r="I37" s="182">
        <v>4604603</v>
      </c>
      <c r="J37" s="181">
        <v>3789</v>
      </c>
      <c r="K37" s="182">
        <v>630184</v>
      </c>
      <c r="L37" s="181">
        <v>53086</v>
      </c>
      <c r="M37" s="182">
        <v>110672675</v>
      </c>
      <c r="N37" s="185">
        <v>51745</v>
      </c>
      <c r="O37" s="186">
        <v>1139</v>
      </c>
      <c r="P37" s="186">
        <v>168</v>
      </c>
      <c r="Q37" s="187">
        <v>53052</v>
      </c>
      <c r="R37" s="151" t="str">
        <f t="shared" si="2"/>
        <v>宮城県計</v>
      </c>
    </row>
    <row r="38" spans="1:18" ht="15" customHeight="1">
      <c r="A38" s="99"/>
      <c r="B38" s="163"/>
      <c r="C38" s="164"/>
      <c r="D38" s="163"/>
      <c r="E38" s="164"/>
      <c r="F38" s="163"/>
      <c r="G38" s="164"/>
      <c r="H38" s="163"/>
      <c r="I38" s="165"/>
      <c r="J38" s="163"/>
      <c r="K38" s="165"/>
      <c r="L38" s="174"/>
      <c r="M38" s="173"/>
      <c r="N38" s="8"/>
      <c r="O38" s="10"/>
      <c r="P38" s="10"/>
      <c r="Q38" s="9"/>
      <c r="R38" s="153"/>
    </row>
    <row r="39" spans="1:18" ht="15" customHeight="1">
      <c r="A39" s="111" t="s">
        <v>94</v>
      </c>
      <c r="B39" s="78">
        <v>3104</v>
      </c>
      <c r="C39" s="79">
        <v>10833726</v>
      </c>
      <c r="D39" s="78">
        <v>2252</v>
      </c>
      <c r="E39" s="79">
        <v>653842</v>
      </c>
      <c r="F39" s="78">
        <v>5356</v>
      </c>
      <c r="G39" s="79">
        <v>11487568</v>
      </c>
      <c r="H39" s="78">
        <v>132</v>
      </c>
      <c r="I39" s="79">
        <v>117401</v>
      </c>
      <c r="J39" s="78">
        <v>359</v>
      </c>
      <c r="K39" s="79">
        <v>25677</v>
      </c>
      <c r="L39" s="78">
        <v>5548</v>
      </c>
      <c r="M39" s="79">
        <v>11395844</v>
      </c>
      <c r="N39" s="46">
        <v>5432</v>
      </c>
      <c r="O39" s="47">
        <v>125</v>
      </c>
      <c r="P39" s="47">
        <v>15</v>
      </c>
      <c r="Q39" s="140">
        <v>5572</v>
      </c>
      <c r="R39" s="155" t="str">
        <f aca="true" t="shared" si="3" ref="R39:R47">A39</f>
        <v>秋田南</v>
      </c>
    </row>
    <row r="40" spans="1:18" ht="15" customHeight="1">
      <c r="A40" s="110" t="s">
        <v>95</v>
      </c>
      <c r="B40" s="78">
        <v>1612</v>
      </c>
      <c r="C40" s="79">
        <v>3911956</v>
      </c>
      <c r="D40" s="78">
        <v>1955</v>
      </c>
      <c r="E40" s="79">
        <v>498498</v>
      </c>
      <c r="F40" s="78">
        <v>3567</v>
      </c>
      <c r="G40" s="79">
        <v>4410455</v>
      </c>
      <c r="H40" s="78">
        <v>73</v>
      </c>
      <c r="I40" s="79">
        <v>118772</v>
      </c>
      <c r="J40" s="78">
        <v>207</v>
      </c>
      <c r="K40" s="79">
        <v>31163</v>
      </c>
      <c r="L40" s="78">
        <v>3687</v>
      </c>
      <c r="M40" s="79">
        <v>4322846</v>
      </c>
      <c r="N40" s="46">
        <v>3542</v>
      </c>
      <c r="O40" s="47">
        <v>40</v>
      </c>
      <c r="P40" s="47">
        <v>6</v>
      </c>
      <c r="Q40" s="140">
        <v>3588</v>
      </c>
      <c r="R40" s="155" t="str">
        <f t="shared" si="3"/>
        <v>秋田北</v>
      </c>
    </row>
    <row r="41" spans="1:18" ht="15" customHeight="1">
      <c r="A41" s="110" t="s">
        <v>96</v>
      </c>
      <c r="B41" s="78">
        <v>1140</v>
      </c>
      <c r="C41" s="79">
        <v>1936167</v>
      </c>
      <c r="D41" s="78">
        <v>1114</v>
      </c>
      <c r="E41" s="79">
        <v>268439</v>
      </c>
      <c r="F41" s="78">
        <v>2254</v>
      </c>
      <c r="G41" s="79">
        <v>2204606</v>
      </c>
      <c r="H41" s="78">
        <v>62</v>
      </c>
      <c r="I41" s="79">
        <v>121775</v>
      </c>
      <c r="J41" s="78">
        <v>159</v>
      </c>
      <c r="K41" s="79">
        <v>14430</v>
      </c>
      <c r="L41" s="78">
        <v>2360</v>
      </c>
      <c r="M41" s="79">
        <v>2097261</v>
      </c>
      <c r="N41" s="46">
        <v>2265</v>
      </c>
      <c r="O41" s="47">
        <v>52</v>
      </c>
      <c r="P41" s="47">
        <v>4</v>
      </c>
      <c r="Q41" s="140">
        <v>2321</v>
      </c>
      <c r="R41" s="155" t="str">
        <f t="shared" si="3"/>
        <v>能代</v>
      </c>
    </row>
    <row r="42" spans="1:18" ht="15" customHeight="1">
      <c r="A42" s="110" t="s">
        <v>97</v>
      </c>
      <c r="B42" s="78">
        <v>1115</v>
      </c>
      <c r="C42" s="79">
        <v>2137582</v>
      </c>
      <c r="D42" s="78">
        <v>1120</v>
      </c>
      <c r="E42" s="79">
        <v>274309</v>
      </c>
      <c r="F42" s="78">
        <v>2235</v>
      </c>
      <c r="G42" s="79">
        <v>2411891</v>
      </c>
      <c r="H42" s="78">
        <v>58</v>
      </c>
      <c r="I42" s="79">
        <v>97778</v>
      </c>
      <c r="J42" s="78">
        <v>133</v>
      </c>
      <c r="K42" s="79">
        <v>18951</v>
      </c>
      <c r="L42" s="78">
        <v>2318</v>
      </c>
      <c r="M42" s="79">
        <v>2333065</v>
      </c>
      <c r="N42" s="46">
        <v>2279</v>
      </c>
      <c r="O42" s="47">
        <v>39</v>
      </c>
      <c r="P42" s="47">
        <v>9</v>
      </c>
      <c r="Q42" s="140">
        <v>2327</v>
      </c>
      <c r="R42" s="155" t="str">
        <f t="shared" si="3"/>
        <v>横手</v>
      </c>
    </row>
    <row r="43" spans="1:18" ht="15" customHeight="1">
      <c r="A43" s="110" t="s">
        <v>98</v>
      </c>
      <c r="B43" s="78">
        <v>1768</v>
      </c>
      <c r="C43" s="79">
        <v>4692748</v>
      </c>
      <c r="D43" s="78">
        <v>1670</v>
      </c>
      <c r="E43" s="79">
        <v>420947</v>
      </c>
      <c r="F43" s="78">
        <v>3438</v>
      </c>
      <c r="G43" s="79">
        <v>5113695</v>
      </c>
      <c r="H43" s="78">
        <v>101</v>
      </c>
      <c r="I43" s="79">
        <v>146230</v>
      </c>
      <c r="J43" s="78">
        <v>195</v>
      </c>
      <c r="K43" s="79">
        <v>44085</v>
      </c>
      <c r="L43" s="78">
        <v>3586</v>
      </c>
      <c r="M43" s="79">
        <v>5011550</v>
      </c>
      <c r="N43" s="46">
        <v>3479</v>
      </c>
      <c r="O43" s="47">
        <v>92</v>
      </c>
      <c r="P43" s="47">
        <v>4</v>
      </c>
      <c r="Q43" s="140">
        <v>3575</v>
      </c>
      <c r="R43" s="155" t="str">
        <f t="shared" si="3"/>
        <v>大館</v>
      </c>
    </row>
    <row r="44" spans="1:18" ht="15" customHeight="1">
      <c r="A44" s="110" t="s">
        <v>99</v>
      </c>
      <c r="B44" s="78">
        <v>1206</v>
      </c>
      <c r="C44" s="79">
        <v>3247798</v>
      </c>
      <c r="D44" s="78">
        <v>1257</v>
      </c>
      <c r="E44" s="79">
        <v>280891</v>
      </c>
      <c r="F44" s="78">
        <v>2463</v>
      </c>
      <c r="G44" s="79">
        <v>3528690</v>
      </c>
      <c r="H44" s="78">
        <v>50</v>
      </c>
      <c r="I44" s="79">
        <v>43026</v>
      </c>
      <c r="J44" s="78">
        <v>131</v>
      </c>
      <c r="K44" s="79">
        <v>18106</v>
      </c>
      <c r="L44" s="78">
        <v>2522</v>
      </c>
      <c r="M44" s="79">
        <v>3503770</v>
      </c>
      <c r="N44" s="46">
        <v>2435</v>
      </c>
      <c r="O44" s="47">
        <v>41</v>
      </c>
      <c r="P44" s="47">
        <v>3</v>
      </c>
      <c r="Q44" s="140">
        <v>2479</v>
      </c>
      <c r="R44" s="155" t="str">
        <f t="shared" si="3"/>
        <v>本荘</v>
      </c>
    </row>
    <row r="45" spans="1:18" ht="15" customHeight="1">
      <c r="A45" s="110" t="s">
        <v>100</v>
      </c>
      <c r="B45" s="78">
        <v>824</v>
      </c>
      <c r="C45" s="79">
        <v>1874237</v>
      </c>
      <c r="D45" s="78">
        <v>786</v>
      </c>
      <c r="E45" s="79">
        <v>187635</v>
      </c>
      <c r="F45" s="78">
        <v>1610</v>
      </c>
      <c r="G45" s="79">
        <v>2061872</v>
      </c>
      <c r="H45" s="78">
        <v>58</v>
      </c>
      <c r="I45" s="79">
        <v>40381</v>
      </c>
      <c r="J45" s="78">
        <v>75</v>
      </c>
      <c r="K45" s="79">
        <v>-2303</v>
      </c>
      <c r="L45" s="78">
        <v>1674</v>
      </c>
      <c r="M45" s="79">
        <v>2019188</v>
      </c>
      <c r="N45" s="46">
        <v>1678</v>
      </c>
      <c r="O45" s="47">
        <v>36</v>
      </c>
      <c r="P45" s="47" t="s">
        <v>134</v>
      </c>
      <c r="Q45" s="140">
        <v>1714</v>
      </c>
      <c r="R45" s="155" t="str">
        <f t="shared" si="3"/>
        <v>湯沢</v>
      </c>
    </row>
    <row r="46" spans="1:18" ht="15" customHeight="1">
      <c r="A46" s="110" t="s">
        <v>101</v>
      </c>
      <c r="B46" s="78">
        <v>1568</v>
      </c>
      <c r="C46" s="79">
        <v>2991279</v>
      </c>
      <c r="D46" s="78">
        <v>1624</v>
      </c>
      <c r="E46" s="79">
        <v>401017</v>
      </c>
      <c r="F46" s="78">
        <v>3192</v>
      </c>
      <c r="G46" s="79">
        <v>3392295</v>
      </c>
      <c r="H46" s="78">
        <v>75</v>
      </c>
      <c r="I46" s="79">
        <v>59871</v>
      </c>
      <c r="J46" s="78">
        <v>150</v>
      </c>
      <c r="K46" s="79">
        <v>17742</v>
      </c>
      <c r="L46" s="78">
        <v>3302</v>
      </c>
      <c r="M46" s="79">
        <v>3350166</v>
      </c>
      <c r="N46" s="46">
        <v>3273</v>
      </c>
      <c r="O46" s="47">
        <v>67</v>
      </c>
      <c r="P46" s="47">
        <v>1</v>
      </c>
      <c r="Q46" s="140">
        <v>3341</v>
      </c>
      <c r="R46" s="155" t="str">
        <f t="shared" si="3"/>
        <v>大曲</v>
      </c>
    </row>
    <row r="47" spans="1:18" s="6" customFormat="1" ht="15" customHeight="1">
      <c r="A47" s="100" t="s">
        <v>102</v>
      </c>
      <c r="B47" s="181">
        <v>12337</v>
      </c>
      <c r="C47" s="182">
        <v>31625493</v>
      </c>
      <c r="D47" s="181">
        <v>11778</v>
      </c>
      <c r="E47" s="182">
        <v>2985578</v>
      </c>
      <c r="F47" s="181">
        <v>24115</v>
      </c>
      <c r="G47" s="182">
        <v>34611071</v>
      </c>
      <c r="H47" s="181">
        <v>609</v>
      </c>
      <c r="I47" s="182">
        <v>745233</v>
      </c>
      <c r="J47" s="181">
        <v>1409</v>
      </c>
      <c r="K47" s="182">
        <v>167851</v>
      </c>
      <c r="L47" s="181">
        <v>24997</v>
      </c>
      <c r="M47" s="182">
        <v>34033688</v>
      </c>
      <c r="N47" s="185">
        <v>24383</v>
      </c>
      <c r="O47" s="186">
        <v>492</v>
      </c>
      <c r="P47" s="186">
        <v>42</v>
      </c>
      <c r="Q47" s="187">
        <v>24917</v>
      </c>
      <c r="R47" s="151" t="str">
        <f t="shared" si="3"/>
        <v>秋田県計</v>
      </c>
    </row>
    <row r="48" spans="1:18" ht="15" customHeight="1">
      <c r="A48" s="99"/>
      <c r="B48" s="163"/>
      <c r="C48" s="173"/>
      <c r="D48" s="163"/>
      <c r="E48" s="173"/>
      <c r="F48" s="163"/>
      <c r="G48" s="173"/>
      <c r="H48" s="163"/>
      <c r="I48" s="173"/>
      <c r="J48" s="163"/>
      <c r="K48" s="173"/>
      <c r="L48" s="163"/>
      <c r="M48" s="173"/>
      <c r="N48" s="8"/>
      <c r="O48" s="10"/>
      <c r="P48" s="10"/>
      <c r="Q48" s="9"/>
      <c r="R48" s="153"/>
    </row>
    <row r="49" spans="1:18" ht="15" customHeight="1">
      <c r="A49" s="111" t="s">
        <v>103</v>
      </c>
      <c r="B49" s="78">
        <v>4939</v>
      </c>
      <c r="C49" s="79">
        <v>17650941</v>
      </c>
      <c r="D49" s="78">
        <v>4265</v>
      </c>
      <c r="E49" s="79">
        <v>1078689</v>
      </c>
      <c r="F49" s="78">
        <v>9204</v>
      </c>
      <c r="G49" s="79">
        <v>18729629</v>
      </c>
      <c r="H49" s="78">
        <v>203</v>
      </c>
      <c r="I49" s="79">
        <v>329420</v>
      </c>
      <c r="J49" s="78">
        <v>522</v>
      </c>
      <c r="K49" s="79">
        <v>65627</v>
      </c>
      <c r="L49" s="78">
        <v>9524</v>
      </c>
      <c r="M49" s="79">
        <v>18465837</v>
      </c>
      <c r="N49" s="46">
        <v>9079</v>
      </c>
      <c r="O49" s="47">
        <v>160</v>
      </c>
      <c r="P49" s="47">
        <v>19</v>
      </c>
      <c r="Q49" s="140">
        <v>9258</v>
      </c>
      <c r="R49" s="155" t="str">
        <f aca="true" t="shared" si="4" ref="R49:R57">A49</f>
        <v>山形</v>
      </c>
    </row>
    <row r="50" spans="1:18" ht="15" customHeight="1">
      <c r="A50" s="110" t="s">
        <v>104</v>
      </c>
      <c r="B50" s="78">
        <v>2135</v>
      </c>
      <c r="C50" s="79">
        <v>5628120</v>
      </c>
      <c r="D50" s="78">
        <v>2024</v>
      </c>
      <c r="E50" s="79">
        <v>487037</v>
      </c>
      <c r="F50" s="78">
        <v>4159</v>
      </c>
      <c r="G50" s="79">
        <v>6115157</v>
      </c>
      <c r="H50" s="78">
        <v>114</v>
      </c>
      <c r="I50" s="79">
        <v>375753</v>
      </c>
      <c r="J50" s="78">
        <v>202</v>
      </c>
      <c r="K50" s="79">
        <v>32118</v>
      </c>
      <c r="L50" s="78">
        <v>4339</v>
      </c>
      <c r="M50" s="79">
        <v>5771522</v>
      </c>
      <c r="N50" s="46">
        <v>4071</v>
      </c>
      <c r="O50" s="47">
        <v>75</v>
      </c>
      <c r="P50" s="47">
        <v>7</v>
      </c>
      <c r="Q50" s="140">
        <v>4153</v>
      </c>
      <c r="R50" s="155" t="str">
        <f t="shared" si="4"/>
        <v>米沢</v>
      </c>
    </row>
    <row r="51" spans="1:18" ht="15" customHeight="1">
      <c r="A51" s="110" t="s">
        <v>105</v>
      </c>
      <c r="B51" s="78">
        <v>1951</v>
      </c>
      <c r="C51" s="79">
        <v>5122944</v>
      </c>
      <c r="D51" s="78">
        <v>2035</v>
      </c>
      <c r="E51" s="79">
        <v>494117</v>
      </c>
      <c r="F51" s="78">
        <v>3986</v>
      </c>
      <c r="G51" s="79">
        <v>5617061</v>
      </c>
      <c r="H51" s="78">
        <v>114</v>
      </c>
      <c r="I51" s="79">
        <v>125210</v>
      </c>
      <c r="J51" s="78">
        <v>163</v>
      </c>
      <c r="K51" s="79">
        <v>51654</v>
      </c>
      <c r="L51" s="78">
        <v>4145</v>
      </c>
      <c r="M51" s="79">
        <v>5543504</v>
      </c>
      <c r="N51" s="46">
        <v>4191</v>
      </c>
      <c r="O51" s="47">
        <v>48</v>
      </c>
      <c r="P51" s="47">
        <v>6</v>
      </c>
      <c r="Q51" s="140">
        <v>4245</v>
      </c>
      <c r="R51" s="155" t="str">
        <f t="shared" si="4"/>
        <v>鶴岡</v>
      </c>
    </row>
    <row r="52" spans="1:18" ht="15" customHeight="1">
      <c r="A52" s="110" t="s">
        <v>106</v>
      </c>
      <c r="B52" s="78">
        <v>1572</v>
      </c>
      <c r="C52" s="79">
        <v>4504048</v>
      </c>
      <c r="D52" s="78">
        <v>1593</v>
      </c>
      <c r="E52" s="79">
        <v>393816</v>
      </c>
      <c r="F52" s="78">
        <v>3165</v>
      </c>
      <c r="G52" s="79">
        <v>4897864</v>
      </c>
      <c r="H52" s="78">
        <v>78</v>
      </c>
      <c r="I52" s="79">
        <v>72183</v>
      </c>
      <c r="J52" s="78">
        <v>141</v>
      </c>
      <c r="K52" s="79">
        <v>6068</v>
      </c>
      <c r="L52" s="78">
        <v>3273</v>
      </c>
      <c r="M52" s="79">
        <v>4831749</v>
      </c>
      <c r="N52" s="46">
        <v>3257</v>
      </c>
      <c r="O52" s="47">
        <v>51</v>
      </c>
      <c r="P52" s="47">
        <v>3</v>
      </c>
      <c r="Q52" s="140">
        <v>3311</v>
      </c>
      <c r="R52" s="155" t="str">
        <f t="shared" si="4"/>
        <v>酒田</v>
      </c>
    </row>
    <row r="53" spans="1:18" ht="15" customHeight="1">
      <c r="A53" s="110" t="s">
        <v>107</v>
      </c>
      <c r="B53" s="78">
        <v>1116</v>
      </c>
      <c r="C53" s="79">
        <v>2078993</v>
      </c>
      <c r="D53" s="78">
        <v>1081</v>
      </c>
      <c r="E53" s="79">
        <v>293031</v>
      </c>
      <c r="F53" s="78">
        <v>2197</v>
      </c>
      <c r="G53" s="79">
        <v>2372024</v>
      </c>
      <c r="H53" s="78">
        <v>73</v>
      </c>
      <c r="I53" s="79">
        <v>54260</v>
      </c>
      <c r="J53" s="78">
        <v>135</v>
      </c>
      <c r="K53" s="79">
        <v>-407</v>
      </c>
      <c r="L53" s="78">
        <v>2289</v>
      </c>
      <c r="M53" s="79">
        <v>2317357</v>
      </c>
      <c r="N53" s="46">
        <v>2191</v>
      </c>
      <c r="O53" s="47">
        <v>41</v>
      </c>
      <c r="P53" s="47">
        <v>3</v>
      </c>
      <c r="Q53" s="140">
        <v>2235</v>
      </c>
      <c r="R53" s="155" t="str">
        <f t="shared" si="4"/>
        <v>新庄</v>
      </c>
    </row>
    <row r="54" spans="1:18" ht="15" customHeight="1">
      <c r="A54" s="110" t="s">
        <v>108</v>
      </c>
      <c r="B54" s="78">
        <v>988</v>
      </c>
      <c r="C54" s="79">
        <v>2875296</v>
      </c>
      <c r="D54" s="78">
        <v>1087</v>
      </c>
      <c r="E54" s="79">
        <v>260977</v>
      </c>
      <c r="F54" s="78">
        <v>2075</v>
      </c>
      <c r="G54" s="79">
        <v>3136273</v>
      </c>
      <c r="H54" s="78">
        <v>37</v>
      </c>
      <c r="I54" s="79">
        <v>32368</v>
      </c>
      <c r="J54" s="78">
        <v>118</v>
      </c>
      <c r="K54" s="79">
        <v>12299</v>
      </c>
      <c r="L54" s="78">
        <v>2129</v>
      </c>
      <c r="M54" s="79">
        <v>3116203</v>
      </c>
      <c r="N54" s="46">
        <v>2014</v>
      </c>
      <c r="O54" s="47">
        <v>31</v>
      </c>
      <c r="P54" s="47">
        <v>3</v>
      </c>
      <c r="Q54" s="140">
        <v>2048</v>
      </c>
      <c r="R54" s="155" t="str">
        <f t="shared" si="4"/>
        <v>寒河江</v>
      </c>
    </row>
    <row r="55" spans="1:18" ht="15" customHeight="1">
      <c r="A55" s="110" t="s">
        <v>109</v>
      </c>
      <c r="B55" s="78">
        <v>1263</v>
      </c>
      <c r="C55" s="79">
        <v>3564864</v>
      </c>
      <c r="D55" s="78">
        <v>1221</v>
      </c>
      <c r="E55" s="79">
        <v>282067</v>
      </c>
      <c r="F55" s="78">
        <v>2484</v>
      </c>
      <c r="G55" s="79">
        <v>3846931</v>
      </c>
      <c r="H55" s="78">
        <v>80</v>
      </c>
      <c r="I55" s="79">
        <v>1175233</v>
      </c>
      <c r="J55" s="78">
        <v>130</v>
      </c>
      <c r="K55" s="79">
        <v>15593</v>
      </c>
      <c r="L55" s="78">
        <v>2582</v>
      </c>
      <c r="M55" s="79">
        <v>2687291</v>
      </c>
      <c r="N55" s="46">
        <v>2473</v>
      </c>
      <c r="O55" s="47">
        <v>48</v>
      </c>
      <c r="P55" s="47">
        <v>8</v>
      </c>
      <c r="Q55" s="140">
        <v>2529</v>
      </c>
      <c r="R55" s="155" t="str">
        <f t="shared" si="4"/>
        <v>村山</v>
      </c>
    </row>
    <row r="56" spans="1:18" ht="15" customHeight="1">
      <c r="A56" s="110" t="s">
        <v>110</v>
      </c>
      <c r="B56" s="78">
        <v>860</v>
      </c>
      <c r="C56" s="79">
        <v>1790385</v>
      </c>
      <c r="D56" s="78">
        <v>785</v>
      </c>
      <c r="E56" s="79">
        <v>189498</v>
      </c>
      <c r="F56" s="78">
        <v>1645</v>
      </c>
      <c r="G56" s="79">
        <v>1979883</v>
      </c>
      <c r="H56" s="78">
        <v>39</v>
      </c>
      <c r="I56" s="79">
        <v>54062</v>
      </c>
      <c r="J56" s="78">
        <v>59</v>
      </c>
      <c r="K56" s="79">
        <v>10110</v>
      </c>
      <c r="L56" s="78">
        <v>1706</v>
      </c>
      <c r="M56" s="79">
        <v>1935930</v>
      </c>
      <c r="N56" s="46">
        <v>1626</v>
      </c>
      <c r="O56" s="47">
        <v>28</v>
      </c>
      <c r="P56" s="47">
        <v>4</v>
      </c>
      <c r="Q56" s="140">
        <v>1658</v>
      </c>
      <c r="R56" s="155" t="str">
        <f t="shared" si="4"/>
        <v>長井</v>
      </c>
    </row>
    <row r="57" spans="1:18" s="6" customFormat="1" ht="15" customHeight="1">
      <c r="A57" s="100" t="s">
        <v>111</v>
      </c>
      <c r="B57" s="181">
        <v>14824</v>
      </c>
      <c r="C57" s="182">
        <v>43215591</v>
      </c>
      <c r="D57" s="181">
        <v>14091</v>
      </c>
      <c r="E57" s="182">
        <v>3479231</v>
      </c>
      <c r="F57" s="181">
        <v>28915</v>
      </c>
      <c r="G57" s="182">
        <v>46694821</v>
      </c>
      <c r="H57" s="181">
        <v>738</v>
      </c>
      <c r="I57" s="182">
        <v>2218489</v>
      </c>
      <c r="J57" s="181">
        <v>1470</v>
      </c>
      <c r="K57" s="182">
        <v>193060</v>
      </c>
      <c r="L57" s="181">
        <v>29987</v>
      </c>
      <c r="M57" s="182">
        <v>44669393</v>
      </c>
      <c r="N57" s="185">
        <v>28902</v>
      </c>
      <c r="O57" s="186">
        <v>482</v>
      </c>
      <c r="P57" s="186">
        <v>53</v>
      </c>
      <c r="Q57" s="187">
        <v>29437</v>
      </c>
      <c r="R57" s="151" t="str">
        <f t="shared" si="4"/>
        <v>山形県計</v>
      </c>
    </row>
    <row r="58" spans="1:18" ht="15" customHeight="1">
      <c r="A58" s="99"/>
      <c r="B58" s="163"/>
      <c r="C58" s="173"/>
      <c r="D58" s="163"/>
      <c r="E58" s="173"/>
      <c r="F58" s="163"/>
      <c r="G58" s="173"/>
      <c r="H58" s="163"/>
      <c r="I58" s="173"/>
      <c r="J58" s="163"/>
      <c r="K58" s="173"/>
      <c r="L58" s="163"/>
      <c r="M58" s="173"/>
      <c r="N58" s="8"/>
      <c r="O58" s="10"/>
      <c r="P58" s="10"/>
      <c r="Q58" s="9"/>
      <c r="R58" s="153"/>
    </row>
    <row r="59" spans="1:18" ht="15" customHeight="1">
      <c r="A59" s="111" t="s">
        <v>112</v>
      </c>
      <c r="B59" s="78">
        <v>4381</v>
      </c>
      <c r="C59" s="79">
        <v>16148511</v>
      </c>
      <c r="D59" s="78">
        <v>3913</v>
      </c>
      <c r="E59" s="79">
        <v>1006523</v>
      </c>
      <c r="F59" s="78">
        <v>8294</v>
      </c>
      <c r="G59" s="79">
        <v>17155033</v>
      </c>
      <c r="H59" s="78">
        <v>223</v>
      </c>
      <c r="I59" s="79">
        <v>1446746</v>
      </c>
      <c r="J59" s="78">
        <v>626</v>
      </c>
      <c r="K59" s="79">
        <v>52597</v>
      </c>
      <c r="L59" s="78">
        <v>8673</v>
      </c>
      <c r="M59" s="79">
        <v>15760885</v>
      </c>
      <c r="N59" s="46">
        <v>8429</v>
      </c>
      <c r="O59" s="47">
        <v>142</v>
      </c>
      <c r="P59" s="47">
        <v>22</v>
      </c>
      <c r="Q59" s="140">
        <v>8593</v>
      </c>
      <c r="R59" s="155" t="str">
        <f aca="true" t="shared" si="5" ref="R59:R69">A59</f>
        <v>福島</v>
      </c>
    </row>
    <row r="60" spans="1:18" ht="15" customHeight="1">
      <c r="A60" s="110" t="s">
        <v>113</v>
      </c>
      <c r="B60" s="78">
        <v>2330</v>
      </c>
      <c r="C60" s="79">
        <v>6597597</v>
      </c>
      <c r="D60" s="78">
        <v>2485</v>
      </c>
      <c r="E60" s="79">
        <v>638696</v>
      </c>
      <c r="F60" s="78">
        <v>4815</v>
      </c>
      <c r="G60" s="79">
        <v>7236292</v>
      </c>
      <c r="H60" s="78">
        <v>112</v>
      </c>
      <c r="I60" s="79">
        <v>1516302</v>
      </c>
      <c r="J60" s="78">
        <v>289</v>
      </c>
      <c r="K60" s="79">
        <v>-6109</v>
      </c>
      <c r="L60" s="78">
        <v>4998</v>
      </c>
      <c r="M60" s="79">
        <v>5713882</v>
      </c>
      <c r="N60" s="46">
        <v>4782</v>
      </c>
      <c r="O60" s="47">
        <v>102</v>
      </c>
      <c r="P60" s="47">
        <v>11</v>
      </c>
      <c r="Q60" s="140">
        <v>4895</v>
      </c>
      <c r="R60" s="155" t="str">
        <f t="shared" si="5"/>
        <v>会津若松</v>
      </c>
    </row>
    <row r="61" spans="1:18" ht="15" customHeight="1">
      <c r="A61" s="110" t="s">
        <v>114</v>
      </c>
      <c r="B61" s="78">
        <v>5379</v>
      </c>
      <c r="C61" s="79">
        <v>20342056</v>
      </c>
      <c r="D61" s="78">
        <v>4470</v>
      </c>
      <c r="E61" s="79">
        <v>1219404</v>
      </c>
      <c r="F61" s="78">
        <v>9849</v>
      </c>
      <c r="G61" s="79">
        <v>21561460</v>
      </c>
      <c r="H61" s="78">
        <v>285</v>
      </c>
      <c r="I61" s="79">
        <v>496246</v>
      </c>
      <c r="J61" s="78">
        <v>641</v>
      </c>
      <c r="K61" s="79">
        <v>69328</v>
      </c>
      <c r="L61" s="78">
        <v>10261</v>
      </c>
      <c r="M61" s="79">
        <v>21134542</v>
      </c>
      <c r="N61" s="46">
        <v>10102</v>
      </c>
      <c r="O61" s="47">
        <v>217</v>
      </c>
      <c r="P61" s="47">
        <v>33</v>
      </c>
      <c r="Q61" s="140">
        <v>10352</v>
      </c>
      <c r="R61" s="155" t="str">
        <f t="shared" si="5"/>
        <v>郡山</v>
      </c>
    </row>
    <row r="62" spans="1:18" ht="15" customHeight="1">
      <c r="A62" s="110" t="s">
        <v>115</v>
      </c>
      <c r="B62" s="78">
        <v>4517</v>
      </c>
      <c r="C62" s="79">
        <v>13162091</v>
      </c>
      <c r="D62" s="78">
        <v>3499</v>
      </c>
      <c r="E62" s="79">
        <v>988635</v>
      </c>
      <c r="F62" s="78">
        <v>8016</v>
      </c>
      <c r="G62" s="79">
        <v>14150726</v>
      </c>
      <c r="H62" s="78">
        <v>237</v>
      </c>
      <c r="I62" s="79">
        <v>1754018</v>
      </c>
      <c r="J62" s="78">
        <v>444</v>
      </c>
      <c r="K62" s="79">
        <v>-1262</v>
      </c>
      <c r="L62" s="78">
        <v>8356</v>
      </c>
      <c r="M62" s="79">
        <v>12395447</v>
      </c>
      <c r="N62" s="46">
        <v>8290</v>
      </c>
      <c r="O62" s="47">
        <v>146</v>
      </c>
      <c r="P62" s="47">
        <v>21</v>
      </c>
      <c r="Q62" s="140">
        <v>8457</v>
      </c>
      <c r="R62" s="155" t="str">
        <f t="shared" si="5"/>
        <v>いわき</v>
      </c>
    </row>
    <row r="63" spans="1:18" ht="15" customHeight="1">
      <c r="A63" s="110" t="s">
        <v>116</v>
      </c>
      <c r="B63" s="78">
        <v>1788</v>
      </c>
      <c r="C63" s="79">
        <v>3639800</v>
      </c>
      <c r="D63" s="78">
        <v>1726</v>
      </c>
      <c r="E63" s="79">
        <v>414923</v>
      </c>
      <c r="F63" s="78">
        <v>3514</v>
      </c>
      <c r="G63" s="79">
        <v>4054723</v>
      </c>
      <c r="H63" s="78">
        <v>112</v>
      </c>
      <c r="I63" s="79">
        <v>121909</v>
      </c>
      <c r="J63" s="78">
        <v>150</v>
      </c>
      <c r="K63" s="79">
        <v>37995</v>
      </c>
      <c r="L63" s="78">
        <v>3658</v>
      </c>
      <c r="M63" s="79">
        <v>3970808</v>
      </c>
      <c r="N63" s="46">
        <v>3392</v>
      </c>
      <c r="O63" s="47">
        <v>96</v>
      </c>
      <c r="P63" s="47">
        <v>8</v>
      </c>
      <c r="Q63" s="140">
        <v>3496</v>
      </c>
      <c r="R63" s="155" t="str">
        <f t="shared" si="5"/>
        <v>白河</v>
      </c>
    </row>
    <row r="64" spans="1:18" ht="15" customHeight="1">
      <c r="A64" s="110" t="s">
        <v>117</v>
      </c>
      <c r="B64" s="78">
        <v>1723</v>
      </c>
      <c r="C64" s="79">
        <v>3675235</v>
      </c>
      <c r="D64" s="78">
        <v>1658</v>
      </c>
      <c r="E64" s="79">
        <v>390242</v>
      </c>
      <c r="F64" s="78">
        <v>3381</v>
      </c>
      <c r="G64" s="79">
        <v>4065478</v>
      </c>
      <c r="H64" s="78">
        <v>90</v>
      </c>
      <c r="I64" s="79">
        <v>301753</v>
      </c>
      <c r="J64" s="78">
        <v>181</v>
      </c>
      <c r="K64" s="79">
        <v>21715</v>
      </c>
      <c r="L64" s="78">
        <v>3513</v>
      </c>
      <c r="M64" s="79">
        <v>3785440</v>
      </c>
      <c r="N64" s="46">
        <v>3295</v>
      </c>
      <c r="O64" s="47">
        <v>65</v>
      </c>
      <c r="P64" s="47">
        <v>4</v>
      </c>
      <c r="Q64" s="140">
        <v>3364</v>
      </c>
      <c r="R64" s="155" t="str">
        <f t="shared" si="5"/>
        <v>須賀川</v>
      </c>
    </row>
    <row r="65" spans="1:18" ht="15" customHeight="1">
      <c r="A65" s="110" t="s">
        <v>118</v>
      </c>
      <c r="B65" s="78">
        <v>689</v>
      </c>
      <c r="C65" s="79">
        <v>1330746</v>
      </c>
      <c r="D65" s="78">
        <v>779</v>
      </c>
      <c r="E65" s="79">
        <v>180619</v>
      </c>
      <c r="F65" s="78">
        <v>1468</v>
      </c>
      <c r="G65" s="79">
        <v>1511365</v>
      </c>
      <c r="H65" s="78">
        <v>32</v>
      </c>
      <c r="I65" s="79">
        <v>33178</v>
      </c>
      <c r="J65" s="78">
        <v>92</v>
      </c>
      <c r="K65" s="79">
        <v>10362</v>
      </c>
      <c r="L65" s="78">
        <v>1521</v>
      </c>
      <c r="M65" s="79">
        <v>1488548</v>
      </c>
      <c r="N65" s="46">
        <v>1441</v>
      </c>
      <c r="O65" s="47">
        <v>35</v>
      </c>
      <c r="P65" s="47">
        <v>5</v>
      </c>
      <c r="Q65" s="140">
        <v>1481</v>
      </c>
      <c r="R65" s="155" t="str">
        <f t="shared" si="5"/>
        <v>喜多方</v>
      </c>
    </row>
    <row r="66" spans="1:18" ht="15" customHeight="1">
      <c r="A66" s="110" t="s">
        <v>119</v>
      </c>
      <c r="B66" s="78">
        <v>2509</v>
      </c>
      <c r="C66" s="79">
        <v>6081638</v>
      </c>
      <c r="D66" s="78">
        <v>2384</v>
      </c>
      <c r="E66" s="79">
        <v>609614</v>
      </c>
      <c r="F66" s="78">
        <v>4893</v>
      </c>
      <c r="G66" s="79">
        <v>6691252</v>
      </c>
      <c r="H66" s="78">
        <v>144</v>
      </c>
      <c r="I66" s="79">
        <v>419756</v>
      </c>
      <c r="J66" s="78">
        <v>306</v>
      </c>
      <c r="K66" s="79">
        <v>57541</v>
      </c>
      <c r="L66" s="78">
        <v>5132</v>
      </c>
      <c r="M66" s="79">
        <v>6329037</v>
      </c>
      <c r="N66" s="46">
        <v>4803</v>
      </c>
      <c r="O66" s="47">
        <v>129</v>
      </c>
      <c r="P66" s="47">
        <v>5</v>
      </c>
      <c r="Q66" s="140">
        <v>4937</v>
      </c>
      <c r="R66" s="155" t="str">
        <f t="shared" si="5"/>
        <v>相馬</v>
      </c>
    </row>
    <row r="67" spans="1:18" ht="15" customHeight="1">
      <c r="A67" s="110" t="s">
        <v>120</v>
      </c>
      <c r="B67" s="78">
        <v>1167</v>
      </c>
      <c r="C67" s="79">
        <v>2872512</v>
      </c>
      <c r="D67" s="78">
        <v>1020</v>
      </c>
      <c r="E67" s="79">
        <v>230757</v>
      </c>
      <c r="F67" s="78">
        <v>2187</v>
      </c>
      <c r="G67" s="79">
        <v>3103269</v>
      </c>
      <c r="H67" s="78">
        <v>69</v>
      </c>
      <c r="I67" s="79">
        <v>73256</v>
      </c>
      <c r="J67" s="78">
        <v>169</v>
      </c>
      <c r="K67" s="79">
        <v>-969</v>
      </c>
      <c r="L67" s="78">
        <v>2300</v>
      </c>
      <c r="M67" s="79">
        <v>3029044</v>
      </c>
      <c r="N67" s="46">
        <v>2192</v>
      </c>
      <c r="O67" s="47">
        <v>55</v>
      </c>
      <c r="P67" s="47">
        <v>6</v>
      </c>
      <c r="Q67" s="140">
        <v>2253</v>
      </c>
      <c r="R67" s="155" t="str">
        <f t="shared" si="5"/>
        <v>二本松</v>
      </c>
    </row>
    <row r="68" spans="1:18" ht="15" customHeight="1">
      <c r="A68" s="110" t="s">
        <v>121</v>
      </c>
      <c r="B68" s="78">
        <v>455</v>
      </c>
      <c r="C68" s="79">
        <v>679716</v>
      </c>
      <c r="D68" s="78">
        <v>417</v>
      </c>
      <c r="E68" s="79">
        <v>105627</v>
      </c>
      <c r="F68" s="78">
        <v>872</v>
      </c>
      <c r="G68" s="79">
        <v>785343</v>
      </c>
      <c r="H68" s="78">
        <v>18</v>
      </c>
      <c r="I68" s="79">
        <v>23240</v>
      </c>
      <c r="J68" s="78">
        <v>52</v>
      </c>
      <c r="K68" s="79">
        <v>3407</v>
      </c>
      <c r="L68" s="78">
        <v>897</v>
      </c>
      <c r="M68" s="79">
        <v>765510</v>
      </c>
      <c r="N68" s="46">
        <v>873</v>
      </c>
      <c r="O68" s="47">
        <v>19</v>
      </c>
      <c r="P68" s="47">
        <v>1</v>
      </c>
      <c r="Q68" s="140">
        <v>893</v>
      </c>
      <c r="R68" s="155" t="str">
        <f t="shared" si="5"/>
        <v>田島</v>
      </c>
    </row>
    <row r="69" spans="1:18" s="6" customFormat="1" ht="15" customHeight="1">
      <c r="A69" s="100" t="s">
        <v>122</v>
      </c>
      <c r="B69" s="181">
        <v>24938</v>
      </c>
      <c r="C69" s="182">
        <v>74529900</v>
      </c>
      <c r="D69" s="181">
        <v>22351</v>
      </c>
      <c r="E69" s="182">
        <v>5785042</v>
      </c>
      <c r="F69" s="181">
        <v>47289</v>
      </c>
      <c r="G69" s="182">
        <v>80314941</v>
      </c>
      <c r="H69" s="181">
        <v>1322</v>
      </c>
      <c r="I69" s="182">
        <v>6186404</v>
      </c>
      <c r="J69" s="181">
        <v>2950</v>
      </c>
      <c r="K69" s="182">
        <v>244605</v>
      </c>
      <c r="L69" s="181">
        <v>49309</v>
      </c>
      <c r="M69" s="182">
        <v>74373142</v>
      </c>
      <c r="N69" s="185">
        <v>47599</v>
      </c>
      <c r="O69" s="186">
        <v>1006</v>
      </c>
      <c r="P69" s="186">
        <v>116</v>
      </c>
      <c r="Q69" s="187">
        <v>48721</v>
      </c>
      <c r="R69" s="151" t="str">
        <f t="shared" si="5"/>
        <v>福島県計</v>
      </c>
    </row>
    <row r="70" spans="1:18" s="176" customFormat="1" ht="15" customHeight="1" thickBot="1">
      <c r="A70" s="7"/>
      <c r="B70" s="169"/>
      <c r="C70" s="175"/>
      <c r="D70" s="169"/>
      <c r="E70" s="175"/>
      <c r="F70" s="169"/>
      <c r="G70" s="175"/>
      <c r="H70" s="169"/>
      <c r="I70" s="175"/>
      <c r="J70" s="169"/>
      <c r="K70" s="175"/>
      <c r="L70" s="169"/>
      <c r="M70" s="175"/>
      <c r="N70" s="25"/>
      <c r="O70" s="26"/>
      <c r="P70" s="26"/>
      <c r="Q70" s="141"/>
      <c r="R70" s="27"/>
    </row>
    <row r="71" spans="1:18" s="6" customFormat="1" ht="24" customHeight="1" thickBot="1" thickTop="1">
      <c r="A71" s="132" t="s">
        <v>42</v>
      </c>
      <c r="B71" s="170">
        <v>111882</v>
      </c>
      <c r="C71" s="171">
        <v>349306266</v>
      </c>
      <c r="D71" s="170">
        <v>97539</v>
      </c>
      <c r="E71" s="171">
        <v>25394875</v>
      </c>
      <c r="F71" s="170">
        <v>209421</v>
      </c>
      <c r="G71" s="171">
        <v>374701141</v>
      </c>
      <c r="H71" s="170">
        <v>5951</v>
      </c>
      <c r="I71" s="171">
        <v>18386628</v>
      </c>
      <c r="J71" s="170">
        <v>13367</v>
      </c>
      <c r="K71" s="171">
        <v>1799026</v>
      </c>
      <c r="L71" s="170">
        <v>218448</v>
      </c>
      <c r="M71" s="171">
        <v>358113539</v>
      </c>
      <c r="N71" s="28">
        <v>211601</v>
      </c>
      <c r="O71" s="29">
        <v>4332</v>
      </c>
      <c r="P71" s="29">
        <v>524</v>
      </c>
      <c r="Q71" s="142">
        <v>216457</v>
      </c>
      <c r="R71" s="30" t="s">
        <v>127</v>
      </c>
    </row>
    <row r="72" spans="1:9" ht="13.5">
      <c r="A72" s="222"/>
      <c r="B72" s="222"/>
      <c r="C72" s="222"/>
      <c r="D72" s="222"/>
      <c r="E72" s="222"/>
      <c r="F72" s="222"/>
      <c r="G72" s="222"/>
      <c r="H72" s="222"/>
      <c r="I72" s="222"/>
    </row>
    <row r="76" spans="14:17" ht="13.5">
      <c r="N76" s="189"/>
      <c r="O76" s="189"/>
      <c r="P76" s="189"/>
      <c r="Q76" s="189"/>
    </row>
  </sheetData>
  <sheetProtection/>
  <mergeCells count="16">
    <mergeCell ref="A2:I2"/>
    <mergeCell ref="H3:I4"/>
    <mergeCell ref="B3:G3"/>
    <mergeCell ref="B4:C4"/>
    <mergeCell ref="D4:E4"/>
    <mergeCell ref="F4:G4"/>
    <mergeCell ref="A72:I72"/>
    <mergeCell ref="R3:R5"/>
    <mergeCell ref="L3:M4"/>
    <mergeCell ref="N3:Q3"/>
    <mergeCell ref="Q4:Q5"/>
    <mergeCell ref="P4:P5"/>
    <mergeCell ref="A3:A5"/>
    <mergeCell ref="N4:N5"/>
    <mergeCell ref="O4:O5"/>
    <mergeCell ref="J3:K4"/>
  </mergeCells>
  <printOptions/>
  <pageMargins left="0.7874015748031497" right="0.7874015748031497" top="0.984251968503937" bottom="0.984251968503937" header="0.5118110236220472" footer="0.5118110236220472"/>
  <pageSetup horizontalDpi="600" verticalDpi="600" orientation="landscape" paperSize="9" scale="74" r:id="rId1"/>
  <headerFooter alignWithMargins="0">
    <oddFooter>&amp;R仙台国税局
消費税
(H21)</oddFooter>
  </headerFooter>
  <rowBreaks count="2" manualBreakCount="2">
    <brk id="38" max="17" man="1"/>
    <brk id="71"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課税状況(消費税)</dc:title>
  <dc:subject/>
  <dc:creator>国税庁</dc:creator>
  <cp:keywords/>
  <dc:description/>
  <cp:lastModifiedBy>国税庁</cp:lastModifiedBy>
  <cp:lastPrinted>2011-06-23T08:12:15Z</cp:lastPrinted>
  <dcterms:created xsi:type="dcterms:W3CDTF">2003-07-09T01:05:10Z</dcterms:created>
  <dcterms:modified xsi:type="dcterms:W3CDTF">2011-06-23T08:13:39Z</dcterms:modified>
  <cp:category/>
  <cp:version/>
  <cp:contentType/>
  <cp:contentStatus/>
</cp:coreProperties>
</file>