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'(1)税務署別源泉徴収税額'!$A$1:$J$73</definedName>
    <definedName name="_xlnm.Print_Area" localSheetId="1">'(2)税務署別源泉徴収義務者数'!$A$1:$H$72</definedName>
    <definedName name="_xlnm.Print_Titles" localSheetId="0">'(1)税務署別源泉徴収税額'!$3:$5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<sst xmlns="http://schemas.openxmlformats.org/spreadsheetml/2006/main" count="240" uniqueCount="109">
  <si>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</si>
  <si>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</si>
  <si>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</si>
  <si>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</si>
  <si>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</si>
  <si>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</si>
  <si>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</si>
  <si>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</si>
  <si>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</si>
  <si>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</si>
  <si>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</si>
  <si>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</si>
  <si>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</si>
  <si>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</si>
  <si>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</si>
  <si>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</si>
  <si>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</si>
  <si>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</si>
  <si>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</si>
  <si>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</si>
  <si>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</si>
  <si>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</si>
  <si>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</si>
  <si>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</si>
  <si>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</si>
  <si>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</si>
  <si>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</si>
  <si>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</si>
  <si>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</si>
  <si>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</si>
  <si>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</si>
  <si>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</si>
  <si>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</si>
  <si>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</si>
  <si>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</si>
  <si>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</si>
  <si>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</si>
  <si>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</si>
  <si>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</si>
  <si>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</si>
  <si>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</si>
  <si>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</si>
  <si>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</si>
  <si>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</si>
  <si>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調査時点：平成22年６月30日</t>
  </si>
  <si>
    <t>特定口座内保管上場株式等の
譲渡所得等</t>
  </si>
  <si>
    <t>青森</t>
  </si>
  <si>
    <t>弘前</t>
  </si>
  <si>
    <t>八戸</t>
  </si>
  <si>
    <t>黒石</t>
  </si>
  <si>
    <t>五所川原</t>
  </si>
  <si>
    <t>十和田</t>
  </si>
  <si>
    <t>むつ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</si>
  <si>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</si>
  <si>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</si>
  <si>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</si>
  <si>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</si>
  <si>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</si>
  <si>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</si>
  <si>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</si>
  <si>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</si>
  <si>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</si>
  <si>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</si>
  <si>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</si>
  <si>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</si>
  <si>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</si>
  <si>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</si>
  <si>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</si>
  <si>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</si>
  <si>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</si>
  <si>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</si>
  <si>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</si>
  <si>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</si>
  <si>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</si>
  <si>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</si>
  <si>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</si>
  <si>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</si>
  <si>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</si>
  <si>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</si>
  <si>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</si>
  <si>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</si>
  <si>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</si>
  <si>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</si>
  <si>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</si>
  <si>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</si>
  <si>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</si>
  <si>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</si>
  <si>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</si>
  <si>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</si>
  <si>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</si>
  <si>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</si>
  <si>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</si>
  <si>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</si>
  <si>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福島</t>
  </si>
  <si>
    <t>会津若松</t>
  </si>
  <si>
    <t>郡山</t>
  </si>
  <si>
    <t>いわき</t>
  </si>
  <si>
    <t>白河</t>
  </si>
  <si>
    <t>須賀川</t>
  </si>
  <si>
    <t>喜多方</t>
  </si>
  <si>
    <t>相馬</t>
  </si>
  <si>
    <t>二本松</t>
  </si>
  <si>
    <t>田島</t>
  </si>
  <si>
    <t>福島県計</t>
  </si>
  <si>
    <t>－</t>
  </si>
  <si>
    <t>－</t>
  </si>
  <si>
    <t>－</t>
  </si>
  <si>
    <t>－</t>
  </si>
  <si>
    <t>（注）　この表は「利子所得等の課税状況」、「配当所得の課税状況」、「特定口座内保管上場株式等の譲渡所得等の課税状況」、「給与所得及び退職所得の課税状況」、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</si>
</sst>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 ;[Red]\-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theme="0" tint="-0.3499799966812134"/>
      </bottom>
    </border>
    <border>
      <left style="medium"/>
      <right style="thin"/>
      <top style="thin">
        <color indexed="55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 style="medium"/>
      <top style="thin">
        <color indexed="55"/>
      </top>
      <bottom style="thin">
        <color theme="0" tint="-0.3499799966812134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3" borderId="34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2" fillId="36" borderId="42" xfId="0" applyFont="1" applyFill="1" applyBorder="1" applyAlignment="1">
      <alignment horizontal="distributed" vertical="center"/>
    </xf>
    <xf numFmtId="38" fontId="2" fillId="33" borderId="43" xfId="48" applyFont="1" applyFill="1" applyBorder="1" applyAlignment="1">
      <alignment horizontal="right" vertical="center"/>
    </xf>
    <xf numFmtId="38" fontId="2" fillId="33" borderId="44" xfId="48" applyFont="1" applyFill="1" applyBorder="1" applyAlignment="1">
      <alignment horizontal="right" vertical="center"/>
    </xf>
    <xf numFmtId="0" fontId="3" fillId="36" borderId="45" xfId="0" applyFont="1" applyFill="1" applyBorder="1" applyAlignment="1">
      <alignment horizontal="distributed" vertical="center"/>
    </xf>
    <xf numFmtId="38" fontId="3" fillId="33" borderId="46" xfId="48" applyFont="1" applyFill="1" applyBorder="1" applyAlignment="1">
      <alignment horizontal="right" vertical="center"/>
    </xf>
    <xf numFmtId="38" fontId="3" fillId="33" borderId="47" xfId="48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distributed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 indent="1"/>
    </xf>
    <xf numFmtId="3" fontId="4" fillId="34" borderId="50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distributed" vertical="center"/>
    </xf>
    <xf numFmtId="3" fontId="2" fillId="34" borderId="57" xfId="0" applyNumberFormat="1" applyFont="1" applyFill="1" applyBorder="1" applyAlignment="1">
      <alignment horizontal="right" vertical="center"/>
    </xf>
    <xf numFmtId="3" fontId="2" fillId="34" borderId="44" xfId="0" applyNumberFormat="1" applyFont="1" applyFill="1" applyBorder="1" applyAlignment="1">
      <alignment horizontal="right" vertical="center"/>
    </xf>
    <xf numFmtId="3" fontId="2" fillId="34" borderId="58" xfId="0" applyNumberFormat="1" applyFont="1" applyFill="1" applyBorder="1" applyAlignment="1">
      <alignment horizontal="right" vertical="center"/>
    </xf>
    <xf numFmtId="3" fontId="3" fillId="34" borderId="48" xfId="0" applyNumberFormat="1" applyFont="1" applyFill="1" applyBorder="1" applyAlignment="1">
      <alignment horizontal="right" vertical="center"/>
    </xf>
    <xf numFmtId="3" fontId="3" fillId="34" borderId="47" xfId="0" applyNumberFormat="1" applyFont="1" applyFill="1" applyBorder="1" applyAlignment="1">
      <alignment horizontal="right" vertical="center"/>
    </xf>
    <xf numFmtId="3" fontId="3" fillId="34" borderId="59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3" fillId="33" borderId="48" xfId="48" applyFont="1" applyFill="1" applyBorder="1" applyAlignment="1">
      <alignment horizontal="right" vertical="center"/>
    </xf>
    <xf numFmtId="38" fontId="2" fillId="33" borderId="60" xfId="48" applyFont="1" applyFill="1" applyBorder="1" applyAlignment="1">
      <alignment horizontal="right" vertical="center"/>
    </xf>
    <xf numFmtId="0" fontId="4" fillId="35" borderId="61" xfId="0" applyFont="1" applyFill="1" applyBorder="1" applyAlignment="1">
      <alignment horizontal="right" vertical="center" wrapText="1"/>
    </xf>
    <xf numFmtId="0" fontId="2" fillId="36" borderId="62" xfId="0" applyFont="1" applyFill="1" applyBorder="1" applyAlignment="1">
      <alignment horizontal="distributed" vertical="center"/>
    </xf>
    <xf numFmtId="0" fontId="2" fillId="36" borderId="63" xfId="0" applyFont="1" applyFill="1" applyBorder="1" applyAlignment="1">
      <alignment horizontal="distributed" vertical="center"/>
    </xf>
    <xf numFmtId="0" fontId="2" fillId="36" borderId="64" xfId="0" applyFont="1" applyFill="1" applyBorder="1" applyAlignment="1">
      <alignment horizontal="distributed" vertical="center"/>
    </xf>
    <xf numFmtId="0" fontId="3" fillId="36" borderId="55" xfId="0" applyFont="1" applyFill="1" applyBorder="1" applyAlignment="1">
      <alignment horizontal="distributed" vertical="center"/>
    </xf>
    <xf numFmtId="0" fontId="4" fillId="35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distributed" vertical="center"/>
    </xf>
    <xf numFmtId="0" fontId="2" fillId="35" borderId="64" xfId="0" applyFont="1" applyFill="1" applyBorder="1" applyAlignment="1">
      <alignment horizontal="distributed" vertical="center"/>
    </xf>
    <xf numFmtId="0" fontId="3" fillId="35" borderId="55" xfId="0" applyFont="1" applyFill="1" applyBorder="1" applyAlignment="1">
      <alignment horizontal="distributed" vertical="center"/>
    </xf>
    <xf numFmtId="0" fontId="2" fillId="35" borderId="65" xfId="0" applyFont="1" applyFill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6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right" vertical="center"/>
    </xf>
    <xf numFmtId="0" fontId="2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73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workbookViewId="0" topLeftCell="A1">
      <pane ySplit="4" topLeftCell="A23" activePane="bottomLeft" state="frozen"/>
      <selection pane="topLeft" activeCell="A1" sqref="A1"/>
      <selection pane="bottomLeft" activeCell="A1" sqref="A1:J1"/>
    </sheetView>
  </sheetViews>
  <sheetFormatPr defaultColWidth="5.875" defaultRowHeight="13.5"/>
  <cols>
    <col min="1" max="1" width="10.125" style="4" customWidth="1"/>
    <col min="2" max="3" width="13.125" style="1" customWidth="1"/>
    <col min="4" max="4" width="13.25390625" style="1" customWidth="1"/>
    <col min="5" max="6" width="13.125" style="1" customWidth="1"/>
    <col min="7" max="7" width="14.375" style="1" customWidth="1"/>
    <col min="8" max="9" width="13.125" style="1" customWidth="1"/>
    <col min="10" max="10" width="10.125" style="22" customWidth="1"/>
    <col min="11" max="16384" width="5.875" style="1" customWidth="1"/>
  </cols>
  <sheetData>
    <row r="1" spans="1:10" ht="15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9" ht="13.5" customHeight="1" thickBot="1">
      <c r="A3" s="4" t="s">
        <v>39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7" t="s">
        <v>27</v>
      </c>
      <c r="B4" s="31" t="s">
        <v>28</v>
      </c>
      <c r="C4" s="36" t="s">
        <v>25</v>
      </c>
      <c r="D4" s="108" t="s">
        <v>45</v>
      </c>
      <c r="E4" s="109" t="s">
        <v>26</v>
      </c>
      <c r="F4" s="109" t="s">
        <v>9</v>
      </c>
      <c r="G4" s="110" t="s">
        <v>43</v>
      </c>
      <c r="H4" s="37" t="s">
        <v>42</v>
      </c>
      <c r="I4" s="72" t="s">
        <v>0</v>
      </c>
      <c r="J4" s="107" t="s">
        <v>37</v>
      </c>
    </row>
    <row r="5" spans="1:10" ht="11.25">
      <c r="A5" s="46"/>
      <c r="B5" s="38" t="s">
        <v>2</v>
      </c>
      <c r="C5" s="39" t="s">
        <v>2</v>
      </c>
      <c r="D5" s="39" t="s">
        <v>2</v>
      </c>
      <c r="E5" s="39" t="s">
        <v>2</v>
      </c>
      <c r="F5" s="39" t="s">
        <v>2</v>
      </c>
      <c r="G5" s="39" t="s">
        <v>2</v>
      </c>
      <c r="H5" s="39" t="s">
        <v>2</v>
      </c>
      <c r="I5" s="73" t="s">
        <v>2</v>
      </c>
      <c r="J5" s="101"/>
    </row>
    <row r="6" spans="1:10" ht="11.25" customHeight="1">
      <c r="A6" s="58" t="s">
        <v>46</v>
      </c>
      <c r="B6" s="42">
        <v>627795</v>
      </c>
      <c r="C6" s="43">
        <v>725203</v>
      </c>
      <c r="D6" s="43">
        <v>66747</v>
      </c>
      <c r="E6" s="43">
        <v>14636307</v>
      </c>
      <c r="F6" s="43">
        <v>627440</v>
      </c>
      <c r="G6" s="43">
        <v>2745404</v>
      </c>
      <c r="H6" s="43">
        <v>4424</v>
      </c>
      <c r="I6" s="74">
        <v>19433320</v>
      </c>
      <c r="J6" s="102" t="str">
        <f>IF(A6="","",A6)</f>
        <v>青森</v>
      </c>
    </row>
    <row r="7" spans="1:10" ht="11.25" customHeight="1">
      <c r="A7" s="59" t="s">
        <v>47</v>
      </c>
      <c r="B7" s="44">
        <v>246598</v>
      </c>
      <c r="C7" s="45">
        <v>177042</v>
      </c>
      <c r="D7" s="45">
        <v>7357</v>
      </c>
      <c r="E7" s="45">
        <v>5387918</v>
      </c>
      <c r="F7" s="45">
        <v>68458</v>
      </c>
      <c r="G7" s="45">
        <v>138550</v>
      </c>
      <c r="H7" s="45">
        <v>1103</v>
      </c>
      <c r="I7" s="75">
        <v>6027027</v>
      </c>
      <c r="J7" s="103" t="str">
        <f aca="true" t="shared" si="0" ref="J7:J13">IF(A7="","",A7)</f>
        <v>弘前</v>
      </c>
    </row>
    <row r="8" spans="1:10" ht="11.25" customHeight="1">
      <c r="A8" s="59" t="s">
        <v>48</v>
      </c>
      <c r="B8" s="44">
        <v>452737</v>
      </c>
      <c r="C8" s="45">
        <v>345870</v>
      </c>
      <c r="D8" s="45">
        <v>20324</v>
      </c>
      <c r="E8" s="45">
        <v>9791433</v>
      </c>
      <c r="F8" s="45">
        <v>199324</v>
      </c>
      <c r="G8" s="45">
        <v>247825</v>
      </c>
      <c r="H8" s="45">
        <v>4595</v>
      </c>
      <c r="I8" s="75">
        <v>11062107</v>
      </c>
      <c r="J8" s="103" t="str">
        <f t="shared" si="0"/>
        <v>八戸</v>
      </c>
    </row>
    <row r="9" spans="1:10" ht="11.25" customHeight="1">
      <c r="A9" s="53" t="s">
        <v>49</v>
      </c>
      <c r="B9" s="44">
        <v>93409</v>
      </c>
      <c r="C9" s="45">
        <v>199625</v>
      </c>
      <c r="D9" s="45" t="s">
        <v>106</v>
      </c>
      <c r="E9" s="45">
        <v>1620435</v>
      </c>
      <c r="F9" s="45">
        <v>6506</v>
      </c>
      <c r="G9" s="45">
        <v>42481</v>
      </c>
      <c r="H9" s="45">
        <v>915</v>
      </c>
      <c r="I9" s="75">
        <v>1963370</v>
      </c>
      <c r="J9" s="98" t="str">
        <f t="shared" si="0"/>
        <v>黒石</v>
      </c>
    </row>
    <row r="10" spans="1:10" ht="11.25" customHeight="1">
      <c r="A10" s="59" t="s">
        <v>50</v>
      </c>
      <c r="B10" s="44">
        <v>152570</v>
      </c>
      <c r="C10" s="45">
        <v>13947</v>
      </c>
      <c r="D10" s="45">
        <v>6</v>
      </c>
      <c r="E10" s="45">
        <v>2523928</v>
      </c>
      <c r="F10" s="45">
        <v>17798</v>
      </c>
      <c r="G10" s="45">
        <v>79235</v>
      </c>
      <c r="H10" s="45">
        <v>3678</v>
      </c>
      <c r="I10" s="75">
        <v>2791162</v>
      </c>
      <c r="J10" s="103" t="str">
        <f t="shared" si="0"/>
        <v>五所川原</v>
      </c>
    </row>
    <row r="11" spans="1:10" ht="11.25" customHeight="1">
      <c r="A11" s="59" t="s">
        <v>51</v>
      </c>
      <c r="B11" s="44">
        <v>266040</v>
      </c>
      <c r="C11" s="45">
        <v>256395</v>
      </c>
      <c r="D11" s="45">
        <v>169</v>
      </c>
      <c r="E11" s="45">
        <v>5960127</v>
      </c>
      <c r="F11" s="45">
        <v>120231</v>
      </c>
      <c r="G11" s="45">
        <v>153292</v>
      </c>
      <c r="H11" s="45">
        <v>2058</v>
      </c>
      <c r="I11" s="75">
        <v>6758312</v>
      </c>
      <c r="J11" s="103" t="str">
        <f t="shared" si="0"/>
        <v>十和田</v>
      </c>
    </row>
    <row r="12" spans="1:10" ht="11.25" customHeight="1">
      <c r="A12" s="59" t="s">
        <v>52</v>
      </c>
      <c r="B12" s="44">
        <v>101303</v>
      </c>
      <c r="C12" s="45">
        <v>151049</v>
      </c>
      <c r="D12" s="45">
        <v>41</v>
      </c>
      <c r="E12" s="45">
        <v>2131888</v>
      </c>
      <c r="F12" s="45">
        <v>43939</v>
      </c>
      <c r="G12" s="45">
        <v>34328</v>
      </c>
      <c r="H12" s="45" t="s">
        <v>107</v>
      </c>
      <c r="I12" s="75">
        <v>2462548</v>
      </c>
      <c r="J12" s="103" t="str">
        <f t="shared" si="0"/>
        <v>むつ</v>
      </c>
    </row>
    <row r="13" spans="1:10" s="5" customFormat="1" ht="11.25">
      <c r="A13" s="67" t="s">
        <v>53</v>
      </c>
      <c r="B13" s="86">
        <v>1940452</v>
      </c>
      <c r="C13" s="87">
        <v>1869130</v>
      </c>
      <c r="D13" s="87">
        <v>94645</v>
      </c>
      <c r="E13" s="87">
        <v>42052034</v>
      </c>
      <c r="F13" s="87">
        <v>1083696</v>
      </c>
      <c r="G13" s="87">
        <v>3441114</v>
      </c>
      <c r="H13" s="87">
        <v>16773</v>
      </c>
      <c r="I13" s="88">
        <v>50497845</v>
      </c>
      <c r="J13" s="105" t="str">
        <f t="shared" si="0"/>
        <v>青森県計</v>
      </c>
    </row>
    <row r="14" spans="1:10" ht="11.25">
      <c r="A14" s="71"/>
      <c r="B14" s="68"/>
      <c r="C14" s="69"/>
      <c r="D14" s="69"/>
      <c r="E14" s="69"/>
      <c r="F14" s="69"/>
      <c r="G14" s="69"/>
      <c r="H14" s="69"/>
      <c r="I14" s="76"/>
      <c r="J14" s="79"/>
    </row>
    <row r="15" spans="1:10" ht="11.25" customHeight="1">
      <c r="A15" s="58" t="s">
        <v>54</v>
      </c>
      <c r="B15" s="42">
        <v>809536</v>
      </c>
      <c r="C15" s="43">
        <v>892870</v>
      </c>
      <c r="D15" s="43">
        <v>72874</v>
      </c>
      <c r="E15" s="43">
        <v>19975571</v>
      </c>
      <c r="F15" s="43">
        <v>600289</v>
      </c>
      <c r="G15" s="43">
        <v>2830902</v>
      </c>
      <c r="H15" s="43">
        <v>18835</v>
      </c>
      <c r="I15" s="74">
        <v>25200877</v>
      </c>
      <c r="J15" s="102" t="str">
        <f aca="true" t="shared" si="1" ref="J15:J24">IF(A15="","",A15)</f>
        <v>盛岡</v>
      </c>
    </row>
    <row r="16" spans="1:10" ht="11.25" customHeight="1">
      <c r="A16" s="58" t="s">
        <v>55</v>
      </c>
      <c r="B16" s="42">
        <v>109336</v>
      </c>
      <c r="C16" s="43">
        <v>35960</v>
      </c>
      <c r="D16" s="43">
        <v>2</v>
      </c>
      <c r="E16" s="43">
        <v>1626420</v>
      </c>
      <c r="F16" s="43">
        <v>5272</v>
      </c>
      <c r="G16" s="43">
        <v>55607</v>
      </c>
      <c r="H16" s="43">
        <v>3076</v>
      </c>
      <c r="I16" s="74">
        <v>1835673</v>
      </c>
      <c r="J16" s="103" t="str">
        <f t="shared" si="1"/>
        <v>宮古</v>
      </c>
    </row>
    <row r="17" spans="1:10" ht="11.25" customHeight="1">
      <c r="A17" s="58" t="s">
        <v>56</v>
      </c>
      <c r="B17" s="42">
        <v>112315</v>
      </c>
      <c r="C17" s="43">
        <v>61331</v>
      </c>
      <c r="D17" s="43" t="s">
        <v>106</v>
      </c>
      <c r="E17" s="43">
        <v>1551527</v>
      </c>
      <c r="F17" s="43">
        <v>28249</v>
      </c>
      <c r="G17" s="43">
        <v>31118</v>
      </c>
      <c r="H17" s="43">
        <v>3545</v>
      </c>
      <c r="I17" s="74">
        <v>1788085</v>
      </c>
      <c r="J17" s="102" t="str">
        <f t="shared" si="1"/>
        <v>大船渡</v>
      </c>
    </row>
    <row r="18" spans="1:10" ht="11.25" customHeight="1">
      <c r="A18" s="59" t="s">
        <v>57</v>
      </c>
      <c r="B18" s="44">
        <v>232900</v>
      </c>
      <c r="C18" s="45">
        <v>200170</v>
      </c>
      <c r="D18" s="45">
        <v>2295</v>
      </c>
      <c r="E18" s="45">
        <v>3465730</v>
      </c>
      <c r="F18" s="45">
        <v>42885</v>
      </c>
      <c r="G18" s="45">
        <v>120203</v>
      </c>
      <c r="H18" s="45">
        <v>6507</v>
      </c>
      <c r="I18" s="75">
        <v>4070690</v>
      </c>
      <c r="J18" s="103" t="str">
        <f t="shared" si="1"/>
        <v>水沢</v>
      </c>
    </row>
    <row r="19" spans="1:10" ht="11.25" customHeight="1">
      <c r="A19" s="59" t="s">
        <v>58</v>
      </c>
      <c r="B19" s="44">
        <v>289193</v>
      </c>
      <c r="C19" s="45">
        <v>360602</v>
      </c>
      <c r="D19" s="45">
        <v>1227</v>
      </c>
      <c r="E19" s="45">
        <v>5106392</v>
      </c>
      <c r="F19" s="45">
        <v>44295</v>
      </c>
      <c r="G19" s="45">
        <v>186615</v>
      </c>
      <c r="H19" s="45">
        <v>22363</v>
      </c>
      <c r="I19" s="75">
        <v>6010687</v>
      </c>
      <c r="J19" s="103" t="str">
        <f t="shared" si="1"/>
        <v>花巻</v>
      </c>
    </row>
    <row r="20" spans="1:10" ht="11.25" customHeight="1">
      <c r="A20" s="59" t="s">
        <v>59</v>
      </c>
      <c r="B20" s="44">
        <v>75901</v>
      </c>
      <c r="C20" s="45">
        <v>13830</v>
      </c>
      <c r="D20" s="45" t="s">
        <v>106</v>
      </c>
      <c r="E20" s="45">
        <v>1067081</v>
      </c>
      <c r="F20" s="45">
        <v>486</v>
      </c>
      <c r="G20" s="45">
        <v>33232</v>
      </c>
      <c r="H20" s="45" t="s">
        <v>106</v>
      </c>
      <c r="I20" s="75">
        <v>1190530</v>
      </c>
      <c r="J20" s="103" t="str">
        <f t="shared" si="1"/>
        <v>久慈</v>
      </c>
    </row>
    <row r="21" spans="1:10" ht="11.25" customHeight="1">
      <c r="A21" s="59" t="s">
        <v>60</v>
      </c>
      <c r="B21" s="44">
        <v>207628</v>
      </c>
      <c r="C21" s="45">
        <v>214016</v>
      </c>
      <c r="D21" s="45">
        <v>1946</v>
      </c>
      <c r="E21" s="45">
        <v>3132878</v>
      </c>
      <c r="F21" s="45">
        <v>5871</v>
      </c>
      <c r="G21" s="45">
        <v>101939</v>
      </c>
      <c r="H21" s="45">
        <v>5809</v>
      </c>
      <c r="I21" s="75">
        <v>3670086</v>
      </c>
      <c r="J21" s="103" t="str">
        <f t="shared" si="1"/>
        <v>一関</v>
      </c>
    </row>
    <row r="22" spans="1:10" ht="11.25" customHeight="1">
      <c r="A22" s="59" t="s">
        <v>61</v>
      </c>
      <c r="B22" s="44">
        <v>107807</v>
      </c>
      <c r="C22" s="45">
        <v>86453</v>
      </c>
      <c r="D22" s="45" t="s">
        <v>106</v>
      </c>
      <c r="E22" s="45">
        <v>1678380</v>
      </c>
      <c r="F22" s="45">
        <v>13939</v>
      </c>
      <c r="G22" s="45">
        <v>51438</v>
      </c>
      <c r="H22" s="45">
        <v>21718</v>
      </c>
      <c r="I22" s="75">
        <v>1959735</v>
      </c>
      <c r="J22" s="103" t="str">
        <f t="shared" si="1"/>
        <v>釜石</v>
      </c>
    </row>
    <row r="23" spans="1:10" ht="11.25" customHeight="1">
      <c r="A23" s="82" t="s">
        <v>62</v>
      </c>
      <c r="B23" s="83">
        <v>86522</v>
      </c>
      <c r="C23" s="84">
        <v>17147</v>
      </c>
      <c r="D23" s="84" t="s">
        <v>106</v>
      </c>
      <c r="E23" s="84">
        <v>1337005</v>
      </c>
      <c r="F23" s="84">
        <v>31721</v>
      </c>
      <c r="G23" s="84">
        <v>42818</v>
      </c>
      <c r="H23" s="84">
        <v>600</v>
      </c>
      <c r="I23" s="85">
        <v>1515813</v>
      </c>
      <c r="J23" s="104" t="str">
        <f t="shared" si="1"/>
        <v>二戸</v>
      </c>
    </row>
    <row r="24" spans="1:10" s="5" customFormat="1" ht="11.25">
      <c r="A24" s="67" t="s">
        <v>63</v>
      </c>
      <c r="B24" s="86">
        <v>2031139</v>
      </c>
      <c r="C24" s="87">
        <v>1882379</v>
      </c>
      <c r="D24" s="87">
        <v>78343</v>
      </c>
      <c r="E24" s="87">
        <v>38940983</v>
      </c>
      <c r="F24" s="87">
        <v>773007</v>
      </c>
      <c r="G24" s="87">
        <v>3453872</v>
      </c>
      <c r="H24" s="87">
        <v>82453</v>
      </c>
      <c r="I24" s="88">
        <v>47242177</v>
      </c>
      <c r="J24" s="105" t="str">
        <f t="shared" si="1"/>
        <v>岩手県計</v>
      </c>
    </row>
    <row r="25" spans="1:10" ht="11.25">
      <c r="A25" s="71"/>
      <c r="B25" s="68"/>
      <c r="C25" s="69"/>
      <c r="D25" s="69"/>
      <c r="E25" s="69"/>
      <c r="F25" s="69"/>
      <c r="G25" s="69"/>
      <c r="H25" s="69"/>
      <c r="I25" s="76"/>
      <c r="J25" s="79"/>
    </row>
    <row r="26" spans="1:10" ht="11.25" customHeight="1">
      <c r="A26" s="58" t="s">
        <v>64</v>
      </c>
      <c r="B26" s="42">
        <v>820805</v>
      </c>
      <c r="C26" s="43">
        <v>5277733</v>
      </c>
      <c r="D26" s="43">
        <v>10187</v>
      </c>
      <c r="E26" s="43">
        <v>37576280</v>
      </c>
      <c r="F26" s="43">
        <v>1291687</v>
      </c>
      <c r="G26" s="43">
        <v>2481046</v>
      </c>
      <c r="H26" s="43">
        <v>265498</v>
      </c>
      <c r="I26" s="74">
        <v>47723237</v>
      </c>
      <c r="J26" s="102" t="str">
        <f aca="true" t="shared" si="2" ref="J26:J36">IF(A26="","",A26)</f>
        <v>仙台北</v>
      </c>
    </row>
    <row r="27" spans="1:10" ht="11.25" customHeight="1">
      <c r="A27" s="58" t="s">
        <v>65</v>
      </c>
      <c r="B27" s="42">
        <v>3566200</v>
      </c>
      <c r="C27" s="43">
        <v>2017975</v>
      </c>
      <c r="D27" s="43">
        <v>256375</v>
      </c>
      <c r="E27" s="43">
        <v>26294950</v>
      </c>
      <c r="F27" s="43">
        <v>591652</v>
      </c>
      <c r="G27" s="43">
        <v>4408107</v>
      </c>
      <c r="H27" s="43">
        <v>159519</v>
      </c>
      <c r="I27" s="74">
        <v>37294777</v>
      </c>
      <c r="J27" s="103" t="str">
        <f t="shared" si="2"/>
        <v>仙台中</v>
      </c>
    </row>
    <row r="28" spans="1:10" ht="11.25" customHeight="1">
      <c r="A28" s="58" t="s">
        <v>66</v>
      </c>
      <c r="B28" s="42">
        <v>309856</v>
      </c>
      <c r="C28" s="43">
        <v>265836</v>
      </c>
      <c r="D28" s="43">
        <v>329</v>
      </c>
      <c r="E28" s="43">
        <v>8083374</v>
      </c>
      <c r="F28" s="43">
        <v>263366</v>
      </c>
      <c r="G28" s="43">
        <v>242136</v>
      </c>
      <c r="H28" s="43">
        <v>20836</v>
      </c>
      <c r="I28" s="74">
        <v>9185734</v>
      </c>
      <c r="J28" s="102" t="str">
        <f t="shared" si="2"/>
        <v>仙台南</v>
      </c>
    </row>
    <row r="29" spans="1:10" ht="11.25" customHeight="1">
      <c r="A29" s="59" t="s">
        <v>67</v>
      </c>
      <c r="B29" s="44">
        <v>243058</v>
      </c>
      <c r="C29" s="45">
        <v>361259</v>
      </c>
      <c r="D29" s="45">
        <v>192</v>
      </c>
      <c r="E29" s="45">
        <v>6243408</v>
      </c>
      <c r="F29" s="45">
        <v>91630</v>
      </c>
      <c r="G29" s="45">
        <v>119277</v>
      </c>
      <c r="H29" s="45">
        <v>6989</v>
      </c>
      <c r="I29" s="75">
        <v>7065814</v>
      </c>
      <c r="J29" s="103" t="str">
        <f t="shared" si="2"/>
        <v>石巻</v>
      </c>
    </row>
    <row r="30" spans="1:10" ht="11.25" customHeight="1">
      <c r="A30" s="59" t="s">
        <v>68</v>
      </c>
      <c r="B30" s="44">
        <v>191989</v>
      </c>
      <c r="C30" s="45">
        <v>89193</v>
      </c>
      <c r="D30" s="45">
        <v>3025</v>
      </c>
      <c r="E30" s="45">
        <v>4677463</v>
      </c>
      <c r="F30" s="45">
        <v>64592</v>
      </c>
      <c r="G30" s="45">
        <v>104850</v>
      </c>
      <c r="H30" s="45">
        <v>2644</v>
      </c>
      <c r="I30" s="75">
        <v>5133757</v>
      </c>
      <c r="J30" s="103" t="str">
        <f t="shared" si="2"/>
        <v>塩釜</v>
      </c>
    </row>
    <row r="31" spans="1:10" ht="11.25" customHeight="1">
      <c r="A31" s="59" t="s">
        <v>69</v>
      </c>
      <c r="B31" s="44">
        <v>219087</v>
      </c>
      <c r="C31" s="45">
        <v>79430</v>
      </c>
      <c r="D31" s="45">
        <v>43</v>
      </c>
      <c r="E31" s="45">
        <v>4206565</v>
      </c>
      <c r="F31" s="45">
        <v>37812</v>
      </c>
      <c r="G31" s="45">
        <v>99694</v>
      </c>
      <c r="H31" s="45">
        <v>2132</v>
      </c>
      <c r="I31" s="75">
        <v>4644762</v>
      </c>
      <c r="J31" s="103" t="str">
        <f t="shared" si="2"/>
        <v>古川</v>
      </c>
    </row>
    <row r="32" spans="1:10" ht="11.25" customHeight="1">
      <c r="A32" s="59" t="s">
        <v>70</v>
      </c>
      <c r="B32" s="44">
        <v>116118</v>
      </c>
      <c r="C32" s="45">
        <v>63531</v>
      </c>
      <c r="D32" s="45">
        <v>105</v>
      </c>
      <c r="E32" s="45">
        <v>2240362</v>
      </c>
      <c r="F32" s="45">
        <v>22242</v>
      </c>
      <c r="G32" s="45">
        <v>58647</v>
      </c>
      <c r="H32" s="45">
        <v>22667</v>
      </c>
      <c r="I32" s="75">
        <v>2523673</v>
      </c>
      <c r="J32" s="103" t="str">
        <f t="shared" si="2"/>
        <v>気仙沼</v>
      </c>
    </row>
    <row r="33" spans="1:10" ht="11.25" customHeight="1">
      <c r="A33" s="59" t="s">
        <v>71</v>
      </c>
      <c r="B33" s="44">
        <v>194449</v>
      </c>
      <c r="C33" s="45">
        <v>581693</v>
      </c>
      <c r="D33" s="45">
        <v>86</v>
      </c>
      <c r="E33" s="45">
        <v>4454067</v>
      </c>
      <c r="F33" s="45">
        <v>80858</v>
      </c>
      <c r="G33" s="45">
        <v>109551</v>
      </c>
      <c r="H33" s="45">
        <v>19996</v>
      </c>
      <c r="I33" s="75">
        <v>5440699</v>
      </c>
      <c r="J33" s="103" t="str">
        <f t="shared" si="2"/>
        <v>大河原</v>
      </c>
    </row>
    <row r="34" spans="1:10" ht="11.25" customHeight="1">
      <c r="A34" s="82" t="s">
        <v>72</v>
      </c>
      <c r="B34" s="83">
        <v>100694</v>
      </c>
      <c r="C34" s="84">
        <v>112280</v>
      </c>
      <c r="D34" s="84">
        <v>26</v>
      </c>
      <c r="E34" s="84">
        <v>1553988</v>
      </c>
      <c r="F34" s="84">
        <v>3967</v>
      </c>
      <c r="G34" s="84">
        <v>42128</v>
      </c>
      <c r="H34" s="84">
        <v>2188</v>
      </c>
      <c r="I34" s="85">
        <v>1815270</v>
      </c>
      <c r="J34" s="104" t="str">
        <f t="shared" si="2"/>
        <v>築館</v>
      </c>
    </row>
    <row r="35" spans="1:10" ht="11.25" customHeight="1">
      <c r="A35" s="82" t="s">
        <v>73</v>
      </c>
      <c r="B35" s="83">
        <v>95453</v>
      </c>
      <c r="C35" s="84">
        <v>274629</v>
      </c>
      <c r="D35" s="84">
        <v>49</v>
      </c>
      <c r="E35" s="84">
        <v>1821463</v>
      </c>
      <c r="F35" s="84">
        <v>98712</v>
      </c>
      <c r="G35" s="84">
        <v>35885</v>
      </c>
      <c r="H35" s="84">
        <v>18</v>
      </c>
      <c r="I35" s="85">
        <v>2326208</v>
      </c>
      <c r="J35" s="104" t="str">
        <f t="shared" si="2"/>
        <v>佐沼</v>
      </c>
    </row>
    <row r="36" spans="1:10" s="5" customFormat="1" ht="11.25">
      <c r="A36" s="67" t="s">
        <v>74</v>
      </c>
      <c r="B36" s="86">
        <v>5857708</v>
      </c>
      <c r="C36" s="87">
        <v>9123560</v>
      </c>
      <c r="D36" s="87">
        <v>270417</v>
      </c>
      <c r="E36" s="87">
        <v>97151921</v>
      </c>
      <c r="F36" s="87">
        <v>2546517</v>
      </c>
      <c r="G36" s="87">
        <v>7701322</v>
      </c>
      <c r="H36" s="87">
        <v>502485</v>
      </c>
      <c r="I36" s="88">
        <v>123153930</v>
      </c>
      <c r="J36" s="105" t="str">
        <f t="shared" si="2"/>
        <v>宮城県計</v>
      </c>
    </row>
    <row r="37" spans="1:10" ht="11.25">
      <c r="A37" s="71"/>
      <c r="B37" s="68"/>
      <c r="C37" s="69"/>
      <c r="D37" s="69"/>
      <c r="E37" s="69"/>
      <c r="F37" s="69"/>
      <c r="G37" s="69"/>
      <c r="H37" s="69"/>
      <c r="I37" s="76"/>
      <c r="J37" s="79"/>
    </row>
    <row r="38" spans="1:10" ht="11.25" customHeight="1">
      <c r="A38" s="58" t="s">
        <v>75</v>
      </c>
      <c r="B38" s="42">
        <v>720639</v>
      </c>
      <c r="C38" s="43">
        <v>506811</v>
      </c>
      <c r="D38" s="43">
        <v>61670</v>
      </c>
      <c r="E38" s="43">
        <v>13095005</v>
      </c>
      <c r="F38" s="43">
        <v>639608</v>
      </c>
      <c r="G38" s="43">
        <v>1833162</v>
      </c>
      <c r="H38" s="43">
        <v>7670</v>
      </c>
      <c r="I38" s="74">
        <v>16864566</v>
      </c>
      <c r="J38" s="102" t="str">
        <f aca="true" t="shared" si="3" ref="J38:J46">IF(A38="","",A38)</f>
        <v>秋田南</v>
      </c>
    </row>
    <row r="39" spans="1:10" ht="11.25" customHeight="1">
      <c r="A39" s="58" t="s">
        <v>76</v>
      </c>
      <c r="B39" s="42">
        <v>142420</v>
      </c>
      <c r="C39" s="43">
        <v>46381</v>
      </c>
      <c r="D39" s="43" t="s">
        <v>106</v>
      </c>
      <c r="E39" s="43">
        <v>3381851</v>
      </c>
      <c r="F39" s="43">
        <v>42525</v>
      </c>
      <c r="G39" s="43">
        <v>110405</v>
      </c>
      <c r="H39" s="43">
        <v>1160</v>
      </c>
      <c r="I39" s="74">
        <v>3724742</v>
      </c>
      <c r="J39" s="103" t="str">
        <f t="shared" si="3"/>
        <v>秋田北</v>
      </c>
    </row>
    <row r="40" spans="1:10" ht="11.25" customHeight="1">
      <c r="A40" s="58" t="s">
        <v>77</v>
      </c>
      <c r="B40" s="42">
        <v>97368</v>
      </c>
      <c r="C40" s="43">
        <v>22985</v>
      </c>
      <c r="D40" s="43" t="s">
        <v>106</v>
      </c>
      <c r="E40" s="43">
        <v>1908221</v>
      </c>
      <c r="F40" s="43">
        <v>18967</v>
      </c>
      <c r="G40" s="43">
        <v>86011</v>
      </c>
      <c r="H40" s="43" t="s">
        <v>106</v>
      </c>
      <c r="I40" s="74">
        <v>2133551</v>
      </c>
      <c r="J40" s="102" t="str">
        <f t="shared" si="3"/>
        <v>能代</v>
      </c>
    </row>
    <row r="41" spans="1:10" ht="11.25" customHeight="1">
      <c r="A41" s="59" t="s">
        <v>78</v>
      </c>
      <c r="B41" s="44">
        <v>69670</v>
      </c>
      <c r="C41" s="45">
        <v>52250</v>
      </c>
      <c r="D41" s="45">
        <v>2507</v>
      </c>
      <c r="E41" s="45">
        <v>2289452</v>
      </c>
      <c r="F41" s="45">
        <v>8481</v>
      </c>
      <c r="G41" s="45">
        <v>66359</v>
      </c>
      <c r="H41" s="45">
        <v>715</v>
      </c>
      <c r="I41" s="75">
        <v>2489433</v>
      </c>
      <c r="J41" s="103" t="str">
        <f t="shared" si="3"/>
        <v>横手</v>
      </c>
    </row>
    <row r="42" spans="1:10" ht="11.25" customHeight="1">
      <c r="A42" s="59" t="s">
        <v>79</v>
      </c>
      <c r="B42" s="44">
        <v>152804</v>
      </c>
      <c r="C42" s="45">
        <v>134727</v>
      </c>
      <c r="D42" s="45" t="s">
        <v>106</v>
      </c>
      <c r="E42" s="45">
        <v>3531542</v>
      </c>
      <c r="F42" s="45">
        <v>38841</v>
      </c>
      <c r="G42" s="45">
        <v>93265</v>
      </c>
      <c r="H42" s="45">
        <v>22687</v>
      </c>
      <c r="I42" s="75">
        <v>3973865</v>
      </c>
      <c r="J42" s="103" t="str">
        <f t="shared" si="3"/>
        <v>大館</v>
      </c>
    </row>
    <row r="43" spans="1:10" ht="11.25" customHeight="1">
      <c r="A43" s="59" t="s">
        <v>80</v>
      </c>
      <c r="B43" s="44">
        <v>98315</v>
      </c>
      <c r="C43" s="45">
        <v>87563</v>
      </c>
      <c r="D43" s="45">
        <v>2482</v>
      </c>
      <c r="E43" s="45">
        <v>3315534</v>
      </c>
      <c r="F43" s="45">
        <v>58088</v>
      </c>
      <c r="G43" s="45">
        <v>88955</v>
      </c>
      <c r="H43" s="45">
        <v>981</v>
      </c>
      <c r="I43" s="75">
        <v>3651919</v>
      </c>
      <c r="J43" s="103" t="str">
        <f t="shared" si="3"/>
        <v>本荘</v>
      </c>
    </row>
    <row r="44" spans="1:10" ht="11.25" customHeight="1">
      <c r="A44" s="59" t="s">
        <v>81</v>
      </c>
      <c r="B44" s="44">
        <v>43433</v>
      </c>
      <c r="C44" s="45">
        <v>45100</v>
      </c>
      <c r="D44" s="45">
        <v>6</v>
      </c>
      <c r="E44" s="45">
        <v>1372759</v>
      </c>
      <c r="F44" s="45">
        <v>35174</v>
      </c>
      <c r="G44" s="45">
        <v>45042</v>
      </c>
      <c r="H44" s="45">
        <v>1241</v>
      </c>
      <c r="I44" s="75">
        <v>1542754</v>
      </c>
      <c r="J44" s="103" t="str">
        <f t="shared" si="3"/>
        <v>湯沢</v>
      </c>
    </row>
    <row r="45" spans="1:10" ht="11.25" customHeight="1">
      <c r="A45" s="59" t="s">
        <v>82</v>
      </c>
      <c r="B45" s="44">
        <v>116257</v>
      </c>
      <c r="C45" s="45">
        <v>47868</v>
      </c>
      <c r="D45" s="45" t="s">
        <v>106</v>
      </c>
      <c r="E45" s="45">
        <v>2905522</v>
      </c>
      <c r="F45" s="45">
        <v>33907</v>
      </c>
      <c r="G45" s="45">
        <v>105104</v>
      </c>
      <c r="H45" s="45" t="s">
        <v>106</v>
      </c>
      <c r="I45" s="75">
        <v>3208659</v>
      </c>
      <c r="J45" s="103" t="str">
        <f t="shared" si="3"/>
        <v>大曲</v>
      </c>
    </row>
    <row r="46" spans="1:10" s="5" customFormat="1" ht="11.25">
      <c r="A46" s="67" t="s">
        <v>83</v>
      </c>
      <c r="B46" s="86">
        <v>1440905</v>
      </c>
      <c r="C46" s="87">
        <v>943687</v>
      </c>
      <c r="D46" s="87">
        <v>66665</v>
      </c>
      <c r="E46" s="87">
        <v>31799885</v>
      </c>
      <c r="F46" s="87">
        <v>875591</v>
      </c>
      <c r="G46" s="87">
        <v>2428302</v>
      </c>
      <c r="H46" s="87">
        <v>34455</v>
      </c>
      <c r="I46" s="88">
        <v>37589490</v>
      </c>
      <c r="J46" s="105" t="str">
        <f t="shared" si="3"/>
        <v>秋田県計</v>
      </c>
    </row>
    <row r="47" spans="1:10" ht="11.25">
      <c r="A47" s="71"/>
      <c r="B47" s="68"/>
      <c r="C47" s="69"/>
      <c r="D47" s="69"/>
      <c r="E47" s="69"/>
      <c r="F47" s="69"/>
      <c r="G47" s="69"/>
      <c r="H47" s="69"/>
      <c r="I47" s="76"/>
      <c r="J47" s="79"/>
    </row>
    <row r="48" spans="1:10" ht="11.25" customHeight="1">
      <c r="A48" s="58" t="s">
        <v>84</v>
      </c>
      <c r="B48" s="42">
        <v>678476</v>
      </c>
      <c r="C48" s="43">
        <v>877791</v>
      </c>
      <c r="D48" s="43">
        <v>99340</v>
      </c>
      <c r="E48" s="43">
        <v>18124259</v>
      </c>
      <c r="F48" s="43">
        <v>626410</v>
      </c>
      <c r="G48" s="43">
        <v>2031766</v>
      </c>
      <c r="H48" s="43">
        <v>34592</v>
      </c>
      <c r="I48" s="74">
        <v>22472635</v>
      </c>
      <c r="J48" s="106" t="str">
        <f>IF(A48="","",A48)</f>
        <v>山形</v>
      </c>
    </row>
    <row r="49" spans="1:10" ht="11.25" customHeight="1">
      <c r="A49" s="58" t="s">
        <v>85</v>
      </c>
      <c r="B49" s="42">
        <v>202420</v>
      </c>
      <c r="C49" s="43">
        <v>991071</v>
      </c>
      <c r="D49" s="43">
        <v>5343</v>
      </c>
      <c r="E49" s="43">
        <v>4825487</v>
      </c>
      <c r="F49" s="43">
        <v>70003</v>
      </c>
      <c r="G49" s="43">
        <v>162402</v>
      </c>
      <c r="H49" s="43">
        <v>5269</v>
      </c>
      <c r="I49" s="74">
        <v>6261996</v>
      </c>
      <c r="J49" s="102" t="str">
        <f aca="true" t="shared" si="4" ref="J49:J56">IF(A49="","",A49)</f>
        <v>米沢</v>
      </c>
    </row>
    <row r="50" spans="1:10" ht="11.25" customHeight="1">
      <c r="A50" s="59" t="s">
        <v>86</v>
      </c>
      <c r="B50" s="44">
        <v>256800</v>
      </c>
      <c r="C50" s="45">
        <v>169493</v>
      </c>
      <c r="D50" s="45">
        <v>5193</v>
      </c>
      <c r="E50" s="45">
        <v>4199661</v>
      </c>
      <c r="F50" s="45">
        <v>67004</v>
      </c>
      <c r="G50" s="45">
        <v>174769</v>
      </c>
      <c r="H50" s="45">
        <v>13391</v>
      </c>
      <c r="I50" s="75">
        <v>4886311</v>
      </c>
      <c r="J50" s="103" t="str">
        <f t="shared" si="4"/>
        <v>鶴岡</v>
      </c>
    </row>
    <row r="51" spans="1:10" ht="11.25" customHeight="1">
      <c r="A51" s="59" t="s">
        <v>87</v>
      </c>
      <c r="B51" s="44">
        <v>199559</v>
      </c>
      <c r="C51" s="45">
        <v>105644</v>
      </c>
      <c r="D51" s="45">
        <v>7616</v>
      </c>
      <c r="E51" s="45">
        <v>3344250</v>
      </c>
      <c r="F51" s="45">
        <v>49479</v>
      </c>
      <c r="G51" s="45">
        <v>133145</v>
      </c>
      <c r="H51" s="45">
        <v>313</v>
      </c>
      <c r="I51" s="75">
        <v>3840007</v>
      </c>
      <c r="J51" s="103" t="str">
        <f t="shared" si="4"/>
        <v>酒田</v>
      </c>
    </row>
    <row r="52" spans="1:10" ht="11.25" customHeight="1">
      <c r="A52" s="59" t="s">
        <v>88</v>
      </c>
      <c r="B52" s="44">
        <v>102800</v>
      </c>
      <c r="C52" s="45">
        <v>24143</v>
      </c>
      <c r="D52" s="45">
        <v>3118</v>
      </c>
      <c r="E52" s="45">
        <v>1643561</v>
      </c>
      <c r="F52" s="45">
        <v>12180</v>
      </c>
      <c r="G52" s="45">
        <v>71362</v>
      </c>
      <c r="H52" s="45">
        <v>10497</v>
      </c>
      <c r="I52" s="75">
        <v>1867660</v>
      </c>
      <c r="J52" s="103" t="str">
        <f t="shared" si="4"/>
        <v>新庄</v>
      </c>
    </row>
    <row r="53" spans="1:10" ht="11.25" customHeight="1">
      <c r="A53" s="59" t="s">
        <v>89</v>
      </c>
      <c r="B53" s="44">
        <v>138880</v>
      </c>
      <c r="C53" s="45">
        <v>40734</v>
      </c>
      <c r="D53" s="45">
        <v>359</v>
      </c>
      <c r="E53" s="45">
        <v>1952190</v>
      </c>
      <c r="F53" s="45">
        <v>21320</v>
      </c>
      <c r="G53" s="45">
        <v>79032</v>
      </c>
      <c r="H53" s="45">
        <v>494</v>
      </c>
      <c r="I53" s="75">
        <v>2233009</v>
      </c>
      <c r="J53" s="103" t="str">
        <f t="shared" si="4"/>
        <v>寒河江</v>
      </c>
    </row>
    <row r="54" spans="1:10" ht="11.25" customHeight="1">
      <c r="A54" s="59" t="s">
        <v>90</v>
      </c>
      <c r="B54" s="44">
        <v>183654</v>
      </c>
      <c r="C54" s="45">
        <v>211937</v>
      </c>
      <c r="D54" s="45">
        <v>170</v>
      </c>
      <c r="E54" s="45">
        <v>2547692</v>
      </c>
      <c r="F54" s="45">
        <v>63274</v>
      </c>
      <c r="G54" s="45">
        <v>83935</v>
      </c>
      <c r="H54" s="45">
        <v>6184</v>
      </c>
      <c r="I54" s="75">
        <v>3096844</v>
      </c>
      <c r="J54" s="103" t="str">
        <f t="shared" si="4"/>
        <v>村山</v>
      </c>
    </row>
    <row r="55" spans="1:10" ht="11.25" customHeight="1">
      <c r="A55" s="82" t="s">
        <v>91</v>
      </c>
      <c r="B55" s="83">
        <v>89127</v>
      </c>
      <c r="C55" s="84">
        <v>23052</v>
      </c>
      <c r="D55" s="84">
        <v>73</v>
      </c>
      <c r="E55" s="84">
        <v>1468852</v>
      </c>
      <c r="F55" s="84">
        <v>8679</v>
      </c>
      <c r="G55" s="84">
        <v>50887</v>
      </c>
      <c r="H55" s="84">
        <v>943</v>
      </c>
      <c r="I55" s="85">
        <v>1641613</v>
      </c>
      <c r="J55" s="104" t="str">
        <f t="shared" si="4"/>
        <v>長井</v>
      </c>
    </row>
    <row r="56" spans="1:10" s="5" customFormat="1" ht="11.25">
      <c r="A56" s="67" t="s">
        <v>92</v>
      </c>
      <c r="B56" s="86">
        <v>1851716</v>
      </c>
      <c r="C56" s="87">
        <v>2443865</v>
      </c>
      <c r="D56" s="87">
        <v>121212</v>
      </c>
      <c r="E56" s="87">
        <v>38105951</v>
      </c>
      <c r="F56" s="87">
        <v>918349</v>
      </c>
      <c r="G56" s="87">
        <v>2787298</v>
      </c>
      <c r="H56" s="87">
        <v>71683</v>
      </c>
      <c r="I56" s="88">
        <v>46300074</v>
      </c>
      <c r="J56" s="105" t="str">
        <f t="shared" si="4"/>
        <v>山形県計</v>
      </c>
    </row>
    <row r="57" spans="1:10" ht="11.25">
      <c r="A57" s="71"/>
      <c r="B57" s="68"/>
      <c r="C57" s="69"/>
      <c r="D57" s="69"/>
      <c r="E57" s="69"/>
      <c r="F57" s="69"/>
      <c r="G57" s="69"/>
      <c r="H57" s="69"/>
      <c r="I57" s="76"/>
      <c r="J57" s="79"/>
    </row>
    <row r="58" spans="1:10" ht="11.25" customHeight="1">
      <c r="A58" s="58" t="s">
        <v>93</v>
      </c>
      <c r="B58" s="42">
        <v>807958</v>
      </c>
      <c r="C58" s="43">
        <v>874680</v>
      </c>
      <c r="D58" s="43">
        <v>75777</v>
      </c>
      <c r="E58" s="43">
        <v>18212839</v>
      </c>
      <c r="F58" s="43">
        <v>729641</v>
      </c>
      <c r="G58" s="43">
        <v>2490329</v>
      </c>
      <c r="H58" s="43">
        <v>27165</v>
      </c>
      <c r="I58" s="74">
        <v>23218390</v>
      </c>
      <c r="J58" s="106" t="str">
        <f>IF(A58="","",A58)</f>
        <v>福島</v>
      </c>
    </row>
    <row r="59" spans="1:10" ht="11.25" customHeight="1">
      <c r="A59" s="58" t="s">
        <v>94</v>
      </c>
      <c r="B59" s="42">
        <v>277433</v>
      </c>
      <c r="C59" s="43">
        <v>200225</v>
      </c>
      <c r="D59" s="43">
        <v>8935</v>
      </c>
      <c r="E59" s="43">
        <v>6097403</v>
      </c>
      <c r="F59" s="43">
        <v>75618</v>
      </c>
      <c r="G59" s="43">
        <v>279664</v>
      </c>
      <c r="H59" s="43">
        <v>1660</v>
      </c>
      <c r="I59" s="74">
        <v>6940937</v>
      </c>
      <c r="J59" s="102" t="str">
        <f aca="true" t="shared" si="5" ref="J59:J68">IF(A59="","",A59)</f>
        <v>会津若松</v>
      </c>
    </row>
    <row r="60" spans="1:10" ht="11.25" customHeight="1">
      <c r="A60" s="59" t="s">
        <v>95</v>
      </c>
      <c r="B60" s="44">
        <v>643634</v>
      </c>
      <c r="C60" s="45">
        <v>1569316</v>
      </c>
      <c r="D60" s="45">
        <v>113567</v>
      </c>
      <c r="E60" s="45">
        <v>16034545</v>
      </c>
      <c r="F60" s="45">
        <v>292869</v>
      </c>
      <c r="G60" s="45">
        <v>687549</v>
      </c>
      <c r="H60" s="45">
        <v>41522</v>
      </c>
      <c r="I60" s="75">
        <v>19383003</v>
      </c>
      <c r="J60" s="103" t="str">
        <f t="shared" si="5"/>
        <v>郡山</v>
      </c>
    </row>
    <row r="61" spans="1:10" ht="11.25" customHeight="1">
      <c r="A61" s="59" t="s">
        <v>96</v>
      </c>
      <c r="B61" s="44">
        <v>481516</v>
      </c>
      <c r="C61" s="45">
        <v>862618</v>
      </c>
      <c r="D61" s="45">
        <v>47140</v>
      </c>
      <c r="E61" s="45">
        <v>12031907</v>
      </c>
      <c r="F61" s="45">
        <v>286851</v>
      </c>
      <c r="G61" s="45">
        <v>366544</v>
      </c>
      <c r="H61" s="45">
        <v>83450</v>
      </c>
      <c r="I61" s="75">
        <v>14160027</v>
      </c>
      <c r="J61" s="103" t="str">
        <f t="shared" si="5"/>
        <v>いわき</v>
      </c>
    </row>
    <row r="62" spans="1:10" ht="11.25" customHeight="1">
      <c r="A62" s="59" t="s">
        <v>97</v>
      </c>
      <c r="B62" s="44">
        <v>179299</v>
      </c>
      <c r="C62" s="45">
        <v>172797</v>
      </c>
      <c r="D62" s="45">
        <v>205</v>
      </c>
      <c r="E62" s="45">
        <v>3419289</v>
      </c>
      <c r="F62" s="45">
        <v>42383</v>
      </c>
      <c r="G62" s="45">
        <v>110419</v>
      </c>
      <c r="H62" s="45">
        <v>15463</v>
      </c>
      <c r="I62" s="75">
        <v>3939854</v>
      </c>
      <c r="J62" s="103" t="str">
        <f t="shared" si="5"/>
        <v>白河</v>
      </c>
    </row>
    <row r="63" spans="1:10" ht="11.25" customHeight="1">
      <c r="A63" s="59" t="s">
        <v>98</v>
      </c>
      <c r="B63" s="44">
        <v>168972</v>
      </c>
      <c r="C63" s="45">
        <v>96630</v>
      </c>
      <c r="D63" s="45">
        <v>90</v>
      </c>
      <c r="E63" s="45">
        <v>3248927</v>
      </c>
      <c r="F63" s="45">
        <v>92012</v>
      </c>
      <c r="G63" s="45">
        <v>89205</v>
      </c>
      <c r="H63" s="45">
        <v>11971</v>
      </c>
      <c r="I63" s="75">
        <v>3707807</v>
      </c>
      <c r="J63" s="103" t="str">
        <f t="shared" si="5"/>
        <v>須賀川</v>
      </c>
    </row>
    <row r="64" spans="1:10" ht="11.25" customHeight="1">
      <c r="A64" s="59" t="s">
        <v>99</v>
      </c>
      <c r="B64" s="44">
        <v>78898</v>
      </c>
      <c r="C64" s="45">
        <v>21395</v>
      </c>
      <c r="D64" s="45">
        <v>60</v>
      </c>
      <c r="E64" s="45">
        <v>1203096</v>
      </c>
      <c r="F64" s="45">
        <v>7207</v>
      </c>
      <c r="G64" s="45">
        <v>40961</v>
      </c>
      <c r="H64" s="45">
        <v>377</v>
      </c>
      <c r="I64" s="75">
        <v>1351994</v>
      </c>
      <c r="J64" s="103" t="str">
        <f t="shared" si="5"/>
        <v>喜多方</v>
      </c>
    </row>
    <row r="65" spans="1:10" ht="11.25" customHeight="1">
      <c r="A65" s="82" t="s">
        <v>100</v>
      </c>
      <c r="B65" s="83">
        <v>277804</v>
      </c>
      <c r="C65" s="84">
        <v>251562</v>
      </c>
      <c r="D65" s="84">
        <v>394</v>
      </c>
      <c r="E65" s="84">
        <v>5137488</v>
      </c>
      <c r="F65" s="84">
        <v>69102</v>
      </c>
      <c r="G65" s="84">
        <v>137549</v>
      </c>
      <c r="H65" s="84">
        <v>154</v>
      </c>
      <c r="I65" s="85">
        <v>5874053</v>
      </c>
      <c r="J65" s="104" t="str">
        <f t="shared" si="5"/>
        <v>相馬</v>
      </c>
    </row>
    <row r="66" spans="1:10" ht="11.25" customHeight="1">
      <c r="A66" s="82" t="s">
        <v>101</v>
      </c>
      <c r="B66" s="83">
        <v>138412</v>
      </c>
      <c r="C66" s="84">
        <v>199400</v>
      </c>
      <c r="D66" s="84">
        <v>135</v>
      </c>
      <c r="E66" s="84">
        <v>2226813</v>
      </c>
      <c r="F66" s="84">
        <v>16000</v>
      </c>
      <c r="G66" s="84">
        <v>55558</v>
      </c>
      <c r="H66" s="84">
        <v>16246</v>
      </c>
      <c r="I66" s="85">
        <v>2652564</v>
      </c>
      <c r="J66" s="104" t="str">
        <f t="shared" si="5"/>
        <v>二本松</v>
      </c>
    </row>
    <row r="67" spans="1:10" ht="11.25" customHeight="1">
      <c r="A67" s="82" t="s">
        <v>102</v>
      </c>
      <c r="B67" s="83">
        <v>32013</v>
      </c>
      <c r="C67" s="84">
        <v>2922</v>
      </c>
      <c r="D67" s="84">
        <v>16</v>
      </c>
      <c r="E67" s="84">
        <v>576387</v>
      </c>
      <c r="F67" s="84">
        <v>1528</v>
      </c>
      <c r="G67" s="84">
        <v>19042</v>
      </c>
      <c r="H67" s="84" t="s">
        <v>106</v>
      </c>
      <c r="I67" s="85">
        <v>631909</v>
      </c>
      <c r="J67" s="104" t="str">
        <f t="shared" si="5"/>
        <v>田島</v>
      </c>
    </row>
    <row r="68" spans="1:10" s="5" customFormat="1" ht="11.25">
      <c r="A68" s="67" t="s">
        <v>103</v>
      </c>
      <c r="B68" s="86">
        <v>3085938</v>
      </c>
      <c r="C68" s="87">
        <v>4251545</v>
      </c>
      <c r="D68" s="87">
        <v>246318</v>
      </c>
      <c r="E68" s="87">
        <v>68188695</v>
      </c>
      <c r="F68" s="87">
        <v>1613211</v>
      </c>
      <c r="G68" s="87">
        <v>4276821</v>
      </c>
      <c r="H68" s="87">
        <v>198008</v>
      </c>
      <c r="I68" s="88">
        <v>81860537</v>
      </c>
      <c r="J68" s="105" t="str">
        <f t="shared" si="5"/>
        <v>福島県計</v>
      </c>
    </row>
    <row r="69" spans="1:10" ht="11.25">
      <c r="A69" s="54"/>
      <c r="B69" s="32"/>
      <c r="C69" s="13"/>
      <c r="D69" s="13"/>
      <c r="E69" s="13"/>
      <c r="F69" s="13"/>
      <c r="G69" s="13"/>
      <c r="H69" s="13"/>
      <c r="I69" s="7"/>
      <c r="J69" s="27"/>
    </row>
    <row r="70" spans="1:10" ht="12" thickBot="1">
      <c r="A70" s="60"/>
      <c r="B70" s="33"/>
      <c r="C70" s="30"/>
      <c r="D70" s="30"/>
      <c r="E70" s="30"/>
      <c r="F70" s="30"/>
      <c r="G70" s="30"/>
      <c r="H70" s="30"/>
      <c r="I70" s="77"/>
      <c r="J70" s="80"/>
    </row>
    <row r="71" spans="1:11" s="5" customFormat="1" ht="21" customHeight="1" thickBot="1" thickTop="1">
      <c r="A71" s="56" t="s">
        <v>29</v>
      </c>
      <c r="B71" s="34">
        <v>16207859</v>
      </c>
      <c r="C71" s="29">
        <v>20514167</v>
      </c>
      <c r="D71" s="29">
        <v>877601</v>
      </c>
      <c r="E71" s="29">
        <v>316239471</v>
      </c>
      <c r="F71" s="29">
        <v>7810372</v>
      </c>
      <c r="G71" s="29">
        <v>24088729</v>
      </c>
      <c r="H71" s="29">
        <v>905858</v>
      </c>
      <c r="I71" s="78">
        <v>386644053</v>
      </c>
      <c r="J71" s="81" t="s">
        <v>35</v>
      </c>
      <c r="K71" s="21"/>
    </row>
    <row r="72" spans="1:9" ht="11.25">
      <c r="A72" s="9" t="s">
        <v>108</v>
      </c>
      <c r="B72" s="9"/>
      <c r="C72" s="9"/>
      <c r="D72" s="9"/>
      <c r="E72" s="9"/>
      <c r="F72" s="9"/>
      <c r="G72" s="9"/>
      <c r="H72" s="9"/>
      <c r="I72" s="9"/>
    </row>
    <row r="73" spans="1:9" ht="11.25">
      <c r="A73" s="9" t="s">
        <v>36</v>
      </c>
      <c r="B73" s="70"/>
      <c r="C73" s="70"/>
      <c r="D73" s="70"/>
      <c r="E73" s="70"/>
      <c r="F73" s="70"/>
      <c r="G73" s="70"/>
      <c r="H73" s="70"/>
      <c r="I73" s="7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&amp;R仙台国税局
源泉所得税４
（Ｈ21）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SheetLayoutView="100" workbookViewId="0" topLeftCell="A1">
      <pane ySplit="4" topLeftCell="A5" activePane="bottomLeft" state="frozen"/>
      <selection pane="topLeft" activeCell="A1" sqref="A1:J1"/>
      <selection pane="bottomLeft" activeCell="A1" sqref="A1"/>
    </sheetView>
  </sheetViews>
  <sheetFormatPr defaultColWidth="5.875" defaultRowHeight="13.5"/>
  <cols>
    <col min="1" max="1" width="10.125" style="24" customWidth="1"/>
    <col min="2" max="3" width="10.50390625" style="1" customWidth="1"/>
    <col min="4" max="4" width="12.125" style="1" customWidth="1"/>
    <col min="5" max="7" width="10.50390625" style="1" customWidth="1"/>
    <col min="8" max="8" width="10.125" style="22" customWidth="1"/>
    <col min="9" max="16384" width="5.875" style="1" customWidth="1"/>
  </cols>
  <sheetData>
    <row r="1" spans="1:7" ht="13.5" customHeight="1" thickBot="1">
      <c r="A1" s="4" t="s">
        <v>40</v>
      </c>
      <c r="B1" s="4"/>
      <c r="C1" s="4"/>
      <c r="D1" s="4"/>
      <c r="E1" s="4"/>
      <c r="F1" s="4"/>
      <c r="G1" s="4"/>
    </row>
    <row r="2" spans="1:8" ht="11.25" customHeight="1">
      <c r="A2" s="123" t="s">
        <v>31</v>
      </c>
      <c r="B2" s="128" t="s">
        <v>32</v>
      </c>
      <c r="C2" s="134" t="s">
        <v>33</v>
      </c>
      <c r="D2" s="132" t="s">
        <v>45</v>
      </c>
      <c r="E2" s="130" t="s">
        <v>34</v>
      </c>
      <c r="F2" s="132" t="s">
        <v>43</v>
      </c>
      <c r="G2" s="125" t="s">
        <v>42</v>
      </c>
      <c r="H2" s="120" t="s">
        <v>38</v>
      </c>
    </row>
    <row r="3" spans="1:8" ht="11.25" customHeight="1">
      <c r="A3" s="124"/>
      <c r="B3" s="129"/>
      <c r="C3" s="135"/>
      <c r="D3" s="133"/>
      <c r="E3" s="131"/>
      <c r="F3" s="133"/>
      <c r="G3" s="126"/>
      <c r="H3" s="121"/>
    </row>
    <row r="4" spans="1:8" ht="22.5" customHeight="1">
      <c r="A4" s="124"/>
      <c r="B4" s="129"/>
      <c r="C4" s="135"/>
      <c r="D4" s="133"/>
      <c r="E4" s="131"/>
      <c r="F4" s="136"/>
      <c r="G4" s="127"/>
      <c r="H4" s="122"/>
    </row>
    <row r="5" spans="1:8" s="2" customFormat="1" ht="11.25">
      <c r="A5" s="47"/>
      <c r="B5" s="40" t="s">
        <v>30</v>
      </c>
      <c r="C5" s="41" t="s">
        <v>30</v>
      </c>
      <c r="D5" s="41" t="s">
        <v>30</v>
      </c>
      <c r="E5" s="41" t="s">
        <v>30</v>
      </c>
      <c r="F5" s="40" t="s">
        <v>30</v>
      </c>
      <c r="G5" s="41" t="s">
        <v>30</v>
      </c>
      <c r="H5" s="96"/>
    </row>
    <row r="6" spans="1:8" ht="11.25" customHeight="1">
      <c r="A6" s="52" t="s">
        <v>46</v>
      </c>
      <c r="B6" s="48">
        <v>117</v>
      </c>
      <c r="C6" s="49">
        <v>260</v>
      </c>
      <c r="D6" s="49">
        <v>18</v>
      </c>
      <c r="E6" s="49">
        <v>7522</v>
      </c>
      <c r="F6" s="49">
        <v>6248</v>
      </c>
      <c r="G6" s="91">
        <v>13</v>
      </c>
      <c r="H6" s="97" t="str">
        <f>IF(A6="","",A6)</f>
        <v>青森</v>
      </c>
    </row>
    <row r="7" spans="1:8" ht="11.25" customHeight="1">
      <c r="A7" s="53" t="s">
        <v>47</v>
      </c>
      <c r="B7" s="50">
        <v>61</v>
      </c>
      <c r="C7" s="51">
        <v>129</v>
      </c>
      <c r="D7" s="51">
        <v>7</v>
      </c>
      <c r="E7" s="51">
        <v>4206</v>
      </c>
      <c r="F7" s="51">
        <v>3275</v>
      </c>
      <c r="G7" s="92">
        <v>7</v>
      </c>
      <c r="H7" s="98" t="str">
        <f aca="true" t="shared" si="0" ref="H7:H12">IF(A7="","",A7)</f>
        <v>弘前</v>
      </c>
    </row>
    <row r="8" spans="1:8" ht="11.25" customHeight="1">
      <c r="A8" s="53" t="s">
        <v>48</v>
      </c>
      <c r="B8" s="50">
        <v>98</v>
      </c>
      <c r="C8" s="51">
        <v>236</v>
      </c>
      <c r="D8" s="51">
        <v>12</v>
      </c>
      <c r="E8" s="51">
        <v>7811</v>
      </c>
      <c r="F8" s="51">
        <v>6095</v>
      </c>
      <c r="G8" s="92">
        <v>13</v>
      </c>
      <c r="H8" s="98" t="str">
        <f t="shared" si="0"/>
        <v>八戸</v>
      </c>
    </row>
    <row r="9" spans="1:8" ht="11.25" customHeight="1">
      <c r="A9" s="53" t="s">
        <v>49</v>
      </c>
      <c r="B9" s="50">
        <v>20</v>
      </c>
      <c r="C9" s="51">
        <v>21</v>
      </c>
      <c r="D9" s="51" t="s">
        <v>104</v>
      </c>
      <c r="E9" s="51">
        <v>1671</v>
      </c>
      <c r="F9" s="51">
        <v>986</v>
      </c>
      <c r="G9" s="92">
        <v>4</v>
      </c>
      <c r="H9" s="98" t="str">
        <f t="shared" si="0"/>
        <v>黒石</v>
      </c>
    </row>
    <row r="10" spans="1:8" ht="11.25" customHeight="1">
      <c r="A10" s="53" t="s">
        <v>50</v>
      </c>
      <c r="B10" s="50">
        <v>38</v>
      </c>
      <c r="C10" s="51">
        <v>45</v>
      </c>
      <c r="D10" s="51">
        <v>2</v>
      </c>
      <c r="E10" s="51">
        <v>3181</v>
      </c>
      <c r="F10" s="51">
        <v>2263</v>
      </c>
      <c r="G10" s="92">
        <v>4</v>
      </c>
      <c r="H10" s="98" t="str">
        <f t="shared" si="0"/>
        <v>五所川原</v>
      </c>
    </row>
    <row r="11" spans="1:8" ht="11.25" customHeight="1">
      <c r="A11" s="53" t="s">
        <v>51</v>
      </c>
      <c r="B11" s="50">
        <v>55</v>
      </c>
      <c r="C11" s="51">
        <v>104</v>
      </c>
      <c r="D11" s="51">
        <v>2</v>
      </c>
      <c r="E11" s="51">
        <v>5113</v>
      </c>
      <c r="F11" s="51">
        <v>3837</v>
      </c>
      <c r="G11" s="92">
        <v>13</v>
      </c>
      <c r="H11" s="98" t="str">
        <f t="shared" si="0"/>
        <v>十和田</v>
      </c>
    </row>
    <row r="12" spans="1:8" ht="11.25" customHeight="1">
      <c r="A12" s="53" t="s">
        <v>52</v>
      </c>
      <c r="B12" s="50">
        <v>29</v>
      </c>
      <c r="C12" s="51">
        <v>33</v>
      </c>
      <c r="D12" s="51">
        <v>3</v>
      </c>
      <c r="E12" s="51">
        <v>1661</v>
      </c>
      <c r="F12" s="51">
        <v>1076</v>
      </c>
      <c r="G12" s="92">
        <v>2</v>
      </c>
      <c r="H12" s="98" t="str">
        <f t="shared" si="0"/>
        <v>むつ</v>
      </c>
    </row>
    <row r="13" spans="1:8" s="5" customFormat="1" ht="11.25">
      <c r="A13" s="64" t="s">
        <v>53</v>
      </c>
      <c r="B13" s="65">
        <v>418</v>
      </c>
      <c r="C13" s="66">
        <v>828</v>
      </c>
      <c r="D13" s="66">
        <v>44</v>
      </c>
      <c r="E13" s="66">
        <v>31165</v>
      </c>
      <c r="F13" s="66">
        <v>23780</v>
      </c>
      <c r="G13" s="94">
        <v>56</v>
      </c>
      <c r="H13" s="100" t="str">
        <f>IF(A13="","",A13)</f>
        <v>青森県計</v>
      </c>
    </row>
    <row r="14" spans="1:8" ht="11.25">
      <c r="A14" s="71"/>
      <c r="B14" s="89"/>
      <c r="C14" s="111"/>
      <c r="D14" s="112"/>
      <c r="E14" s="89"/>
      <c r="F14" s="111"/>
      <c r="G14" s="112"/>
      <c r="H14" s="79"/>
    </row>
    <row r="15" spans="1:8" ht="11.25" customHeight="1">
      <c r="A15" s="52" t="s">
        <v>54</v>
      </c>
      <c r="B15" s="48">
        <v>193</v>
      </c>
      <c r="C15" s="49">
        <v>380</v>
      </c>
      <c r="D15" s="49">
        <v>13</v>
      </c>
      <c r="E15" s="49">
        <v>10619</v>
      </c>
      <c r="F15" s="49">
        <v>8639</v>
      </c>
      <c r="G15" s="95">
        <v>27</v>
      </c>
      <c r="H15" s="97" t="str">
        <f>IF(A15="","",A15)</f>
        <v>盛岡</v>
      </c>
    </row>
    <row r="16" spans="1:8" ht="11.25" customHeight="1">
      <c r="A16" s="53" t="s">
        <v>55</v>
      </c>
      <c r="B16" s="50">
        <v>34</v>
      </c>
      <c r="C16" s="51">
        <v>53</v>
      </c>
      <c r="D16" s="51">
        <v>1</v>
      </c>
      <c r="E16" s="51">
        <v>1891</v>
      </c>
      <c r="F16" s="51">
        <v>1518</v>
      </c>
      <c r="G16" s="92">
        <v>4</v>
      </c>
      <c r="H16" s="98" t="str">
        <f aca="true" t="shared" si="1" ref="H16:H24">IF(A16="","",A16)</f>
        <v>宮古</v>
      </c>
    </row>
    <row r="17" spans="1:8" ht="11.25" customHeight="1">
      <c r="A17" s="53" t="s">
        <v>56</v>
      </c>
      <c r="B17" s="50">
        <v>42</v>
      </c>
      <c r="C17" s="51">
        <v>42</v>
      </c>
      <c r="D17" s="51" t="s">
        <v>104</v>
      </c>
      <c r="E17" s="51">
        <v>1556</v>
      </c>
      <c r="F17" s="51">
        <v>844</v>
      </c>
      <c r="G17" s="92">
        <v>8</v>
      </c>
      <c r="H17" s="98" t="str">
        <f t="shared" si="1"/>
        <v>大船渡</v>
      </c>
    </row>
    <row r="18" spans="1:8" ht="11.25" customHeight="1">
      <c r="A18" s="53" t="s">
        <v>57</v>
      </c>
      <c r="B18" s="50">
        <v>46</v>
      </c>
      <c r="C18" s="51">
        <v>95</v>
      </c>
      <c r="D18" s="51">
        <v>3</v>
      </c>
      <c r="E18" s="51">
        <v>3251</v>
      </c>
      <c r="F18" s="51">
        <v>2271</v>
      </c>
      <c r="G18" s="92">
        <v>2</v>
      </c>
      <c r="H18" s="98" t="str">
        <f t="shared" si="1"/>
        <v>水沢</v>
      </c>
    </row>
    <row r="19" spans="1:8" ht="11.25" customHeight="1">
      <c r="A19" s="53" t="s">
        <v>58</v>
      </c>
      <c r="B19" s="50">
        <v>70</v>
      </c>
      <c r="C19" s="51">
        <v>173</v>
      </c>
      <c r="D19" s="51">
        <v>1</v>
      </c>
      <c r="E19" s="51">
        <v>4231</v>
      </c>
      <c r="F19" s="51">
        <v>3111</v>
      </c>
      <c r="G19" s="92">
        <v>14</v>
      </c>
      <c r="H19" s="98" t="str">
        <f t="shared" si="1"/>
        <v>花巻</v>
      </c>
    </row>
    <row r="20" spans="1:8" ht="11.25" customHeight="1">
      <c r="A20" s="53" t="s">
        <v>59</v>
      </c>
      <c r="B20" s="50">
        <v>22</v>
      </c>
      <c r="C20" s="51">
        <v>26</v>
      </c>
      <c r="D20" s="51">
        <v>1</v>
      </c>
      <c r="E20" s="51">
        <v>1289</v>
      </c>
      <c r="F20" s="51">
        <v>938</v>
      </c>
      <c r="G20" s="92" t="s">
        <v>105</v>
      </c>
      <c r="H20" s="98" t="str">
        <f t="shared" si="1"/>
        <v>久慈</v>
      </c>
    </row>
    <row r="21" spans="1:8" ht="11.25" customHeight="1">
      <c r="A21" s="53" t="s">
        <v>60</v>
      </c>
      <c r="B21" s="50">
        <v>37</v>
      </c>
      <c r="C21" s="51">
        <v>80</v>
      </c>
      <c r="D21" s="51">
        <v>3</v>
      </c>
      <c r="E21" s="51">
        <v>2567</v>
      </c>
      <c r="F21" s="51">
        <v>1969</v>
      </c>
      <c r="G21" s="92">
        <v>7</v>
      </c>
      <c r="H21" s="98" t="str">
        <f t="shared" si="1"/>
        <v>一関</v>
      </c>
    </row>
    <row r="22" spans="1:8" ht="11.25" customHeight="1">
      <c r="A22" s="61" t="s">
        <v>61</v>
      </c>
      <c r="B22" s="62">
        <v>30</v>
      </c>
      <c r="C22" s="63">
        <v>44</v>
      </c>
      <c r="D22" s="63" t="s">
        <v>104</v>
      </c>
      <c r="E22" s="63">
        <v>1792</v>
      </c>
      <c r="F22" s="63">
        <v>1397</v>
      </c>
      <c r="G22" s="93">
        <v>5</v>
      </c>
      <c r="H22" s="99" t="str">
        <f>IF(A22="","",A22)</f>
        <v>釜石</v>
      </c>
    </row>
    <row r="23" spans="1:8" ht="11.25" customHeight="1">
      <c r="A23" s="61" t="s">
        <v>62</v>
      </c>
      <c r="B23" s="62">
        <v>26</v>
      </c>
      <c r="C23" s="63">
        <v>27</v>
      </c>
      <c r="D23" s="63">
        <v>1</v>
      </c>
      <c r="E23" s="63">
        <v>1413</v>
      </c>
      <c r="F23" s="63">
        <v>980</v>
      </c>
      <c r="G23" s="93">
        <v>1</v>
      </c>
      <c r="H23" s="99" t="str">
        <f t="shared" si="1"/>
        <v>二戸</v>
      </c>
    </row>
    <row r="24" spans="1:8" s="5" customFormat="1" ht="11.25">
      <c r="A24" s="64" t="s">
        <v>63</v>
      </c>
      <c r="B24" s="65">
        <v>500</v>
      </c>
      <c r="C24" s="66">
        <v>920</v>
      </c>
      <c r="D24" s="66">
        <v>23</v>
      </c>
      <c r="E24" s="66">
        <v>28609</v>
      </c>
      <c r="F24" s="66">
        <v>21667</v>
      </c>
      <c r="G24" s="94">
        <v>68</v>
      </c>
      <c r="H24" s="100" t="str">
        <f t="shared" si="1"/>
        <v>岩手県計</v>
      </c>
    </row>
    <row r="25" spans="1:8" ht="11.25">
      <c r="A25" s="71"/>
      <c r="B25" s="89"/>
      <c r="C25" s="112"/>
      <c r="D25" s="89"/>
      <c r="E25" s="111"/>
      <c r="F25" s="112"/>
      <c r="G25" s="112"/>
      <c r="H25" s="79"/>
    </row>
    <row r="26" spans="1:8" ht="11.25" customHeight="1">
      <c r="A26" s="52" t="s">
        <v>64</v>
      </c>
      <c r="B26" s="48">
        <v>144</v>
      </c>
      <c r="C26" s="49">
        <v>409</v>
      </c>
      <c r="D26" s="49">
        <v>38</v>
      </c>
      <c r="E26" s="49">
        <v>13667</v>
      </c>
      <c r="F26" s="49">
        <v>10049</v>
      </c>
      <c r="G26" s="95">
        <v>35</v>
      </c>
      <c r="H26" s="97" t="str">
        <f>IF(A26="","",A26)</f>
        <v>仙台北</v>
      </c>
    </row>
    <row r="27" spans="1:8" ht="11.25" customHeight="1">
      <c r="A27" s="53" t="s">
        <v>65</v>
      </c>
      <c r="B27" s="50">
        <v>144</v>
      </c>
      <c r="C27" s="51">
        <v>647</v>
      </c>
      <c r="D27" s="51">
        <v>46</v>
      </c>
      <c r="E27" s="51">
        <v>10398</v>
      </c>
      <c r="F27" s="51">
        <v>8411</v>
      </c>
      <c r="G27" s="92">
        <v>70</v>
      </c>
      <c r="H27" s="98" t="str">
        <f aca="true" t="shared" si="2" ref="H27:H36">IF(A27="","",A27)</f>
        <v>仙台中</v>
      </c>
    </row>
    <row r="28" spans="1:8" ht="11.25" customHeight="1">
      <c r="A28" s="53" t="s">
        <v>66</v>
      </c>
      <c r="B28" s="50">
        <v>74</v>
      </c>
      <c r="C28" s="51">
        <v>170</v>
      </c>
      <c r="D28" s="51">
        <v>19</v>
      </c>
      <c r="E28" s="51">
        <v>7078</v>
      </c>
      <c r="F28" s="51">
        <v>4886</v>
      </c>
      <c r="G28" s="92">
        <v>14</v>
      </c>
      <c r="H28" s="98" t="str">
        <f t="shared" si="2"/>
        <v>仙台南</v>
      </c>
    </row>
    <row r="29" spans="1:8" ht="11.25" customHeight="1">
      <c r="A29" s="53" t="s">
        <v>67</v>
      </c>
      <c r="B29" s="50">
        <v>70</v>
      </c>
      <c r="C29" s="51">
        <v>184</v>
      </c>
      <c r="D29" s="51">
        <v>16</v>
      </c>
      <c r="E29" s="51">
        <v>5394</v>
      </c>
      <c r="F29" s="51">
        <v>4207</v>
      </c>
      <c r="G29" s="92">
        <v>27</v>
      </c>
      <c r="H29" s="98" t="str">
        <f t="shared" si="2"/>
        <v>石巻</v>
      </c>
    </row>
    <row r="30" spans="1:8" ht="11.25" customHeight="1">
      <c r="A30" s="53" t="s">
        <v>68</v>
      </c>
      <c r="B30" s="50">
        <v>43</v>
      </c>
      <c r="C30" s="51">
        <v>114</v>
      </c>
      <c r="D30" s="51">
        <v>11</v>
      </c>
      <c r="E30" s="51">
        <v>3885</v>
      </c>
      <c r="F30" s="51">
        <v>2614</v>
      </c>
      <c r="G30" s="92">
        <v>7</v>
      </c>
      <c r="H30" s="98" t="str">
        <f t="shared" si="2"/>
        <v>塩釜</v>
      </c>
    </row>
    <row r="31" spans="1:8" ht="11.25" customHeight="1">
      <c r="A31" s="53" t="s">
        <v>69</v>
      </c>
      <c r="B31" s="50">
        <v>72</v>
      </c>
      <c r="C31" s="51">
        <v>121</v>
      </c>
      <c r="D31" s="51">
        <v>13</v>
      </c>
      <c r="E31" s="51">
        <v>4358</v>
      </c>
      <c r="F31" s="51">
        <v>3268</v>
      </c>
      <c r="G31" s="92">
        <v>4</v>
      </c>
      <c r="H31" s="98" t="str">
        <f t="shared" si="2"/>
        <v>古川</v>
      </c>
    </row>
    <row r="32" spans="1:8" ht="11.25" customHeight="1">
      <c r="A32" s="53" t="s">
        <v>70</v>
      </c>
      <c r="B32" s="50">
        <v>33</v>
      </c>
      <c r="C32" s="51">
        <v>54</v>
      </c>
      <c r="D32" s="51">
        <v>5</v>
      </c>
      <c r="E32" s="51">
        <v>2450</v>
      </c>
      <c r="F32" s="51">
        <v>1671</v>
      </c>
      <c r="G32" s="92">
        <v>12</v>
      </c>
      <c r="H32" s="98" t="str">
        <f t="shared" si="2"/>
        <v>気仙沼</v>
      </c>
    </row>
    <row r="33" spans="1:8" ht="11.25" customHeight="1">
      <c r="A33" s="61" t="s">
        <v>71</v>
      </c>
      <c r="B33" s="62">
        <v>46</v>
      </c>
      <c r="C33" s="63">
        <v>72</v>
      </c>
      <c r="D33" s="63">
        <v>9</v>
      </c>
      <c r="E33" s="63">
        <v>3655</v>
      </c>
      <c r="F33" s="63">
        <v>2568</v>
      </c>
      <c r="G33" s="93">
        <v>5</v>
      </c>
      <c r="H33" s="99" t="str">
        <f t="shared" si="2"/>
        <v>大河原</v>
      </c>
    </row>
    <row r="34" spans="1:8" ht="11.25" customHeight="1">
      <c r="A34" s="61" t="s">
        <v>72</v>
      </c>
      <c r="B34" s="62">
        <v>17</v>
      </c>
      <c r="C34" s="63">
        <v>36</v>
      </c>
      <c r="D34" s="63">
        <v>5</v>
      </c>
      <c r="E34" s="63">
        <v>1704</v>
      </c>
      <c r="F34" s="63">
        <v>1352</v>
      </c>
      <c r="G34" s="93">
        <v>3</v>
      </c>
      <c r="H34" s="99" t="str">
        <f>IF(A34="","",A34)</f>
        <v>築館</v>
      </c>
    </row>
    <row r="35" spans="1:8" ht="11.25" customHeight="1">
      <c r="A35" s="61" t="s">
        <v>73</v>
      </c>
      <c r="B35" s="62">
        <v>31</v>
      </c>
      <c r="C35" s="63">
        <v>56</v>
      </c>
      <c r="D35" s="63">
        <v>3</v>
      </c>
      <c r="E35" s="63">
        <v>1925</v>
      </c>
      <c r="F35" s="63">
        <v>1813</v>
      </c>
      <c r="G35" s="93">
        <v>2</v>
      </c>
      <c r="H35" s="99" t="str">
        <f t="shared" si="2"/>
        <v>佐沼</v>
      </c>
    </row>
    <row r="36" spans="1:8" s="5" customFormat="1" ht="11.25">
      <c r="A36" s="64" t="s">
        <v>74</v>
      </c>
      <c r="B36" s="65">
        <v>674</v>
      </c>
      <c r="C36" s="66">
        <v>1863</v>
      </c>
      <c r="D36" s="66">
        <v>165</v>
      </c>
      <c r="E36" s="66">
        <v>54514</v>
      </c>
      <c r="F36" s="66">
        <v>40839</v>
      </c>
      <c r="G36" s="94">
        <v>179</v>
      </c>
      <c r="H36" s="100" t="str">
        <f t="shared" si="2"/>
        <v>宮城県計</v>
      </c>
    </row>
    <row r="37" spans="1:8" ht="11.25">
      <c r="A37" s="116"/>
      <c r="B37" s="117"/>
      <c r="C37" s="115"/>
      <c r="D37" s="117"/>
      <c r="E37" s="115"/>
      <c r="F37" s="115"/>
      <c r="G37" s="115"/>
      <c r="H37" s="118"/>
    </row>
    <row r="38" spans="1:8" ht="11.25" customHeight="1">
      <c r="A38" s="52" t="s">
        <v>75</v>
      </c>
      <c r="B38" s="48">
        <v>86</v>
      </c>
      <c r="C38" s="49">
        <v>292</v>
      </c>
      <c r="D38" s="49">
        <v>8</v>
      </c>
      <c r="E38" s="49">
        <v>6202</v>
      </c>
      <c r="F38" s="49">
        <v>5400</v>
      </c>
      <c r="G38" s="91">
        <v>9</v>
      </c>
      <c r="H38" s="97" t="str">
        <f>IF(A38="","",A38)</f>
        <v>秋田南</v>
      </c>
    </row>
    <row r="39" spans="1:8" ht="11.25" customHeight="1">
      <c r="A39" s="53" t="s">
        <v>76</v>
      </c>
      <c r="B39" s="50">
        <v>38</v>
      </c>
      <c r="C39" s="51">
        <v>66</v>
      </c>
      <c r="D39" s="51" t="s">
        <v>104</v>
      </c>
      <c r="E39" s="51">
        <v>3339</v>
      </c>
      <c r="F39" s="51">
        <v>2426</v>
      </c>
      <c r="G39" s="92">
        <v>6</v>
      </c>
      <c r="H39" s="98" t="str">
        <f aca="true" t="shared" si="3" ref="H39:H46">IF(A39="","",A39)</f>
        <v>秋田北</v>
      </c>
    </row>
    <row r="40" spans="1:8" ht="11.25" customHeight="1">
      <c r="A40" s="53" t="s">
        <v>77</v>
      </c>
      <c r="B40" s="50">
        <v>31</v>
      </c>
      <c r="C40" s="51">
        <v>30</v>
      </c>
      <c r="D40" s="51" t="s">
        <v>104</v>
      </c>
      <c r="E40" s="51">
        <v>2360</v>
      </c>
      <c r="F40" s="51">
        <v>1859</v>
      </c>
      <c r="G40" s="92" t="s">
        <v>105</v>
      </c>
      <c r="H40" s="98" t="str">
        <f t="shared" si="3"/>
        <v>能代</v>
      </c>
    </row>
    <row r="41" spans="1:8" ht="11.25" customHeight="1">
      <c r="A41" s="53" t="s">
        <v>78</v>
      </c>
      <c r="B41" s="50">
        <v>28</v>
      </c>
      <c r="C41" s="51">
        <v>55</v>
      </c>
      <c r="D41" s="51">
        <v>1</v>
      </c>
      <c r="E41" s="51">
        <v>2241</v>
      </c>
      <c r="F41" s="51">
        <v>1450</v>
      </c>
      <c r="G41" s="92">
        <v>4</v>
      </c>
      <c r="H41" s="98" t="str">
        <f t="shared" si="3"/>
        <v>横手</v>
      </c>
    </row>
    <row r="42" spans="1:8" ht="11.25" customHeight="1">
      <c r="A42" s="53" t="s">
        <v>79</v>
      </c>
      <c r="B42" s="50">
        <v>52</v>
      </c>
      <c r="C42" s="51">
        <v>106</v>
      </c>
      <c r="D42" s="51" t="s">
        <v>104</v>
      </c>
      <c r="E42" s="51">
        <v>3672</v>
      </c>
      <c r="F42" s="51">
        <v>2326</v>
      </c>
      <c r="G42" s="92">
        <v>6</v>
      </c>
      <c r="H42" s="98" t="str">
        <f t="shared" si="3"/>
        <v>大館</v>
      </c>
    </row>
    <row r="43" spans="1:8" ht="11.25" customHeight="1">
      <c r="A43" s="53" t="s">
        <v>80</v>
      </c>
      <c r="B43" s="50">
        <v>29</v>
      </c>
      <c r="C43" s="51">
        <v>104</v>
      </c>
      <c r="D43" s="51">
        <v>2</v>
      </c>
      <c r="E43" s="51">
        <v>2426</v>
      </c>
      <c r="F43" s="51">
        <v>1449</v>
      </c>
      <c r="G43" s="92">
        <v>4</v>
      </c>
      <c r="H43" s="98" t="str">
        <f t="shared" si="3"/>
        <v>本荘</v>
      </c>
    </row>
    <row r="44" spans="1:8" ht="11.25" customHeight="1">
      <c r="A44" s="53" t="s">
        <v>81</v>
      </c>
      <c r="B44" s="50">
        <v>14</v>
      </c>
      <c r="C44" s="51">
        <v>41</v>
      </c>
      <c r="D44" s="51">
        <v>1</v>
      </c>
      <c r="E44" s="51">
        <v>1524</v>
      </c>
      <c r="F44" s="51">
        <v>925</v>
      </c>
      <c r="G44" s="92">
        <v>3</v>
      </c>
      <c r="H44" s="98" t="str">
        <f t="shared" si="3"/>
        <v>湯沢</v>
      </c>
    </row>
    <row r="45" spans="1:8" ht="11.25" customHeight="1">
      <c r="A45" s="61" t="s">
        <v>82</v>
      </c>
      <c r="B45" s="62">
        <v>29</v>
      </c>
      <c r="C45" s="63">
        <v>57</v>
      </c>
      <c r="D45" s="63" t="s">
        <v>104</v>
      </c>
      <c r="E45" s="63">
        <v>3084</v>
      </c>
      <c r="F45" s="63">
        <v>2322</v>
      </c>
      <c r="G45" s="93">
        <v>2</v>
      </c>
      <c r="H45" s="99" t="str">
        <f t="shared" si="3"/>
        <v>大曲</v>
      </c>
    </row>
    <row r="46" spans="1:8" s="5" customFormat="1" ht="11.25">
      <c r="A46" s="64" t="s">
        <v>83</v>
      </c>
      <c r="B46" s="65">
        <v>307</v>
      </c>
      <c r="C46" s="66">
        <v>751</v>
      </c>
      <c r="D46" s="66">
        <v>12</v>
      </c>
      <c r="E46" s="66">
        <v>24848</v>
      </c>
      <c r="F46" s="66">
        <v>18157</v>
      </c>
      <c r="G46" s="94">
        <v>34</v>
      </c>
      <c r="H46" s="100" t="str">
        <f t="shared" si="3"/>
        <v>秋田県計</v>
      </c>
    </row>
    <row r="47" spans="1:8" ht="11.25">
      <c r="A47" s="71"/>
      <c r="B47" s="89"/>
      <c r="C47" s="111"/>
      <c r="D47" s="112"/>
      <c r="E47" s="112"/>
      <c r="F47" s="112"/>
      <c r="G47" s="89"/>
      <c r="H47" s="79"/>
    </row>
    <row r="48" spans="1:8" ht="11.25" customHeight="1">
      <c r="A48" s="52" t="s">
        <v>84</v>
      </c>
      <c r="B48" s="48">
        <v>207</v>
      </c>
      <c r="C48" s="49">
        <v>495</v>
      </c>
      <c r="D48" s="49">
        <v>63</v>
      </c>
      <c r="E48" s="49">
        <v>10999</v>
      </c>
      <c r="F48" s="49">
        <v>8383</v>
      </c>
      <c r="G48" s="95">
        <v>15</v>
      </c>
      <c r="H48" s="97" t="str">
        <f>IF(A48="","",A48)</f>
        <v>山形</v>
      </c>
    </row>
    <row r="49" spans="1:8" ht="11.25" customHeight="1">
      <c r="A49" s="53" t="s">
        <v>85</v>
      </c>
      <c r="B49" s="50">
        <v>74</v>
      </c>
      <c r="C49" s="51">
        <v>158</v>
      </c>
      <c r="D49" s="51">
        <v>25</v>
      </c>
      <c r="E49" s="51">
        <v>4275</v>
      </c>
      <c r="F49" s="51">
        <v>3279</v>
      </c>
      <c r="G49" s="92">
        <v>8</v>
      </c>
      <c r="H49" s="98" t="str">
        <f aca="true" t="shared" si="4" ref="H49:H56">IF(A49="","",A49)</f>
        <v>米沢</v>
      </c>
    </row>
    <row r="50" spans="1:8" ht="11.25" customHeight="1">
      <c r="A50" s="53" t="s">
        <v>86</v>
      </c>
      <c r="B50" s="50">
        <v>76</v>
      </c>
      <c r="C50" s="51">
        <v>177</v>
      </c>
      <c r="D50" s="51">
        <v>15</v>
      </c>
      <c r="E50" s="51">
        <v>4466</v>
      </c>
      <c r="F50" s="51">
        <v>3099</v>
      </c>
      <c r="G50" s="92">
        <v>6</v>
      </c>
      <c r="H50" s="98" t="str">
        <f t="shared" si="4"/>
        <v>鶴岡</v>
      </c>
    </row>
    <row r="51" spans="1:8" ht="11.25" customHeight="1">
      <c r="A51" s="53" t="s">
        <v>87</v>
      </c>
      <c r="B51" s="50">
        <v>61</v>
      </c>
      <c r="C51" s="51">
        <v>166</v>
      </c>
      <c r="D51" s="51">
        <v>13</v>
      </c>
      <c r="E51" s="51">
        <v>4185</v>
      </c>
      <c r="F51" s="51">
        <v>2464</v>
      </c>
      <c r="G51" s="92">
        <v>3</v>
      </c>
      <c r="H51" s="98" t="str">
        <f t="shared" si="4"/>
        <v>酒田</v>
      </c>
    </row>
    <row r="52" spans="1:8" ht="11.25" customHeight="1">
      <c r="A52" s="53" t="s">
        <v>88</v>
      </c>
      <c r="B52" s="50">
        <v>39</v>
      </c>
      <c r="C52" s="51">
        <v>36</v>
      </c>
      <c r="D52" s="51">
        <v>8</v>
      </c>
      <c r="E52" s="51">
        <v>2255</v>
      </c>
      <c r="F52" s="51">
        <v>1465</v>
      </c>
      <c r="G52" s="92">
        <v>2</v>
      </c>
      <c r="H52" s="98" t="str">
        <f t="shared" si="4"/>
        <v>新庄</v>
      </c>
    </row>
    <row r="53" spans="1:8" ht="11.25" customHeight="1">
      <c r="A53" s="53" t="s">
        <v>89</v>
      </c>
      <c r="B53" s="50">
        <v>35</v>
      </c>
      <c r="C53" s="51">
        <v>70</v>
      </c>
      <c r="D53" s="51">
        <v>17</v>
      </c>
      <c r="E53" s="51">
        <v>2224</v>
      </c>
      <c r="F53" s="51">
        <v>1430</v>
      </c>
      <c r="G53" s="92">
        <v>2</v>
      </c>
      <c r="H53" s="98" t="str">
        <f t="shared" si="4"/>
        <v>寒河江</v>
      </c>
    </row>
    <row r="54" spans="1:8" ht="11.25" customHeight="1">
      <c r="A54" s="53" t="s">
        <v>90</v>
      </c>
      <c r="B54" s="50">
        <v>46</v>
      </c>
      <c r="C54" s="51">
        <v>81</v>
      </c>
      <c r="D54" s="51">
        <v>8</v>
      </c>
      <c r="E54" s="51">
        <v>2288</v>
      </c>
      <c r="F54" s="51">
        <v>1476</v>
      </c>
      <c r="G54" s="92">
        <v>6</v>
      </c>
      <c r="H54" s="98" t="str">
        <f t="shared" si="4"/>
        <v>村山</v>
      </c>
    </row>
    <row r="55" spans="1:8" ht="11.25" customHeight="1">
      <c r="A55" s="61" t="s">
        <v>91</v>
      </c>
      <c r="B55" s="62">
        <v>32</v>
      </c>
      <c r="C55" s="63">
        <v>47</v>
      </c>
      <c r="D55" s="63">
        <v>6</v>
      </c>
      <c r="E55" s="63">
        <v>1680</v>
      </c>
      <c r="F55" s="63">
        <v>1104</v>
      </c>
      <c r="G55" s="93">
        <v>3</v>
      </c>
      <c r="H55" s="99" t="str">
        <f t="shared" si="4"/>
        <v>長井</v>
      </c>
    </row>
    <row r="56" spans="1:8" s="5" customFormat="1" ht="11.25">
      <c r="A56" s="64" t="s">
        <v>92</v>
      </c>
      <c r="B56" s="65">
        <v>570</v>
      </c>
      <c r="C56" s="66">
        <v>1230</v>
      </c>
      <c r="D56" s="66">
        <v>155</v>
      </c>
      <c r="E56" s="66">
        <v>32372</v>
      </c>
      <c r="F56" s="66">
        <v>22700</v>
      </c>
      <c r="G56" s="94">
        <v>45</v>
      </c>
      <c r="H56" s="100" t="str">
        <f t="shared" si="4"/>
        <v>山形県計</v>
      </c>
    </row>
    <row r="57" spans="1:8" ht="11.25">
      <c r="A57" s="71"/>
      <c r="B57" s="89"/>
      <c r="C57" s="112"/>
      <c r="D57" s="89"/>
      <c r="E57" s="112"/>
      <c r="F57" s="112"/>
      <c r="G57" s="112"/>
      <c r="H57" s="79"/>
    </row>
    <row r="58" spans="1:8" ht="11.25" customHeight="1">
      <c r="A58" s="52" t="s">
        <v>93</v>
      </c>
      <c r="B58" s="48">
        <v>175</v>
      </c>
      <c r="C58" s="49">
        <v>344</v>
      </c>
      <c r="D58" s="49">
        <v>38</v>
      </c>
      <c r="E58" s="49">
        <v>10024</v>
      </c>
      <c r="F58" s="49">
        <v>7113</v>
      </c>
      <c r="G58" s="95">
        <v>27</v>
      </c>
      <c r="H58" s="97" t="str">
        <f>IF(A58="","",A58)</f>
        <v>福島</v>
      </c>
    </row>
    <row r="59" spans="1:8" ht="11.25" customHeight="1">
      <c r="A59" s="53" t="s">
        <v>94</v>
      </c>
      <c r="B59" s="50">
        <v>63</v>
      </c>
      <c r="C59" s="51">
        <v>149</v>
      </c>
      <c r="D59" s="51">
        <v>16</v>
      </c>
      <c r="E59" s="51">
        <v>5130</v>
      </c>
      <c r="F59" s="51">
        <v>3852</v>
      </c>
      <c r="G59" s="92">
        <v>7</v>
      </c>
      <c r="H59" s="98" t="str">
        <f aca="true" t="shared" si="5" ref="H59:H68">IF(A59="","",A59)</f>
        <v>会津若松</v>
      </c>
    </row>
    <row r="60" spans="1:8" ht="11.25" customHeight="1">
      <c r="A60" s="53" t="s">
        <v>95</v>
      </c>
      <c r="B60" s="50">
        <v>172</v>
      </c>
      <c r="C60" s="51">
        <v>315</v>
      </c>
      <c r="D60" s="51">
        <v>33</v>
      </c>
      <c r="E60" s="51">
        <v>11007</v>
      </c>
      <c r="F60" s="51">
        <v>7803</v>
      </c>
      <c r="G60" s="92">
        <v>19</v>
      </c>
      <c r="H60" s="98" t="str">
        <f t="shared" si="5"/>
        <v>郡山</v>
      </c>
    </row>
    <row r="61" spans="1:8" ht="11.25" customHeight="1">
      <c r="A61" s="53" t="s">
        <v>96</v>
      </c>
      <c r="B61" s="50">
        <v>118</v>
      </c>
      <c r="C61" s="51">
        <v>235</v>
      </c>
      <c r="D61" s="51">
        <v>21</v>
      </c>
      <c r="E61" s="51">
        <v>9063</v>
      </c>
      <c r="F61" s="51">
        <v>6603</v>
      </c>
      <c r="G61" s="92">
        <v>12</v>
      </c>
      <c r="H61" s="98" t="str">
        <f t="shared" si="5"/>
        <v>いわき</v>
      </c>
    </row>
    <row r="62" spans="1:8" ht="11.25" customHeight="1">
      <c r="A62" s="53" t="s">
        <v>97</v>
      </c>
      <c r="B62" s="50">
        <v>47</v>
      </c>
      <c r="C62" s="51">
        <v>57</v>
      </c>
      <c r="D62" s="51">
        <v>8</v>
      </c>
      <c r="E62" s="51">
        <v>3439</v>
      </c>
      <c r="F62" s="51">
        <v>2469</v>
      </c>
      <c r="G62" s="92">
        <v>8</v>
      </c>
      <c r="H62" s="98" t="str">
        <f t="shared" si="5"/>
        <v>白河</v>
      </c>
    </row>
    <row r="63" spans="1:8" ht="11.25" customHeight="1">
      <c r="A63" s="53" t="s">
        <v>98</v>
      </c>
      <c r="B63" s="50">
        <v>48</v>
      </c>
      <c r="C63" s="51">
        <v>71</v>
      </c>
      <c r="D63" s="51">
        <v>7</v>
      </c>
      <c r="E63" s="51">
        <v>3236</v>
      </c>
      <c r="F63" s="51">
        <v>2340</v>
      </c>
      <c r="G63" s="92">
        <v>8</v>
      </c>
      <c r="H63" s="98" t="str">
        <f t="shared" si="5"/>
        <v>須賀川</v>
      </c>
    </row>
    <row r="64" spans="1:8" ht="11.25" customHeight="1">
      <c r="A64" s="53" t="s">
        <v>99</v>
      </c>
      <c r="B64" s="50">
        <v>13</v>
      </c>
      <c r="C64" s="51">
        <v>20</v>
      </c>
      <c r="D64" s="51">
        <v>3</v>
      </c>
      <c r="E64" s="51">
        <v>1359</v>
      </c>
      <c r="F64" s="51">
        <v>1218</v>
      </c>
      <c r="G64" s="92">
        <v>1</v>
      </c>
      <c r="H64" s="98" t="str">
        <f t="shared" si="5"/>
        <v>喜多方</v>
      </c>
    </row>
    <row r="65" spans="1:8" ht="11.25" customHeight="1">
      <c r="A65" s="61" t="s">
        <v>100</v>
      </c>
      <c r="B65" s="62">
        <v>81</v>
      </c>
      <c r="C65" s="63">
        <v>123</v>
      </c>
      <c r="D65" s="63">
        <v>20</v>
      </c>
      <c r="E65" s="63">
        <v>5390</v>
      </c>
      <c r="F65" s="63">
        <v>3295</v>
      </c>
      <c r="G65" s="93">
        <v>3</v>
      </c>
      <c r="H65" s="99" t="str">
        <f>IF(A65="","",A65)</f>
        <v>相馬</v>
      </c>
    </row>
    <row r="66" spans="1:8" ht="11.25" customHeight="1">
      <c r="A66" s="61" t="s">
        <v>101</v>
      </c>
      <c r="B66" s="62">
        <v>31</v>
      </c>
      <c r="C66" s="63">
        <v>56</v>
      </c>
      <c r="D66" s="63">
        <v>3</v>
      </c>
      <c r="E66" s="63">
        <v>2247</v>
      </c>
      <c r="F66" s="63">
        <v>1553</v>
      </c>
      <c r="G66" s="93">
        <v>5</v>
      </c>
      <c r="H66" s="99" t="str">
        <f>IF(A66="","",A66)</f>
        <v>二本松</v>
      </c>
    </row>
    <row r="67" spans="1:8" ht="11.25" customHeight="1">
      <c r="A67" s="61" t="s">
        <v>102</v>
      </c>
      <c r="B67" s="62">
        <v>16</v>
      </c>
      <c r="C67" s="63">
        <v>15</v>
      </c>
      <c r="D67" s="63">
        <v>4</v>
      </c>
      <c r="E67" s="63">
        <v>818</v>
      </c>
      <c r="F67" s="63">
        <v>506</v>
      </c>
      <c r="G67" s="93" t="s">
        <v>105</v>
      </c>
      <c r="H67" s="99" t="str">
        <f t="shared" si="5"/>
        <v>田島</v>
      </c>
    </row>
    <row r="68" spans="1:8" s="5" customFormat="1" ht="11.25">
      <c r="A68" s="64" t="s">
        <v>103</v>
      </c>
      <c r="B68" s="65">
        <v>764</v>
      </c>
      <c r="C68" s="66">
        <v>1385</v>
      </c>
      <c r="D68" s="66">
        <v>153</v>
      </c>
      <c r="E68" s="66">
        <v>51713</v>
      </c>
      <c r="F68" s="66">
        <v>36752</v>
      </c>
      <c r="G68" s="94">
        <v>90</v>
      </c>
      <c r="H68" s="100" t="str">
        <f t="shared" si="5"/>
        <v>福島県計</v>
      </c>
    </row>
    <row r="69" spans="1:8" ht="11.25">
      <c r="A69" s="54"/>
      <c r="B69" s="6"/>
      <c r="C69" s="113"/>
      <c r="D69" s="113"/>
      <c r="E69" s="113"/>
      <c r="F69" s="113"/>
      <c r="G69" s="6"/>
      <c r="H69" s="27"/>
    </row>
    <row r="70" spans="1:8" ht="12" thickBot="1">
      <c r="A70" s="55"/>
      <c r="B70" s="26"/>
      <c r="C70" s="114"/>
      <c r="D70" s="114"/>
      <c r="E70" s="114"/>
      <c r="F70" s="114"/>
      <c r="G70" s="26"/>
      <c r="H70" s="28"/>
    </row>
    <row r="71" spans="1:8" s="5" customFormat="1" ht="24.75" customHeight="1" thickBot="1" thickTop="1">
      <c r="A71" s="56" t="s">
        <v>29</v>
      </c>
      <c r="B71" s="35">
        <v>3233</v>
      </c>
      <c r="C71" s="25">
        <v>6977</v>
      </c>
      <c r="D71" s="25">
        <v>552</v>
      </c>
      <c r="E71" s="25">
        <v>223221</v>
      </c>
      <c r="F71" s="25">
        <v>163895</v>
      </c>
      <c r="G71" s="25">
        <v>472</v>
      </c>
      <c r="H71" s="23" t="s">
        <v>35</v>
      </c>
    </row>
    <row r="72" spans="1:7" ht="11.25">
      <c r="A72" s="4" t="s">
        <v>44</v>
      </c>
      <c r="B72" s="4"/>
      <c r="C72" s="4"/>
      <c r="D72" s="4"/>
      <c r="E72" s="4"/>
      <c r="F72" s="4"/>
      <c r="G72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&amp;R仙台国税局
源泉所得税４
（Ｈ21）</oddFooter>
  </headerFooter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45" t="s">
        <v>22</v>
      </c>
      <c r="B2" s="137"/>
      <c r="C2" s="137" t="s">
        <v>5</v>
      </c>
      <c r="D2" s="137"/>
      <c r="E2" s="137"/>
      <c r="F2" s="137"/>
      <c r="G2" s="137"/>
      <c r="H2" s="137"/>
      <c r="I2" s="137" t="s">
        <v>20</v>
      </c>
      <c r="J2" s="137"/>
      <c r="K2" s="137"/>
      <c r="L2" s="137"/>
      <c r="M2" s="137"/>
      <c r="N2" s="137"/>
      <c r="O2" s="137" t="s">
        <v>0</v>
      </c>
      <c r="P2" s="137"/>
      <c r="Q2" s="137"/>
      <c r="R2" s="137"/>
      <c r="S2" s="137"/>
      <c r="T2" s="137"/>
      <c r="U2" s="138"/>
    </row>
    <row r="3" spans="1:21" s="3" customFormat="1" ht="11.25">
      <c r="A3" s="146"/>
      <c r="B3" s="147"/>
      <c r="C3" s="19"/>
      <c r="D3" s="19"/>
      <c r="E3" s="139" t="s">
        <v>24</v>
      </c>
      <c r="F3" s="140"/>
      <c r="G3" s="139" t="s">
        <v>17</v>
      </c>
      <c r="H3" s="140"/>
      <c r="I3" s="139" t="s">
        <v>23</v>
      </c>
      <c r="J3" s="140"/>
      <c r="K3" s="139" t="s">
        <v>24</v>
      </c>
      <c r="L3" s="140"/>
      <c r="M3" s="139" t="s">
        <v>17</v>
      </c>
      <c r="N3" s="140"/>
      <c r="O3" s="139" t="s">
        <v>23</v>
      </c>
      <c r="P3" s="140"/>
      <c r="Q3" s="139" t="s">
        <v>16</v>
      </c>
      <c r="R3" s="140"/>
      <c r="S3" s="139" t="s">
        <v>17</v>
      </c>
      <c r="T3" s="140"/>
      <c r="U3" s="20"/>
    </row>
    <row r="4" spans="1:21" s="3" customFormat="1" ht="11.25">
      <c r="A4" s="148"/>
      <c r="B4" s="149"/>
      <c r="C4" s="149" t="s">
        <v>23</v>
      </c>
      <c r="D4" s="149"/>
      <c r="E4" s="141"/>
      <c r="F4" s="142"/>
      <c r="G4" s="141"/>
      <c r="H4" s="142"/>
      <c r="I4" s="141"/>
      <c r="J4" s="142"/>
      <c r="K4" s="141"/>
      <c r="L4" s="142"/>
      <c r="M4" s="141"/>
      <c r="N4" s="142"/>
      <c r="O4" s="141"/>
      <c r="P4" s="142"/>
      <c r="Q4" s="141"/>
      <c r="R4" s="142"/>
      <c r="S4" s="141"/>
      <c r="T4" s="14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43" t="s">
        <v>9</v>
      </c>
      <c r="B9" s="143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44" t="s">
        <v>10</v>
      </c>
      <c r="B10" s="144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2011-06-23T05:32:42Z</cp:lastPrinted>
  <dcterms:created xsi:type="dcterms:W3CDTF">2003-07-09T01:05:10Z</dcterms:created>
  <dcterms:modified xsi:type="dcterms:W3CDTF">2011-07-06T00:45:37Z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