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740" activeTab="0"/>
  </bookViews>
  <sheets>
    <sheet name="1(1)課税状況" sheetId="1" r:id="rId1"/>
    <sheet name="1(2)課税状況の累年比較 " sheetId="2" r:id="rId2"/>
    <sheet name="1(3)都道府県別課税状況" sheetId="3" r:id="rId3"/>
    <sheet name="2(1)製成数量" sheetId="4" r:id="rId4"/>
    <sheet name="2(2)製成数量の累年比較" sheetId="5" r:id="rId5"/>
  </sheets>
  <definedNames/>
  <calcPr fullCalcOnLoad="1"/>
</workbook>
</file>

<file path=xl/sharedStrings.xml><?xml version="1.0" encoding="utf-8"?>
<sst xmlns="http://schemas.openxmlformats.org/spreadsheetml/2006/main" count="511" uniqueCount="129">
  <si>
    <t>計</t>
  </si>
  <si>
    <t>酒税法</t>
  </si>
  <si>
    <t>数　　量</t>
  </si>
  <si>
    <t>税　　額</t>
  </si>
  <si>
    <t>千円</t>
  </si>
  <si>
    <t>清酒</t>
  </si>
  <si>
    <t>合成清酒</t>
  </si>
  <si>
    <t>みりん</t>
  </si>
  <si>
    <t>ビール</t>
  </si>
  <si>
    <t>区           分</t>
  </si>
  <si>
    <t>㎘</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</si>
  <si>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</si>
  <si>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</si>
  <si>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</si>
  <si>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</si>
  <si>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</si>
  <si>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</si>
  <si>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</si>
  <si>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</si>
  <si>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</si>
  <si>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</si>
  <si>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</si>
  <si>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</si>
  <si>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</si>
  <si>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</si>
  <si>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</si>
  <si>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</si>
  <si>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</si>
  <si>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</si>
  <si>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</si>
  <si>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</si>
  <si>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　（注）　１　犯則分は含まない。</t>
  </si>
  <si>
    <t>　　　　　２　（　）書はアルコール分20度に換算した数量を示す。</t>
  </si>
  <si>
    <t>(2)　製成数量の累年比較</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</si>
  <si>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</si>
  <si>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</si>
  <si>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</si>
  <si>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</si>
  <si>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</si>
  <si>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</si>
  <si>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</si>
  <si>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</si>
  <si>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</si>
  <si>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</si>
  <si>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</si>
  <si>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</si>
  <si>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</si>
  <si>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</si>
  <si>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</si>
  <si>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</si>
  <si>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</si>
  <si>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平成14年度</t>
  </si>
  <si>
    <t>平成15年度</t>
  </si>
  <si>
    <t>平成16年度</t>
  </si>
  <si>
    <t>平成17年度</t>
  </si>
  <si>
    <t>平成18年度</t>
  </si>
  <si>
    <t>平成14年度</t>
  </si>
  <si>
    <t>平成15年度</t>
  </si>
  <si>
    <t>平成16年度</t>
  </si>
  <si>
    <t>平成17年度</t>
  </si>
  <si>
    <t>平成18年度</t>
  </si>
  <si>
    <t>（注）</t>
  </si>
  <si>
    <t>「しょうちゅう」の平成14年度から平成17年度の欄はしょうちゅう甲類・乙類の合計、平成18年度の欄は連続式蒸留しょうちゅう及び単式蒸留しょうちゅうの合計である。</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</si>
  <si>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</si>
  <si>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</si>
  <si>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</si>
  <si>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</si>
  <si>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</si>
  <si>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</si>
  <si>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</si>
  <si>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</si>
  <si>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</si>
  <si>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</si>
  <si>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</si>
  <si>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</si>
  <si>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</si>
  <si>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</si>
  <si>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</si>
  <si>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</si>
  <si>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連続式蒸留
しょうちゅう</t>
  </si>
  <si>
    <t>単式蒸留
しょうちゅう</t>
  </si>
  <si>
    <t>X</t>
  </si>
  <si>
    <t>青森県計</t>
  </si>
  <si>
    <t>岩手県計</t>
  </si>
  <si>
    <t>宮城県計</t>
  </si>
  <si>
    <t>秋田県計</t>
  </si>
  <si>
    <t>山形県計</t>
  </si>
  <si>
    <t>福島県計</t>
  </si>
  <si>
    <t>―</t>
  </si>
  <si>
    <t>千円</t>
  </si>
  <si>
    <t>千円</t>
  </si>
  <si>
    <t>－</t>
  </si>
  <si>
    <t>課　税　実　数</t>
  </si>
  <si>
    <t>免　　　　　除</t>
  </si>
  <si>
    <t>一 般 税 率 適 用</t>
  </si>
  <si>
    <t>輸出免税
数　　量</t>
  </si>
  <si>
    <t>－</t>
  </si>
  <si>
    <t xml:space="preserve">果 実 酒 </t>
  </si>
  <si>
    <t>ウイスキー</t>
  </si>
  <si>
    <t>ブランデー</t>
  </si>
  <si>
    <t>スピリッツ</t>
  </si>
  <si>
    <t>リキュール</t>
  </si>
  <si>
    <t>合計</t>
  </si>
  <si>
    <t>調査対象等：平成18年４月１日から平成19年３月31日までの間に製造場から移出された酒類について、平成19年４月30日までの申告又は処理による課税事績を示したものである。</t>
  </si>
  <si>
    <t>X</t>
  </si>
  <si>
    <t>８－２　製成数量</t>
  </si>
  <si>
    <t>(1)　製成数量</t>
  </si>
  <si>
    <t>区　　　　　分</t>
  </si>
  <si>
    <t>製　　　成　　　数　　　量　　　等</t>
  </si>
  <si>
    <t xml:space="preserve">
手持数量
平成19年３
月31日現在</t>
  </si>
  <si>
    <t>製　　　成
①</t>
  </si>
  <si>
    <t>アルコール
等　混　和
②</t>
  </si>
  <si>
    <t>しょうちゅうの品目別アルコール分等変更
③</t>
  </si>
  <si>
    <t>用途変更等
④</t>
  </si>
  <si>
    <t>計
①＋②＋
③－④</t>
  </si>
  <si>
    <t>㎘</t>
  </si>
  <si>
    <t>―</t>
  </si>
  <si>
    <t>―</t>
  </si>
  <si>
    <t>リキュール</t>
  </si>
  <si>
    <t>合　　　　　　　　　計</t>
  </si>
  <si>
    <t>　調査期間：平成18年４月１日から平成19年３月31日</t>
  </si>
  <si>
    <t>年　　　度</t>
  </si>
  <si>
    <t>合　　計</t>
  </si>
  <si>
    <t>果　実　酒</t>
  </si>
  <si>
    <t>年　　　度</t>
  </si>
  <si>
    <t>清酒</t>
  </si>
  <si>
    <t>果実酒・
甘味果実酒　</t>
  </si>
  <si>
    <t>ウイスキー・
ブランデー</t>
  </si>
  <si>
    <t>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</si>
</sst>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thin"/>
      <right style="thin"/>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style="thin"/>
      <bottom style="double"/>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color indexed="55"/>
      </left>
      <right style="thin"/>
      <top style="thin">
        <color indexed="55"/>
      </top>
      <bottom style="thin">
        <color indexed="55"/>
      </bottom>
    </border>
    <border>
      <left style="thin"/>
      <right style="medium"/>
      <top style="medium"/>
      <bottom>
        <color indexed="63"/>
      </bottom>
    </border>
    <border>
      <left style="thin"/>
      <right>
        <color indexed="63"/>
      </right>
      <top style="medium"/>
      <bottom>
        <color indexed="63"/>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left style="thin">
        <color indexed="55"/>
      </left>
      <right style="thin"/>
      <top style="thin"/>
      <bottom style="double"/>
    </border>
    <border>
      <left style="thin"/>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medium"/>
      <top>
        <color indexed="63"/>
      </top>
      <bottom>
        <color indexed="63"/>
      </bottom>
    </border>
    <border>
      <left style="thin"/>
      <right style="thin"/>
      <top>
        <color indexed="63"/>
      </top>
      <bottom style="thin"/>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4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0" borderId="45" xfId="0" applyFont="1" applyFill="1" applyBorder="1" applyAlignment="1">
      <alignment horizontal="distributed" vertical="center"/>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6" xfId="0" applyNumberFormat="1" applyFont="1" applyFill="1" applyBorder="1" applyAlignment="1">
      <alignment horizontal="right" vertical="center"/>
    </xf>
    <xf numFmtId="0" fontId="6" fillId="0" borderId="47" xfId="0" applyFont="1" applyBorder="1" applyAlignment="1">
      <alignment horizontal="distributed" vertical="center"/>
    </xf>
    <xf numFmtId="0" fontId="2" fillId="36" borderId="48"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0" borderId="50" xfId="0" applyFont="1" applyBorder="1" applyAlignment="1">
      <alignment horizontal="distributed" vertical="center"/>
    </xf>
    <xf numFmtId="0" fontId="2" fillId="36" borderId="51"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36" borderId="54" xfId="0" applyFont="1" applyFill="1" applyBorder="1" applyAlignment="1">
      <alignment horizontal="distributed" vertical="center"/>
    </xf>
    <xf numFmtId="177" fontId="2" fillId="33" borderId="55" xfId="0" applyNumberFormat="1" applyFont="1" applyFill="1" applyBorder="1" applyAlignment="1">
      <alignment horizontal="right" vertical="center"/>
    </xf>
    <xf numFmtId="177" fontId="2" fillId="34" borderId="56" xfId="0" applyNumberFormat="1" applyFont="1" applyFill="1" applyBorder="1" applyAlignment="1">
      <alignment horizontal="right" vertical="center"/>
    </xf>
    <xf numFmtId="177" fontId="2" fillId="34" borderId="57" xfId="0" applyNumberFormat="1" applyFont="1" applyFill="1" applyBorder="1" applyAlignment="1">
      <alignment horizontal="right" vertical="center"/>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6" fillId="0" borderId="61"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62" xfId="0" applyFont="1" applyFill="1" applyBorder="1" applyAlignment="1">
      <alignment horizontal="right"/>
    </xf>
    <xf numFmtId="0" fontId="8" fillId="0" borderId="62" xfId="0" applyFont="1" applyFill="1" applyBorder="1" applyAlignment="1">
      <alignment horizontal="right"/>
    </xf>
    <xf numFmtId="0" fontId="8" fillId="33" borderId="11" xfId="0" applyFont="1" applyFill="1" applyBorder="1" applyAlignment="1">
      <alignment horizontal="right"/>
    </xf>
    <xf numFmtId="0" fontId="8" fillId="33" borderId="45" xfId="0" applyFont="1" applyFill="1" applyBorder="1" applyAlignment="1">
      <alignment horizontal="right"/>
    </xf>
    <xf numFmtId="184" fontId="2" fillId="33" borderId="63" xfId="0" applyNumberFormat="1" applyFont="1" applyFill="1" applyBorder="1" applyAlignment="1">
      <alignment horizontal="right" vertical="center"/>
    </xf>
    <xf numFmtId="184" fontId="2" fillId="0" borderId="64" xfId="0" applyNumberFormat="1" applyFont="1" applyFill="1" applyBorder="1" applyAlignment="1">
      <alignment horizontal="right" vertical="center"/>
    </xf>
    <xf numFmtId="184"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78" fontId="2" fillId="33" borderId="67" xfId="0" applyNumberFormat="1" applyFont="1" applyFill="1" applyBorder="1" applyAlignment="1">
      <alignment horizontal="right" vertical="center"/>
    </xf>
    <xf numFmtId="178" fontId="2" fillId="33"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0" borderId="70" xfId="0" applyNumberFormat="1" applyFont="1" applyFill="1" applyBorder="1" applyAlignment="1">
      <alignment horizontal="right" vertical="center"/>
    </xf>
    <xf numFmtId="184"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2"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76"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33" borderId="79"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80" xfId="0" applyFont="1" applyBorder="1" applyAlignment="1">
      <alignment horizontal="distributed" vertical="top"/>
    </xf>
    <xf numFmtId="0" fontId="8" fillId="34" borderId="80" xfId="0" applyFont="1" applyFill="1" applyBorder="1" applyAlignment="1">
      <alignment horizontal="right"/>
    </xf>
    <xf numFmtId="177" fontId="2" fillId="34" borderId="81" xfId="0" applyNumberFormat="1" applyFont="1" applyFill="1" applyBorder="1" applyAlignment="1">
      <alignment horizontal="right" vertical="center"/>
    </xf>
    <xf numFmtId="177" fontId="2" fillId="34" borderId="82" xfId="0" applyNumberFormat="1" applyFont="1" applyFill="1" applyBorder="1" applyAlignment="1">
      <alignment horizontal="right" vertical="center"/>
    </xf>
    <xf numFmtId="177" fontId="2" fillId="34" borderId="83" xfId="0" applyNumberFormat="1" applyFont="1" applyFill="1" applyBorder="1" applyAlignment="1">
      <alignment horizontal="right" vertical="center"/>
    </xf>
    <xf numFmtId="177" fontId="6" fillId="34" borderId="84" xfId="0" applyNumberFormat="1" applyFont="1" applyFill="1" applyBorder="1" applyAlignment="1">
      <alignment horizontal="right" vertical="center"/>
    </xf>
    <xf numFmtId="0" fontId="8" fillId="33" borderId="85" xfId="0" applyFont="1" applyFill="1" applyBorder="1" applyAlignment="1">
      <alignment horizontal="right"/>
    </xf>
    <xf numFmtId="177" fontId="2" fillId="33" borderId="86"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7" fontId="2" fillId="33" borderId="88" xfId="0" applyNumberFormat="1" applyFont="1" applyFill="1" applyBorder="1" applyAlignment="1">
      <alignment horizontal="right" vertical="center"/>
    </xf>
    <xf numFmtId="177" fontId="6" fillId="33" borderId="89" xfId="0" applyNumberFormat="1" applyFont="1" applyFill="1" applyBorder="1" applyAlignment="1">
      <alignment horizontal="right" vertical="center"/>
    </xf>
    <xf numFmtId="0" fontId="2" fillId="0" borderId="85" xfId="0" applyFont="1" applyBorder="1" applyAlignment="1">
      <alignment horizontal="distributed" vertical="top"/>
    </xf>
    <xf numFmtId="0" fontId="2" fillId="0" borderId="20" xfId="0" applyFont="1" applyBorder="1" applyAlignment="1">
      <alignment horizontal="center" vertical="top"/>
    </xf>
    <xf numFmtId="0" fontId="6" fillId="0" borderId="61" xfId="0" applyFont="1" applyBorder="1" applyAlignment="1">
      <alignment horizontal="distributed" vertical="center" indent="2"/>
    </xf>
    <xf numFmtId="0" fontId="2" fillId="0" borderId="90" xfId="0" applyFont="1" applyBorder="1" applyAlignment="1">
      <alignment horizontal="distributed" vertical="center"/>
    </xf>
    <xf numFmtId="0" fontId="2" fillId="0" borderId="91" xfId="0" applyFont="1" applyBorder="1" applyAlignment="1">
      <alignment horizontal="distributed" vertical="center"/>
    </xf>
    <xf numFmtId="0" fontId="2" fillId="0" borderId="92" xfId="0" applyFont="1" applyBorder="1" applyAlignment="1">
      <alignment horizontal="distributed" vertical="center"/>
    </xf>
    <xf numFmtId="0" fontId="8" fillId="33" borderId="93"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60" xfId="0" applyFont="1" applyBorder="1" applyAlignment="1">
      <alignment horizontal="distributed" vertical="center" wrapText="1"/>
    </xf>
    <xf numFmtId="178" fontId="2" fillId="0" borderId="94" xfId="0" applyNumberFormat="1" applyFont="1" applyFill="1" applyBorder="1" applyAlignment="1">
      <alignment horizontal="right" vertical="center"/>
    </xf>
    <xf numFmtId="178" fontId="6" fillId="0" borderId="95" xfId="0" applyNumberFormat="1" applyFont="1" applyFill="1" applyBorder="1" applyAlignment="1">
      <alignment horizontal="right" vertical="center"/>
    </xf>
    <xf numFmtId="184" fontId="2" fillId="0" borderId="96" xfId="0" applyNumberFormat="1" applyFont="1" applyFill="1" applyBorder="1" applyAlignment="1">
      <alignment horizontal="right" vertical="center"/>
    </xf>
    <xf numFmtId="0" fontId="8" fillId="33" borderId="97" xfId="0" applyFont="1" applyFill="1" applyBorder="1" applyAlignment="1">
      <alignment horizontal="right" vertical="top"/>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6" fillId="33" borderId="100" xfId="0" applyNumberFormat="1" applyFont="1" applyFill="1" applyBorder="1" applyAlignment="1">
      <alignment horizontal="right" vertical="center"/>
    </xf>
    <xf numFmtId="0" fontId="2" fillId="0" borderId="101" xfId="0" applyFont="1" applyFill="1" applyBorder="1" applyAlignment="1">
      <alignment horizontal="distributed" vertical="center"/>
    </xf>
    <xf numFmtId="0" fontId="2" fillId="0" borderId="101" xfId="0" applyFont="1" applyFill="1" applyBorder="1" applyAlignment="1">
      <alignment horizontal="distributed" vertical="center" indent="1"/>
    </xf>
    <xf numFmtId="0" fontId="2" fillId="0" borderId="101" xfId="0" applyFont="1" applyFill="1" applyBorder="1" applyAlignment="1">
      <alignment horizontal="distributed" vertical="center" wrapText="1"/>
    </xf>
    <xf numFmtId="0" fontId="8" fillId="33" borderId="20" xfId="0" applyFont="1" applyFill="1" applyBorder="1" applyAlignment="1">
      <alignment horizontal="right"/>
    </xf>
    <xf numFmtId="176" fontId="2" fillId="33" borderId="32"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0" fontId="2" fillId="0" borderId="101" xfId="0" applyFont="1" applyFill="1" applyBorder="1" applyAlignment="1">
      <alignment horizontal="distributed" vertical="center" wrapText="1"/>
    </xf>
    <xf numFmtId="0" fontId="2" fillId="0" borderId="101" xfId="0" applyFont="1" applyFill="1" applyBorder="1" applyAlignment="1">
      <alignment horizontal="distributed" vertical="center"/>
    </xf>
    <xf numFmtId="0" fontId="2" fillId="0" borderId="103" xfId="0" applyFont="1" applyFill="1" applyBorder="1" applyAlignment="1">
      <alignment horizontal="distributed" vertical="center" indent="1"/>
    </xf>
    <xf numFmtId="0" fontId="2" fillId="0" borderId="104" xfId="0" applyFont="1" applyFill="1" applyBorder="1" applyAlignment="1">
      <alignment horizontal="distributed" vertical="center"/>
    </xf>
    <xf numFmtId="176" fontId="2" fillId="33" borderId="105" xfId="0" applyNumberFormat="1" applyFont="1" applyFill="1" applyBorder="1" applyAlignment="1">
      <alignment horizontal="right" vertical="center"/>
    </xf>
    <xf numFmtId="176" fontId="2" fillId="34" borderId="106"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85" fontId="2" fillId="33" borderId="55" xfId="0" applyNumberFormat="1" applyFont="1" applyFill="1" applyBorder="1" applyAlignment="1">
      <alignment horizontal="right" vertical="center"/>
    </xf>
    <xf numFmtId="185" fontId="2" fillId="34" borderId="56" xfId="0" applyNumberFormat="1" applyFont="1" applyFill="1" applyBorder="1" applyAlignment="1">
      <alignment horizontal="right" vertical="center"/>
    </xf>
    <xf numFmtId="178" fontId="2" fillId="0" borderId="64" xfId="0" applyNumberFormat="1" applyFont="1" applyFill="1" applyBorder="1" applyAlignment="1">
      <alignment horizontal="right" vertical="center"/>
    </xf>
    <xf numFmtId="185" fontId="2" fillId="33" borderId="73"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178" fontId="2" fillId="33" borderId="110"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3" fontId="2" fillId="0" borderId="0" xfId="0" applyNumberFormat="1" applyFont="1" applyAlignment="1">
      <alignment horizontal="left" vertical="center"/>
    </xf>
    <xf numFmtId="184" fontId="2" fillId="0" borderId="0" xfId="0" applyNumberFormat="1" applyFont="1" applyAlignment="1">
      <alignment horizontal="left" vertical="center"/>
    </xf>
    <xf numFmtId="176" fontId="2" fillId="0" borderId="0" xfId="0" applyNumberFormat="1" applyFont="1" applyAlignment="1">
      <alignment horizontal="right" vertical="top"/>
    </xf>
    <xf numFmtId="0" fontId="2" fillId="0" borderId="0" xfId="0" applyFont="1" applyAlignment="1">
      <alignment horizontal="right" vertical="top"/>
    </xf>
    <xf numFmtId="176" fontId="2" fillId="33" borderId="75"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176" fontId="2" fillId="0" borderId="0" xfId="0" applyNumberFormat="1" applyFont="1" applyAlignment="1">
      <alignment horizontal="left" vertical="center"/>
    </xf>
    <xf numFmtId="176" fontId="2" fillId="0" borderId="112" xfId="0" applyNumberFormat="1" applyFont="1" applyFill="1" applyBorder="1" applyAlignment="1">
      <alignment horizontal="right" vertical="center"/>
    </xf>
    <xf numFmtId="176" fontId="2" fillId="0" borderId="113"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top"/>
    </xf>
    <xf numFmtId="0" fontId="2" fillId="0" borderId="119" xfId="0" applyFont="1" applyBorder="1" applyAlignment="1">
      <alignment horizontal="center" vertical="top" wrapText="1"/>
    </xf>
    <xf numFmtId="0" fontId="2" fillId="0" borderId="119" xfId="0" applyFont="1" applyBorder="1" applyAlignment="1">
      <alignment horizontal="center" vertical="top"/>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wrapText="1"/>
    </xf>
    <xf numFmtId="0" fontId="2" fillId="0" borderId="123" xfId="0" applyFont="1" applyBorder="1" applyAlignment="1">
      <alignment horizontal="center" vertical="center"/>
    </xf>
    <xf numFmtId="0" fontId="2" fillId="0" borderId="29" xfId="0" applyFont="1" applyBorder="1" applyAlignment="1">
      <alignment horizontal="distributed" vertical="center" wrapText="1"/>
    </xf>
    <xf numFmtId="0" fontId="2" fillId="0" borderId="124" xfId="0" applyFont="1" applyBorder="1" applyAlignment="1">
      <alignment horizontal="distributed" vertical="center" wrapText="1"/>
    </xf>
    <xf numFmtId="0" fontId="2" fillId="0" borderId="10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top"/>
    </xf>
    <xf numFmtId="0" fontId="2" fillId="0" borderId="131" xfId="0" applyFont="1" applyBorder="1" applyAlignment="1">
      <alignment horizontal="center" vertical="top"/>
    </xf>
    <xf numFmtId="0" fontId="2" fillId="0" borderId="114" xfId="0" applyFont="1" applyBorder="1" applyAlignment="1">
      <alignment horizontal="center" vertical="center" wrapText="1"/>
    </xf>
    <xf numFmtId="0" fontId="2" fillId="0" borderId="132" xfId="0" applyFont="1" applyBorder="1" applyAlignment="1">
      <alignment horizontal="distributed" vertical="center" indent="5"/>
    </xf>
    <xf numFmtId="0" fontId="2" fillId="0" borderId="133" xfId="0" applyFont="1" applyBorder="1" applyAlignment="1">
      <alignment horizontal="distributed" vertical="center" indent="5"/>
    </xf>
    <xf numFmtId="0" fontId="2" fillId="0" borderId="134" xfId="0" applyFont="1" applyBorder="1" applyAlignment="1">
      <alignment horizontal="distributed" vertical="center" indent="5"/>
    </xf>
    <xf numFmtId="0" fontId="9" fillId="0" borderId="0" xfId="0" applyFont="1" applyAlignment="1">
      <alignment vertical="center" wrapTex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03" xfId="0" applyFont="1" applyBorder="1" applyAlignment="1">
      <alignment horizontal="distributed" vertical="center"/>
    </xf>
    <xf numFmtId="0" fontId="2" fillId="0" borderId="140" xfId="0" applyFont="1" applyBorder="1" applyAlignment="1">
      <alignment horizontal="distributed" vertical="center"/>
    </xf>
    <xf numFmtId="0" fontId="2" fillId="0" borderId="137" xfId="0" applyFont="1" applyBorder="1" applyAlignment="1">
      <alignment horizontal="distributed" vertical="center"/>
    </xf>
    <xf numFmtId="0" fontId="2" fillId="0" borderId="59" xfId="0" applyFont="1" applyBorder="1" applyAlignment="1">
      <alignment horizontal="distributed" vertical="center"/>
    </xf>
    <xf numFmtId="0" fontId="2" fillId="0" borderId="135" xfId="0" applyFont="1" applyBorder="1" applyAlignment="1">
      <alignment horizontal="distributed" vertical="center" indent="1"/>
    </xf>
    <xf numFmtId="0" fontId="2" fillId="0" borderId="136" xfId="0" applyFont="1" applyBorder="1" applyAlignment="1">
      <alignment horizontal="distributed" vertical="center" indent="1"/>
    </xf>
    <xf numFmtId="0" fontId="7" fillId="0" borderId="135" xfId="0" applyFont="1" applyBorder="1" applyAlignment="1">
      <alignment horizontal="distributed" vertical="center"/>
    </xf>
    <xf numFmtId="0" fontId="7" fillId="0" borderId="136" xfId="0" applyFont="1" applyBorder="1" applyAlignment="1">
      <alignment horizontal="distributed" vertical="center"/>
    </xf>
    <xf numFmtId="0" fontId="2" fillId="0" borderId="118" xfId="0" applyFont="1" applyBorder="1" applyAlignment="1">
      <alignment horizontal="center" vertical="center" wrapText="1"/>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5" fillId="0" borderId="0" xfId="0" applyFont="1" applyAlignment="1">
      <alignment horizontal="center" vertical="center"/>
    </xf>
    <xf numFmtId="0" fontId="2" fillId="0" borderId="145" xfId="0" applyFont="1" applyBorder="1" applyAlignment="1">
      <alignment horizontal="center" vertical="center"/>
    </xf>
    <xf numFmtId="0" fontId="2" fillId="0" borderId="103" xfId="0" applyFont="1" applyBorder="1" applyAlignment="1">
      <alignment horizontal="center" vertical="center" wrapText="1"/>
    </xf>
    <xf numFmtId="0" fontId="0" fillId="0" borderId="146" xfId="0" applyFont="1" applyBorder="1" applyAlignment="1">
      <alignment horizontal="center" vertical="center" wrapText="1"/>
    </xf>
    <xf numFmtId="0" fontId="0" fillId="0" borderId="118" xfId="0" applyBorder="1" applyAlignment="1">
      <alignment horizontal="center" vertical="center" wrapText="1"/>
    </xf>
    <xf numFmtId="0" fontId="2" fillId="0" borderId="62" xfId="0" applyFont="1" applyBorder="1" applyAlignment="1">
      <alignment horizontal="center" vertical="top" wrapText="1"/>
    </xf>
    <xf numFmtId="0" fontId="0" fillId="0" borderId="147" xfId="0" applyBorder="1" applyAlignment="1">
      <alignment horizontal="center" vertical="top" wrapText="1"/>
    </xf>
    <xf numFmtId="0" fontId="2" fillId="0" borderId="101" xfId="0" applyFont="1" applyBorder="1" applyAlignment="1">
      <alignment horizontal="center" vertical="center"/>
    </xf>
    <xf numFmtId="0" fontId="2" fillId="0" borderId="118" xfId="0" applyFont="1" applyBorder="1" applyAlignment="1">
      <alignment horizontal="center" vertical="center"/>
    </xf>
    <xf numFmtId="0" fontId="2" fillId="0" borderId="101" xfId="0" applyFont="1" applyBorder="1" applyAlignment="1">
      <alignment horizontal="distributed" vertical="center"/>
    </xf>
    <xf numFmtId="0" fontId="2" fillId="0" borderId="118" xfId="0" applyFont="1" applyBorder="1" applyAlignment="1">
      <alignment horizontal="distributed" vertical="center"/>
    </xf>
    <xf numFmtId="0" fontId="2" fillId="0" borderId="103" xfId="0" applyFont="1" applyBorder="1" applyAlignment="1">
      <alignment horizontal="center" vertical="center"/>
    </xf>
    <xf numFmtId="0" fontId="2" fillId="0" borderId="146" xfId="0" applyFont="1" applyBorder="1" applyAlignment="1">
      <alignment horizontal="center" vertical="center"/>
    </xf>
    <xf numFmtId="0" fontId="2" fillId="0" borderId="148" xfId="0" applyFont="1" applyBorder="1" applyAlignment="1">
      <alignment horizontal="center" vertical="center"/>
    </xf>
    <xf numFmtId="0" fontId="2" fillId="0" borderId="47" xfId="0" applyFont="1" applyFill="1" applyBorder="1" applyAlignment="1">
      <alignment horizontal="distributed" vertical="center"/>
    </xf>
    <xf numFmtId="0" fontId="2"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51" xfId="0" applyFont="1" applyFill="1" applyBorder="1" applyAlignment="1">
      <alignment horizontal="distributed" vertical="center"/>
    </xf>
    <xf numFmtId="0" fontId="2" fillId="0" borderId="15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1"/>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2"/>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333375</xdr:rowOff>
    </xdr:from>
    <xdr:to>
      <xdr:col>5</xdr:col>
      <xdr:colOff>628650</xdr:colOff>
      <xdr:row>4</xdr:row>
      <xdr:rowOff>581025</xdr:rowOff>
    </xdr:to>
    <xdr:sp>
      <xdr:nvSpPr>
        <xdr:cNvPr id="2" name="AutoShape 2"/>
        <xdr:cNvSpPr>
          <a:spLocks/>
        </xdr:cNvSpPr>
      </xdr:nvSpPr>
      <xdr:spPr>
        <a:xfrm>
          <a:off x="475297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3" t="s">
        <v>25</v>
      </c>
      <c r="B1" s="173"/>
      <c r="C1" s="173"/>
      <c r="D1" s="173"/>
      <c r="E1" s="173"/>
      <c r="F1" s="173"/>
      <c r="G1" s="173"/>
      <c r="H1" s="173"/>
      <c r="I1" s="173"/>
      <c r="J1" s="173"/>
      <c r="K1" s="173"/>
      <c r="L1" s="173"/>
      <c r="M1" s="173"/>
      <c r="N1" s="173"/>
      <c r="O1" s="173"/>
    </row>
    <row r="2" spans="1:7" ht="11.25" thickBot="1">
      <c r="A2" s="174" t="s">
        <v>26</v>
      </c>
      <c r="B2" s="174"/>
      <c r="C2" s="174"/>
      <c r="D2" s="174"/>
      <c r="E2" s="174"/>
      <c r="F2" s="174"/>
      <c r="G2" s="174"/>
    </row>
    <row r="3" spans="1:15" ht="18" customHeight="1">
      <c r="A3" s="192" t="s">
        <v>9</v>
      </c>
      <c r="B3" s="197" t="s">
        <v>23</v>
      </c>
      <c r="C3" s="198"/>
      <c r="D3" s="198"/>
      <c r="E3" s="198"/>
      <c r="F3" s="198"/>
      <c r="G3" s="198"/>
      <c r="H3" s="197" t="s">
        <v>24</v>
      </c>
      <c r="I3" s="198"/>
      <c r="J3" s="198"/>
      <c r="K3" s="199"/>
      <c r="L3" s="188" t="s">
        <v>92</v>
      </c>
      <c r="M3" s="189"/>
      <c r="N3" s="194" t="s">
        <v>93</v>
      </c>
      <c r="O3" s="195"/>
    </row>
    <row r="4" spans="1:15" ht="13.5" customHeight="1">
      <c r="A4" s="193"/>
      <c r="B4" s="175" t="s">
        <v>94</v>
      </c>
      <c r="C4" s="182"/>
      <c r="D4" s="184" t="s">
        <v>70</v>
      </c>
      <c r="E4" s="185"/>
      <c r="F4" s="175" t="s">
        <v>0</v>
      </c>
      <c r="G4" s="176"/>
      <c r="H4" s="179" t="s">
        <v>1</v>
      </c>
      <c r="I4" s="179"/>
      <c r="J4" s="196" t="s">
        <v>69</v>
      </c>
      <c r="K4" s="182"/>
      <c r="L4" s="190"/>
      <c r="M4" s="191"/>
      <c r="N4" s="186" t="s">
        <v>12</v>
      </c>
      <c r="O4" s="187" t="s">
        <v>95</v>
      </c>
    </row>
    <row r="5" spans="1:15" ht="22.5" customHeight="1">
      <c r="A5" s="193"/>
      <c r="B5" s="177"/>
      <c r="C5" s="183"/>
      <c r="D5" s="175"/>
      <c r="E5" s="182"/>
      <c r="F5" s="177"/>
      <c r="G5" s="178"/>
      <c r="H5" s="180" t="s">
        <v>11</v>
      </c>
      <c r="I5" s="181"/>
      <c r="J5" s="177"/>
      <c r="K5" s="183"/>
      <c r="L5" s="175"/>
      <c r="M5" s="182"/>
      <c r="N5" s="186"/>
      <c r="O5" s="187"/>
    </row>
    <row r="6" spans="1:15" ht="17.25" customHeight="1">
      <c r="A6" s="193"/>
      <c r="B6" s="36" t="s">
        <v>2</v>
      </c>
      <c r="C6" s="37" t="s">
        <v>3</v>
      </c>
      <c r="D6" s="36" t="s">
        <v>2</v>
      </c>
      <c r="E6" s="37" t="s">
        <v>3</v>
      </c>
      <c r="F6" s="36" t="s">
        <v>2</v>
      </c>
      <c r="G6" s="38" t="s">
        <v>3</v>
      </c>
      <c r="H6" s="36" t="s">
        <v>2</v>
      </c>
      <c r="I6" s="37" t="s">
        <v>3</v>
      </c>
      <c r="J6" s="36" t="s">
        <v>2</v>
      </c>
      <c r="K6" s="37" t="s">
        <v>3</v>
      </c>
      <c r="L6" s="39" t="s">
        <v>2</v>
      </c>
      <c r="M6" s="40" t="s">
        <v>3</v>
      </c>
      <c r="N6" s="186"/>
      <c r="O6" s="187"/>
    </row>
    <row r="7" spans="1:15" s="45" customFormat="1" ht="9.75">
      <c r="A7" s="41"/>
      <c r="B7" s="42" t="s">
        <v>115</v>
      </c>
      <c r="C7" s="43" t="s">
        <v>4</v>
      </c>
      <c r="D7" s="42" t="s">
        <v>115</v>
      </c>
      <c r="E7" s="43" t="s">
        <v>4</v>
      </c>
      <c r="F7" s="42" t="s">
        <v>10</v>
      </c>
      <c r="G7" s="43" t="s">
        <v>4</v>
      </c>
      <c r="H7" s="42" t="s">
        <v>115</v>
      </c>
      <c r="I7" s="43" t="s">
        <v>4</v>
      </c>
      <c r="J7" s="42" t="s">
        <v>10</v>
      </c>
      <c r="K7" s="43" t="s">
        <v>4</v>
      </c>
      <c r="L7" s="135" t="s">
        <v>10</v>
      </c>
      <c r="M7" s="43" t="s">
        <v>4</v>
      </c>
      <c r="N7" s="42" t="s">
        <v>10</v>
      </c>
      <c r="O7" s="44" t="s">
        <v>10</v>
      </c>
    </row>
    <row r="8" spans="1:15" ht="21" customHeight="1">
      <c r="A8" s="82" t="s">
        <v>5</v>
      </c>
      <c r="B8" s="33">
        <v>81134</v>
      </c>
      <c r="C8" s="34">
        <v>9068760</v>
      </c>
      <c r="D8" s="33">
        <v>537</v>
      </c>
      <c r="E8" s="34">
        <v>41713</v>
      </c>
      <c r="F8" s="33">
        <v>81672</v>
      </c>
      <c r="G8" s="34">
        <v>9110473</v>
      </c>
      <c r="H8" s="33">
        <v>1101</v>
      </c>
      <c r="I8" s="34">
        <v>120315</v>
      </c>
      <c r="J8" s="33" t="s">
        <v>91</v>
      </c>
      <c r="K8" s="34" t="s">
        <v>91</v>
      </c>
      <c r="L8" s="136">
        <v>80573</v>
      </c>
      <c r="M8" s="34">
        <v>8990157</v>
      </c>
      <c r="N8" s="33">
        <v>20569</v>
      </c>
      <c r="O8" s="35">
        <v>503</v>
      </c>
    </row>
    <row r="9" spans="1:15" ht="21" customHeight="1">
      <c r="A9" s="83" t="s">
        <v>6</v>
      </c>
      <c r="B9" s="15">
        <v>1813</v>
      </c>
      <c r="C9" s="16">
        <v>169642</v>
      </c>
      <c r="D9" s="15" t="s">
        <v>96</v>
      </c>
      <c r="E9" s="16" t="s">
        <v>91</v>
      </c>
      <c r="F9" s="15">
        <v>1813</v>
      </c>
      <c r="G9" s="16">
        <v>169642</v>
      </c>
      <c r="H9" s="15">
        <v>1</v>
      </c>
      <c r="I9" s="16">
        <v>76</v>
      </c>
      <c r="J9" s="15" t="s">
        <v>91</v>
      </c>
      <c r="K9" s="16" t="s">
        <v>91</v>
      </c>
      <c r="L9" s="137">
        <v>1812</v>
      </c>
      <c r="M9" s="16">
        <v>169565</v>
      </c>
      <c r="N9" s="15">
        <v>1</v>
      </c>
      <c r="O9" s="17">
        <v>1</v>
      </c>
    </row>
    <row r="10" spans="1:15" ht="21" customHeight="1">
      <c r="A10" s="83" t="s">
        <v>35</v>
      </c>
      <c r="B10" s="15">
        <v>32399</v>
      </c>
      <c r="C10" s="16">
        <v>7545955</v>
      </c>
      <c r="D10" s="15" t="s">
        <v>91</v>
      </c>
      <c r="E10" s="16" t="s">
        <v>91</v>
      </c>
      <c r="F10" s="15">
        <v>32399</v>
      </c>
      <c r="G10" s="16">
        <v>7545955</v>
      </c>
      <c r="H10" s="15">
        <v>10</v>
      </c>
      <c r="I10" s="16">
        <v>2469</v>
      </c>
      <c r="J10" s="15" t="s">
        <v>91</v>
      </c>
      <c r="K10" s="16" t="s">
        <v>91</v>
      </c>
      <c r="L10" s="137">
        <v>32389</v>
      </c>
      <c r="M10" s="16">
        <v>7543486</v>
      </c>
      <c r="N10" s="15">
        <v>536</v>
      </c>
      <c r="O10" s="17">
        <v>2</v>
      </c>
    </row>
    <row r="11" spans="1:15" ht="21" customHeight="1">
      <c r="A11" s="83" t="s">
        <v>36</v>
      </c>
      <c r="B11" s="15">
        <v>1317</v>
      </c>
      <c r="C11" s="16">
        <v>272911</v>
      </c>
      <c r="D11" s="15" t="s">
        <v>91</v>
      </c>
      <c r="E11" s="16" t="s">
        <v>91</v>
      </c>
      <c r="F11" s="15">
        <v>1317</v>
      </c>
      <c r="G11" s="16">
        <v>272911</v>
      </c>
      <c r="H11" s="15">
        <v>10</v>
      </c>
      <c r="I11" s="16">
        <v>2036</v>
      </c>
      <c r="J11" s="15" t="s">
        <v>91</v>
      </c>
      <c r="K11" s="16" t="s">
        <v>91</v>
      </c>
      <c r="L11" s="137">
        <v>1308</v>
      </c>
      <c r="M11" s="16">
        <v>270872</v>
      </c>
      <c r="N11" s="15">
        <v>2012</v>
      </c>
      <c r="O11" s="17">
        <v>4</v>
      </c>
    </row>
    <row r="12" spans="1:15" ht="21" customHeight="1">
      <c r="A12" s="83" t="s">
        <v>7</v>
      </c>
      <c r="B12" s="15" t="s">
        <v>104</v>
      </c>
      <c r="C12" s="16" t="s">
        <v>81</v>
      </c>
      <c r="D12" s="15" t="s">
        <v>81</v>
      </c>
      <c r="E12" s="16" t="s">
        <v>81</v>
      </c>
      <c r="F12" s="15" t="s">
        <v>81</v>
      </c>
      <c r="G12" s="16" t="s">
        <v>81</v>
      </c>
      <c r="H12" s="15" t="s">
        <v>81</v>
      </c>
      <c r="I12" s="16" t="s">
        <v>81</v>
      </c>
      <c r="J12" s="15" t="s">
        <v>91</v>
      </c>
      <c r="K12" s="16" t="s">
        <v>91</v>
      </c>
      <c r="L12" s="137" t="s">
        <v>81</v>
      </c>
      <c r="M12" s="16" t="s">
        <v>81</v>
      </c>
      <c r="N12" s="15" t="s">
        <v>81</v>
      </c>
      <c r="O12" s="17" t="s">
        <v>81</v>
      </c>
    </row>
    <row r="13" spans="1:15" ht="21" customHeight="1">
      <c r="A13" s="83" t="s">
        <v>8</v>
      </c>
      <c r="B13" s="15">
        <v>370519</v>
      </c>
      <c r="C13" s="16">
        <v>81517234</v>
      </c>
      <c r="D13" s="171"/>
      <c r="E13" s="172"/>
      <c r="F13" s="15">
        <v>370519</v>
      </c>
      <c r="G13" s="16">
        <v>81517234</v>
      </c>
      <c r="H13" s="15">
        <v>17467</v>
      </c>
      <c r="I13" s="16">
        <v>3845918</v>
      </c>
      <c r="J13" s="15" t="s">
        <v>91</v>
      </c>
      <c r="K13" s="16" t="s">
        <v>91</v>
      </c>
      <c r="L13" s="137">
        <v>353050</v>
      </c>
      <c r="M13" s="16">
        <v>77671316</v>
      </c>
      <c r="N13" s="15">
        <v>40809</v>
      </c>
      <c r="O13" s="17">
        <v>241</v>
      </c>
    </row>
    <row r="14" spans="1:15" ht="21" customHeight="1">
      <c r="A14" s="83" t="s">
        <v>97</v>
      </c>
      <c r="B14" s="15">
        <v>2178</v>
      </c>
      <c r="C14" s="16">
        <v>136045</v>
      </c>
      <c r="D14" s="15">
        <v>924</v>
      </c>
      <c r="E14" s="16">
        <v>70382</v>
      </c>
      <c r="F14" s="15">
        <v>3102</v>
      </c>
      <c r="G14" s="16">
        <v>206427</v>
      </c>
      <c r="H14" s="15">
        <v>247</v>
      </c>
      <c r="I14" s="16">
        <v>12190</v>
      </c>
      <c r="J14" s="15" t="s">
        <v>91</v>
      </c>
      <c r="K14" s="16" t="s">
        <v>91</v>
      </c>
      <c r="L14" s="137">
        <v>2855</v>
      </c>
      <c r="M14" s="16">
        <v>194235</v>
      </c>
      <c r="N14" s="15">
        <v>364</v>
      </c>
      <c r="O14" s="17">
        <v>0</v>
      </c>
    </row>
    <row r="15" spans="1:15" ht="21" customHeight="1">
      <c r="A15" s="83" t="s">
        <v>40</v>
      </c>
      <c r="B15" s="15">
        <v>161</v>
      </c>
      <c r="C15" s="16">
        <v>23681</v>
      </c>
      <c r="D15" s="15">
        <v>196</v>
      </c>
      <c r="E15" s="16">
        <v>15645</v>
      </c>
      <c r="F15" s="15">
        <v>357</v>
      </c>
      <c r="G15" s="16">
        <v>39326</v>
      </c>
      <c r="H15" s="15">
        <v>34</v>
      </c>
      <c r="I15" s="16">
        <v>2704</v>
      </c>
      <c r="J15" s="15" t="s">
        <v>91</v>
      </c>
      <c r="K15" s="16" t="s">
        <v>91</v>
      </c>
      <c r="L15" s="137">
        <v>323</v>
      </c>
      <c r="M15" s="16">
        <v>36623</v>
      </c>
      <c r="N15" s="15">
        <v>58</v>
      </c>
      <c r="O15" s="17">
        <v>1</v>
      </c>
    </row>
    <row r="16" spans="1:15" ht="21" customHeight="1">
      <c r="A16" s="83" t="s">
        <v>98</v>
      </c>
      <c r="B16" s="15" t="s">
        <v>81</v>
      </c>
      <c r="C16" s="16" t="s">
        <v>81</v>
      </c>
      <c r="D16" s="15" t="s">
        <v>81</v>
      </c>
      <c r="E16" s="16" t="s">
        <v>81</v>
      </c>
      <c r="F16" s="15" t="s">
        <v>81</v>
      </c>
      <c r="G16" s="16" t="s">
        <v>81</v>
      </c>
      <c r="H16" s="15" t="s">
        <v>81</v>
      </c>
      <c r="I16" s="16" t="s">
        <v>81</v>
      </c>
      <c r="J16" s="15" t="s">
        <v>91</v>
      </c>
      <c r="K16" s="16" t="s">
        <v>91</v>
      </c>
      <c r="L16" s="137" t="s">
        <v>81</v>
      </c>
      <c r="M16" s="16" t="s">
        <v>81</v>
      </c>
      <c r="N16" s="15" t="s">
        <v>81</v>
      </c>
      <c r="O16" s="17" t="s">
        <v>81</v>
      </c>
    </row>
    <row r="17" spans="1:15" ht="21" customHeight="1">
      <c r="A17" s="83" t="s">
        <v>99</v>
      </c>
      <c r="B17" s="15">
        <v>227</v>
      </c>
      <c r="C17" s="16">
        <v>87352</v>
      </c>
      <c r="D17" s="15" t="s">
        <v>91</v>
      </c>
      <c r="E17" s="16" t="s">
        <v>91</v>
      </c>
      <c r="F17" s="15">
        <v>227</v>
      </c>
      <c r="G17" s="16">
        <v>87352</v>
      </c>
      <c r="H17" s="15">
        <v>0</v>
      </c>
      <c r="I17" s="16">
        <v>52</v>
      </c>
      <c r="J17" s="15" t="s">
        <v>91</v>
      </c>
      <c r="K17" s="16" t="s">
        <v>91</v>
      </c>
      <c r="L17" s="137">
        <v>227</v>
      </c>
      <c r="M17" s="16">
        <v>87300</v>
      </c>
      <c r="N17" s="15">
        <v>36</v>
      </c>
      <c r="O17" s="17">
        <v>7</v>
      </c>
    </row>
    <row r="18" spans="1:15" s="3" customFormat="1" ht="21" customHeight="1">
      <c r="A18" s="83" t="s">
        <v>43</v>
      </c>
      <c r="B18" s="15">
        <v>0</v>
      </c>
      <c r="C18" s="16">
        <v>33</v>
      </c>
      <c r="D18" s="15" t="s">
        <v>91</v>
      </c>
      <c r="E18" s="16" t="s">
        <v>91</v>
      </c>
      <c r="F18" s="15">
        <v>0</v>
      </c>
      <c r="G18" s="16">
        <v>33</v>
      </c>
      <c r="H18" s="15" t="s">
        <v>91</v>
      </c>
      <c r="I18" s="16" t="s">
        <v>91</v>
      </c>
      <c r="J18" s="15" t="s">
        <v>91</v>
      </c>
      <c r="K18" s="16" t="s">
        <v>91</v>
      </c>
      <c r="L18" s="137">
        <v>0</v>
      </c>
      <c r="M18" s="16">
        <v>33</v>
      </c>
      <c r="N18" s="15">
        <v>2200</v>
      </c>
      <c r="O18" s="17" t="s">
        <v>91</v>
      </c>
    </row>
    <row r="19" spans="1:15" ht="21" customHeight="1">
      <c r="A19" s="83" t="s">
        <v>44</v>
      </c>
      <c r="B19" s="15">
        <v>162264</v>
      </c>
      <c r="C19" s="16">
        <v>21784943</v>
      </c>
      <c r="D19" s="171"/>
      <c r="E19" s="172"/>
      <c r="F19" s="15">
        <v>162264</v>
      </c>
      <c r="G19" s="16">
        <v>21784943</v>
      </c>
      <c r="H19" s="15">
        <v>13432</v>
      </c>
      <c r="I19" s="16">
        <v>1803453</v>
      </c>
      <c r="J19" s="15" t="s">
        <v>91</v>
      </c>
      <c r="K19" s="16" t="s">
        <v>91</v>
      </c>
      <c r="L19" s="137">
        <v>148832</v>
      </c>
      <c r="M19" s="16">
        <v>19981488</v>
      </c>
      <c r="N19" s="15">
        <v>64913</v>
      </c>
      <c r="O19" s="17">
        <v>0</v>
      </c>
    </row>
    <row r="20" spans="1:15" ht="21" customHeight="1">
      <c r="A20" s="83" t="s">
        <v>45</v>
      </c>
      <c r="B20" s="15">
        <v>18284</v>
      </c>
      <c r="C20" s="16">
        <v>1269409</v>
      </c>
      <c r="D20" s="15">
        <v>86597</v>
      </c>
      <c r="E20" s="16">
        <v>6927724</v>
      </c>
      <c r="F20" s="15">
        <v>104879</v>
      </c>
      <c r="G20" s="16">
        <v>8197133</v>
      </c>
      <c r="H20" s="15">
        <v>6830</v>
      </c>
      <c r="I20" s="16">
        <v>510655</v>
      </c>
      <c r="J20" s="15" t="s">
        <v>91</v>
      </c>
      <c r="K20" s="16" t="s">
        <v>91</v>
      </c>
      <c r="L20" s="137">
        <v>98049</v>
      </c>
      <c r="M20" s="16">
        <v>7686478</v>
      </c>
      <c r="N20" s="15">
        <v>17202</v>
      </c>
      <c r="O20" s="17">
        <v>0</v>
      </c>
    </row>
    <row r="21" spans="1:15" s="3" customFormat="1" ht="21" customHeight="1">
      <c r="A21" s="83" t="s">
        <v>100</v>
      </c>
      <c r="B21" s="15">
        <v>590</v>
      </c>
      <c r="C21" s="16">
        <v>84753</v>
      </c>
      <c r="D21" s="15">
        <v>3864</v>
      </c>
      <c r="E21" s="16">
        <v>309065</v>
      </c>
      <c r="F21" s="15">
        <v>4453</v>
      </c>
      <c r="G21" s="16">
        <v>393818</v>
      </c>
      <c r="H21" s="15">
        <v>182</v>
      </c>
      <c r="I21" s="16">
        <v>15038</v>
      </c>
      <c r="J21" s="15" t="s">
        <v>91</v>
      </c>
      <c r="K21" s="16" t="s">
        <v>91</v>
      </c>
      <c r="L21" s="137">
        <v>4271</v>
      </c>
      <c r="M21" s="16">
        <v>378781</v>
      </c>
      <c r="N21" s="15">
        <v>819</v>
      </c>
      <c r="O21" s="17">
        <v>2</v>
      </c>
    </row>
    <row r="22" spans="1:15" ht="21" customHeight="1">
      <c r="A22" s="83" t="s">
        <v>101</v>
      </c>
      <c r="B22" s="15">
        <v>4162</v>
      </c>
      <c r="C22" s="16">
        <v>384222</v>
      </c>
      <c r="D22" s="15">
        <v>43795</v>
      </c>
      <c r="E22" s="16">
        <v>3503562</v>
      </c>
      <c r="F22" s="15">
        <v>47956</v>
      </c>
      <c r="G22" s="16">
        <v>3887784</v>
      </c>
      <c r="H22" s="15">
        <v>8935</v>
      </c>
      <c r="I22" s="16">
        <v>718585</v>
      </c>
      <c r="J22" s="15" t="s">
        <v>91</v>
      </c>
      <c r="K22" s="16" t="s">
        <v>91</v>
      </c>
      <c r="L22" s="137">
        <v>39020</v>
      </c>
      <c r="M22" s="16">
        <v>3169200</v>
      </c>
      <c r="N22" s="15">
        <v>2709</v>
      </c>
      <c r="O22" s="17">
        <v>2</v>
      </c>
    </row>
    <row r="23" spans="1:15" s="3" customFormat="1" ht="21" customHeight="1" thickBot="1">
      <c r="A23" s="125" t="s">
        <v>63</v>
      </c>
      <c r="B23" s="150">
        <v>13</v>
      </c>
      <c r="C23" s="151">
        <v>2916</v>
      </c>
      <c r="D23" s="150">
        <v>1</v>
      </c>
      <c r="E23" s="151">
        <v>76</v>
      </c>
      <c r="F23" s="150">
        <v>14</v>
      </c>
      <c r="G23" s="151">
        <v>2992</v>
      </c>
      <c r="H23" s="150">
        <v>0</v>
      </c>
      <c r="I23" s="151">
        <v>3</v>
      </c>
      <c r="J23" s="150" t="s">
        <v>91</v>
      </c>
      <c r="K23" s="151" t="s">
        <v>91</v>
      </c>
      <c r="L23" s="152">
        <v>14</v>
      </c>
      <c r="M23" s="151">
        <v>2989</v>
      </c>
      <c r="N23" s="150">
        <v>0</v>
      </c>
      <c r="O23" s="153">
        <v>1</v>
      </c>
    </row>
    <row r="24" spans="1:15" s="3" customFormat="1" ht="21" customHeight="1" thickBot="1" thickTop="1">
      <c r="A24" s="124" t="s">
        <v>102</v>
      </c>
      <c r="B24" s="12">
        <v>678528</v>
      </c>
      <c r="C24" s="13">
        <v>123640452</v>
      </c>
      <c r="D24" s="12">
        <v>135930</v>
      </c>
      <c r="E24" s="13">
        <v>10869516</v>
      </c>
      <c r="F24" s="12">
        <v>814456</v>
      </c>
      <c r="G24" s="13">
        <v>134509968</v>
      </c>
      <c r="H24" s="12">
        <v>48251</v>
      </c>
      <c r="I24" s="13">
        <v>7033513</v>
      </c>
      <c r="J24" s="12" t="s">
        <v>91</v>
      </c>
      <c r="K24" s="13" t="s">
        <v>91</v>
      </c>
      <c r="L24" s="138">
        <v>766207</v>
      </c>
      <c r="M24" s="13">
        <v>127476454</v>
      </c>
      <c r="N24" s="12">
        <v>155460</v>
      </c>
      <c r="O24" s="14">
        <v>777</v>
      </c>
    </row>
    <row r="25" spans="1:15" ht="12.75" customHeight="1">
      <c r="A25" s="1" t="s">
        <v>103</v>
      </c>
      <c r="B25" s="5"/>
      <c r="C25" s="5"/>
      <c r="D25" s="5"/>
      <c r="E25" s="5"/>
      <c r="F25" s="5"/>
      <c r="G25" s="5"/>
      <c r="H25" s="5"/>
      <c r="I25" s="5"/>
      <c r="J25" s="5"/>
      <c r="K25" s="5"/>
      <c r="L25" s="5"/>
      <c r="M25" s="5"/>
      <c r="N25" s="5"/>
      <c r="O25" s="5"/>
    </row>
    <row r="26" spans="1:8" ht="12.75" customHeight="1">
      <c r="A26" s="1" t="s">
        <v>68</v>
      </c>
      <c r="B26" s="6"/>
      <c r="C26" s="6"/>
      <c r="D26" s="6"/>
      <c r="E26" s="6"/>
      <c r="F26" s="6"/>
      <c r="G26" s="6"/>
      <c r="H26" s="4"/>
    </row>
    <row r="27" spans="1:15" ht="12.75" customHeight="1">
      <c r="A27" s="1" t="s">
        <v>50</v>
      </c>
      <c r="B27" s="7"/>
      <c r="C27" s="7"/>
      <c r="D27" s="7"/>
      <c r="E27" s="7"/>
      <c r="F27" s="7"/>
      <c r="G27" s="7"/>
      <c r="H27" s="7"/>
      <c r="I27" s="7"/>
      <c r="J27" s="7"/>
      <c r="K27" s="7"/>
      <c r="L27" s="7"/>
      <c r="M27" s="7"/>
      <c r="N27" s="7"/>
      <c r="O27" s="7"/>
    </row>
    <row r="28" spans="1:15" ht="12.75" customHeight="1">
      <c r="A28" s="1" t="s">
        <v>66</v>
      </c>
      <c r="B28" s="7"/>
      <c r="C28" s="7"/>
      <c r="D28" s="7"/>
      <c r="E28" s="7"/>
      <c r="F28" s="7"/>
      <c r="G28" s="7"/>
      <c r="H28" s="7"/>
      <c r="I28" s="7"/>
      <c r="J28" s="7"/>
      <c r="K28" s="7"/>
      <c r="L28" s="7"/>
      <c r="M28" s="7"/>
      <c r="N28" s="7"/>
      <c r="O28" s="7"/>
    </row>
    <row r="29" ht="10.5">
      <c r="A29" s="1" t="s">
        <v>67</v>
      </c>
    </row>
    <row r="38" spans="2:7" s="164" customFormat="1" ht="10.5">
      <c r="B38" s="163"/>
      <c r="C38" s="163"/>
      <c r="D38" s="163"/>
      <c r="F38" s="163"/>
      <c r="G38" s="163"/>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&amp;R仙台国税局
酒税１
(Ｈ18)</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0.50390625" style="8" bestFit="1" customWidth="1"/>
    <col min="8" max="8" width="9.625" style="8" bestFit="1" customWidth="1"/>
    <col min="9" max="9" width="10.50390625" style="8" bestFit="1" customWidth="1"/>
    <col min="10" max="10" width="9.625" style="8" bestFit="1" customWidth="1"/>
    <col min="11" max="11" width="10.50390625" style="8" bestFit="1" customWidth="1"/>
    <col min="12" max="12" width="9.75390625" style="8" bestFit="1" customWidth="1"/>
    <col min="13" max="13" width="11.125" style="8" bestFit="1" customWidth="1"/>
    <col min="14" max="16" width="10.625" style="8" customWidth="1"/>
    <col min="17" max="16384" width="12.625" style="8" customWidth="1"/>
  </cols>
  <sheetData>
    <row r="1" ht="16.5" customHeight="1" thickBot="1">
      <c r="A1" s="8" t="s">
        <v>27</v>
      </c>
    </row>
    <row r="2" spans="1:13" ht="21" customHeight="1">
      <c r="A2" s="203" t="s">
        <v>13</v>
      </c>
      <c r="B2" s="201" t="s">
        <v>14</v>
      </c>
      <c r="C2" s="202"/>
      <c r="D2" s="201" t="s">
        <v>6</v>
      </c>
      <c r="E2" s="202"/>
      <c r="F2" s="201" t="s">
        <v>15</v>
      </c>
      <c r="G2" s="202"/>
      <c r="H2" s="201" t="s">
        <v>18</v>
      </c>
      <c r="I2" s="202"/>
      <c r="J2" s="201" t="s">
        <v>19</v>
      </c>
      <c r="K2" s="202"/>
      <c r="L2" s="201" t="s">
        <v>0</v>
      </c>
      <c r="M2" s="205"/>
    </row>
    <row r="3" spans="1:13" ht="21" customHeight="1">
      <c r="A3" s="204"/>
      <c r="B3" s="22" t="s">
        <v>16</v>
      </c>
      <c r="C3" s="23" t="s">
        <v>17</v>
      </c>
      <c r="D3" s="22" t="s">
        <v>16</v>
      </c>
      <c r="E3" s="11" t="s">
        <v>17</v>
      </c>
      <c r="F3" s="22" t="s">
        <v>16</v>
      </c>
      <c r="G3" s="23" t="s">
        <v>17</v>
      </c>
      <c r="H3" s="22" t="s">
        <v>16</v>
      </c>
      <c r="I3" s="23" t="s">
        <v>17</v>
      </c>
      <c r="J3" s="22" t="s">
        <v>16</v>
      </c>
      <c r="K3" s="23" t="s">
        <v>17</v>
      </c>
      <c r="L3" s="22" t="s">
        <v>16</v>
      </c>
      <c r="M3" s="24" t="s">
        <v>17</v>
      </c>
    </row>
    <row r="4" spans="1:13" s="18" customFormat="1" ht="14.25" customHeight="1">
      <c r="A4" s="59"/>
      <c r="B4" s="58" t="s">
        <v>10</v>
      </c>
      <c r="C4" s="61" t="s">
        <v>89</v>
      </c>
      <c r="D4" s="58" t="s">
        <v>10</v>
      </c>
      <c r="E4" s="61" t="s">
        <v>90</v>
      </c>
      <c r="F4" s="58" t="s">
        <v>10</v>
      </c>
      <c r="G4" s="61" t="s">
        <v>90</v>
      </c>
      <c r="H4" s="58" t="s">
        <v>10</v>
      </c>
      <c r="I4" s="61" t="s">
        <v>90</v>
      </c>
      <c r="J4" s="58" t="s">
        <v>10</v>
      </c>
      <c r="K4" s="61" t="s">
        <v>90</v>
      </c>
      <c r="L4" s="58" t="s">
        <v>10</v>
      </c>
      <c r="M4" s="60" t="s">
        <v>90</v>
      </c>
    </row>
    <row r="5" spans="1:13" ht="30" customHeight="1">
      <c r="A5" s="54" t="s">
        <v>51</v>
      </c>
      <c r="B5" s="55">
        <v>104581</v>
      </c>
      <c r="C5" s="56">
        <v>13190872</v>
      </c>
      <c r="D5" s="55">
        <v>2715</v>
      </c>
      <c r="E5" s="56">
        <v>177876</v>
      </c>
      <c r="F5" s="55">
        <v>26124</v>
      </c>
      <c r="G5" s="56">
        <v>6064402</v>
      </c>
      <c r="H5" s="55">
        <v>430749</v>
      </c>
      <c r="I5" s="56">
        <v>95626286</v>
      </c>
      <c r="J5" s="55">
        <v>258674</v>
      </c>
      <c r="K5" s="56">
        <v>29192535</v>
      </c>
      <c r="L5" s="55">
        <v>822844</v>
      </c>
      <c r="M5" s="57">
        <v>144251970</v>
      </c>
    </row>
    <row r="6" spans="1:13" ht="30" customHeight="1">
      <c r="A6" s="52" t="s">
        <v>52</v>
      </c>
      <c r="B6" s="46">
        <v>98105</v>
      </c>
      <c r="C6" s="47">
        <v>12321364</v>
      </c>
      <c r="D6" s="46" t="s">
        <v>81</v>
      </c>
      <c r="E6" s="47" t="s">
        <v>81</v>
      </c>
      <c r="F6" s="46">
        <v>17897</v>
      </c>
      <c r="G6" s="47">
        <v>4151655</v>
      </c>
      <c r="H6" s="46">
        <v>391686</v>
      </c>
      <c r="I6" s="47">
        <v>86908203</v>
      </c>
      <c r="J6" s="46" t="s">
        <v>81</v>
      </c>
      <c r="K6" s="47" t="s">
        <v>81</v>
      </c>
      <c r="L6" s="46">
        <v>760178</v>
      </c>
      <c r="M6" s="48">
        <v>137510220</v>
      </c>
    </row>
    <row r="7" spans="1:13" ht="30" customHeight="1">
      <c r="A7" s="52" t="s">
        <v>53</v>
      </c>
      <c r="B7" s="46">
        <v>87130</v>
      </c>
      <c r="C7" s="47">
        <v>10908805</v>
      </c>
      <c r="D7" s="46" t="s">
        <v>81</v>
      </c>
      <c r="E7" s="47" t="s">
        <v>81</v>
      </c>
      <c r="F7" s="46">
        <v>16868</v>
      </c>
      <c r="G7" s="47">
        <v>3992953</v>
      </c>
      <c r="H7" s="46">
        <v>382429</v>
      </c>
      <c r="I7" s="47">
        <v>84848489</v>
      </c>
      <c r="J7" s="46" t="s">
        <v>81</v>
      </c>
      <c r="K7" s="47" t="s">
        <v>81</v>
      </c>
      <c r="L7" s="46">
        <v>752029</v>
      </c>
      <c r="M7" s="48">
        <v>133703637</v>
      </c>
    </row>
    <row r="8" spans="1:13" ht="30" customHeight="1">
      <c r="A8" s="52" t="s">
        <v>54</v>
      </c>
      <c r="B8" s="46">
        <v>83584</v>
      </c>
      <c r="C8" s="47">
        <v>10427620</v>
      </c>
      <c r="D8" s="46" t="s">
        <v>81</v>
      </c>
      <c r="E8" s="47" t="s">
        <v>81</v>
      </c>
      <c r="F8" s="46">
        <v>21288</v>
      </c>
      <c r="G8" s="47">
        <v>4948578</v>
      </c>
      <c r="H8" s="46">
        <v>371668</v>
      </c>
      <c r="I8" s="47">
        <v>82460582</v>
      </c>
      <c r="J8" s="46" t="s">
        <v>81</v>
      </c>
      <c r="K8" s="47" t="s">
        <v>81</v>
      </c>
      <c r="L8" s="46">
        <v>782399</v>
      </c>
      <c r="M8" s="48">
        <v>130804234</v>
      </c>
    </row>
    <row r="9" spans="1:13" ht="30" customHeight="1" thickBot="1">
      <c r="A9" s="53" t="s">
        <v>55</v>
      </c>
      <c r="B9" s="49">
        <v>80573</v>
      </c>
      <c r="C9" s="50">
        <v>8990157</v>
      </c>
      <c r="D9" s="49">
        <v>1812</v>
      </c>
      <c r="E9" s="50">
        <v>169565</v>
      </c>
      <c r="F9" s="49">
        <v>33697</v>
      </c>
      <c r="G9" s="50">
        <v>7814358</v>
      </c>
      <c r="H9" s="49">
        <v>353050</v>
      </c>
      <c r="I9" s="50">
        <v>77671316</v>
      </c>
      <c r="J9" s="49">
        <v>297070</v>
      </c>
      <c r="K9" s="50">
        <v>32831058</v>
      </c>
      <c r="L9" s="49">
        <v>766207</v>
      </c>
      <c r="M9" s="51">
        <v>127476454</v>
      </c>
    </row>
    <row r="11" spans="1:13" ht="13.5" customHeight="1">
      <c r="A11" s="129" t="s">
        <v>61</v>
      </c>
      <c r="B11" s="200" t="s">
        <v>62</v>
      </c>
      <c r="C11" s="200"/>
      <c r="D11" s="200"/>
      <c r="E11" s="200"/>
      <c r="F11" s="200"/>
      <c r="G11" s="200"/>
      <c r="H11" s="200"/>
      <c r="I11" s="200"/>
      <c r="J11" s="200"/>
      <c r="K11" s="200"/>
      <c r="L11" s="200"/>
      <c r="M11" s="200"/>
    </row>
    <row r="12" spans="1:12" ht="12.75">
      <c r="A12"/>
      <c r="B12" s="130"/>
      <c r="C12" s="130"/>
      <c r="D12" s="130"/>
      <c r="E12" s="130"/>
      <c r="F12" s="130"/>
      <c r="G12" s="130"/>
      <c r="H12" s="130"/>
      <c r="I12" s="130"/>
      <c r="J12" s="130"/>
      <c r="K12" s="130"/>
      <c r="L12" s="130"/>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1"/>
      <c r="C25" s="32"/>
      <c r="D25" s="32"/>
      <c r="E25" s="31"/>
    </row>
  </sheetData>
  <sheetProtection/>
  <mergeCells count="8">
    <mergeCell ref="B11:M11"/>
    <mergeCell ref="H2:I2"/>
    <mergeCell ref="J2:K2"/>
    <mergeCell ref="A2:A3"/>
    <mergeCell ref="L2:M2"/>
    <mergeCell ref="B2:C2"/>
    <mergeCell ref="D2:E2"/>
    <mergeCell ref="F2:G2"/>
  </mergeCells>
  <printOptions/>
  <pageMargins left="0.75" right="0.75" top="1" bottom="1" header="0.512" footer="0.512"/>
  <pageSetup horizontalDpi="1200" verticalDpi="1200" orientation="landscape" paperSize="9" scale="99" r:id="rId1"/>
  <headerFooter alignWithMargins="0">
    <oddFooter>&amp;R仙台国税局
酒税１
(Ｈ18)</oddFooter>
  </headerFooter>
</worksheet>
</file>

<file path=xl/worksheets/sheet3.xml><?xml version="1.0" encoding="utf-8"?>
<worksheet xmlns="http://schemas.openxmlformats.org/spreadsheetml/2006/main" xmlns:r="http://schemas.openxmlformats.org/officeDocument/2006/relationships">
  <dimension ref="A1:U35"/>
  <sheetViews>
    <sheetView showGridLines="0" zoomScaleSheetLayoutView="75"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0" t="s">
        <v>29</v>
      </c>
      <c r="B2" s="206" t="s">
        <v>5</v>
      </c>
      <c r="C2" s="207"/>
      <c r="D2" s="206" t="s">
        <v>6</v>
      </c>
      <c r="E2" s="207"/>
      <c r="F2" s="206" t="s">
        <v>35</v>
      </c>
      <c r="G2" s="207"/>
      <c r="H2" s="206" t="s">
        <v>36</v>
      </c>
      <c r="I2" s="207"/>
      <c r="J2" s="206" t="s">
        <v>37</v>
      </c>
      <c r="K2" s="207"/>
      <c r="L2" s="206" t="s">
        <v>38</v>
      </c>
      <c r="M2" s="207"/>
      <c r="N2" s="208" t="s">
        <v>29</v>
      </c>
    </row>
    <row r="3" spans="1:14" ht="13.5" customHeight="1">
      <c r="A3" s="211"/>
      <c r="B3" s="25" t="s">
        <v>20</v>
      </c>
      <c r="C3" s="26" t="s">
        <v>21</v>
      </c>
      <c r="D3" s="25" t="s">
        <v>20</v>
      </c>
      <c r="E3" s="111" t="s">
        <v>21</v>
      </c>
      <c r="F3" s="25" t="s">
        <v>20</v>
      </c>
      <c r="G3" s="26" t="s">
        <v>21</v>
      </c>
      <c r="H3" s="27" t="s">
        <v>20</v>
      </c>
      <c r="I3" s="123" t="s">
        <v>21</v>
      </c>
      <c r="J3" s="25" t="s">
        <v>20</v>
      </c>
      <c r="K3" s="26" t="s">
        <v>21</v>
      </c>
      <c r="L3" s="122" t="s">
        <v>20</v>
      </c>
      <c r="M3" s="26" t="s">
        <v>21</v>
      </c>
      <c r="N3" s="209"/>
    </row>
    <row r="4" spans="1:14" s="21" customFormat="1" ht="13.5" customHeight="1">
      <c r="A4" s="64"/>
      <c r="B4" s="58" t="s">
        <v>10</v>
      </c>
      <c r="C4" s="61" t="s">
        <v>4</v>
      </c>
      <c r="D4" s="58" t="s">
        <v>10</v>
      </c>
      <c r="E4" s="112" t="s">
        <v>4</v>
      </c>
      <c r="F4" s="58" t="s">
        <v>10</v>
      </c>
      <c r="G4" s="61" t="s">
        <v>4</v>
      </c>
      <c r="H4" s="58" t="s">
        <v>10</v>
      </c>
      <c r="I4" s="61" t="s">
        <v>4</v>
      </c>
      <c r="J4" s="58" t="s">
        <v>10</v>
      </c>
      <c r="K4" s="61" t="s">
        <v>4</v>
      </c>
      <c r="L4" s="117" t="s">
        <v>10</v>
      </c>
      <c r="M4" s="61" t="s">
        <v>4</v>
      </c>
      <c r="N4" s="62"/>
    </row>
    <row r="5" spans="1:14" s="8" customFormat="1" ht="21" customHeight="1">
      <c r="A5" s="67" t="s">
        <v>82</v>
      </c>
      <c r="B5" s="68">
        <v>6088</v>
      </c>
      <c r="C5" s="69">
        <v>676826</v>
      </c>
      <c r="D5" s="68" t="s">
        <v>104</v>
      </c>
      <c r="E5" s="113" t="s">
        <v>81</v>
      </c>
      <c r="F5" s="68" t="s">
        <v>81</v>
      </c>
      <c r="G5" s="69" t="s">
        <v>81</v>
      </c>
      <c r="H5" s="68">
        <v>76</v>
      </c>
      <c r="I5" s="69">
        <v>13230</v>
      </c>
      <c r="J5" s="68" t="s">
        <v>81</v>
      </c>
      <c r="K5" s="69" t="s">
        <v>81</v>
      </c>
      <c r="L5" s="118" t="s">
        <v>81</v>
      </c>
      <c r="M5" s="69" t="s">
        <v>81</v>
      </c>
      <c r="N5" s="71" t="str">
        <f aca="true" t="shared" si="0" ref="N5:N10">IF(A5="","",A5)</f>
        <v>青森県計</v>
      </c>
    </row>
    <row r="6" spans="1:14" s="8" customFormat="1" ht="21" customHeight="1">
      <c r="A6" s="72" t="s">
        <v>83</v>
      </c>
      <c r="B6" s="73">
        <v>6640</v>
      </c>
      <c r="C6" s="74">
        <v>721900</v>
      </c>
      <c r="D6" s="73" t="s">
        <v>91</v>
      </c>
      <c r="E6" s="114" t="s">
        <v>91</v>
      </c>
      <c r="F6" s="73" t="s">
        <v>81</v>
      </c>
      <c r="G6" s="74" t="s">
        <v>81</v>
      </c>
      <c r="H6" s="73">
        <v>104</v>
      </c>
      <c r="I6" s="74">
        <v>22112</v>
      </c>
      <c r="J6" s="73" t="s">
        <v>91</v>
      </c>
      <c r="K6" s="74" t="s">
        <v>91</v>
      </c>
      <c r="L6" s="119">
        <v>1436</v>
      </c>
      <c r="M6" s="74">
        <v>295469</v>
      </c>
      <c r="N6" s="76" t="str">
        <f t="shared" si="0"/>
        <v>岩手県計</v>
      </c>
    </row>
    <row r="7" spans="1:14" s="8" customFormat="1" ht="21" customHeight="1">
      <c r="A7" s="72" t="s">
        <v>84</v>
      </c>
      <c r="B7" s="73">
        <v>9430</v>
      </c>
      <c r="C7" s="74">
        <v>1040628</v>
      </c>
      <c r="D7" s="73" t="s">
        <v>91</v>
      </c>
      <c r="E7" s="114" t="s">
        <v>91</v>
      </c>
      <c r="F7" s="73" t="s">
        <v>81</v>
      </c>
      <c r="G7" s="74" t="s">
        <v>81</v>
      </c>
      <c r="H7" s="73">
        <v>193</v>
      </c>
      <c r="I7" s="74">
        <v>43798</v>
      </c>
      <c r="J7" s="73" t="s">
        <v>91</v>
      </c>
      <c r="K7" s="74" t="s">
        <v>91</v>
      </c>
      <c r="L7" s="119">
        <v>127707</v>
      </c>
      <c r="M7" s="74">
        <v>28109448</v>
      </c>
      <c r="N7" s="76" t="str">
        <f t="shared" si="0"/>
        <v>宮城県計</v>
      </c>
    </row>
    <row r="8" spans="1:14" s="8" customFormat="1" ht="21" customHeight="1">
      <c r="A8" s="72" t="s">
        <v>85</v>
      </c>
      <c r="B8" s="73">
        <v>26420</v>
      </c>
      <c r="C8" s="74">
        <v>3071418</v>
      </c>
      <c r="D8" s="73">
        <v>1778</v>
      </c>
      <c r="E8" s="114">
        <v>167253</v>
      </c>
      <c r="F8" s="73" t="s">
        <v>81</v>
      </c>
      <c r="G8" s="74" t="s">
        <v>81</v>
      </c>
      <c r="H8" s="73">
        <v>407</v>
      </c>
      <c r="I8" s="74">
        <v>85120</v>
      </c>
      <c r="J8" s="73" t="s">
        <v>91</v>
      </c>
      <c r="K8" s="74" t="s">
        <v>91</v>
      </c>
      <c r="L8" s="119">
        <v>163</v>
      </c>
      <c r="M8" s="74">
        <v>28690</v>
      </c>
      <c r="N8" s="76" t="str">
        <f t="shared" si="0"/>
        <v>秋田県計</v>
      </c>
    </row>
    <row r="9" spans="1:14" s="8" customFormat="1" ht="21" customHeight="1">
      <c r="A9" s="72" t="s">
        <v>86</v>
      </c>
      <c r="B9" s="73">
        <v>12051</v>
      </c>
      <c r="C9" s="74">
        <v>1262964</v>
      </c>
      <c r="D9" s="73" t="s">
        <v>91</v>
      </c>
      <c r="E9" s="114" t="s">
        <v>91</v>
      </c>
      <c r="F9" s="73" t="s">
        <v>81</v>
      </c>
      <c r="G9" s="74" t="s">
        <v>81</v>
      </c>
      <c r="H9" s="73">
        <v>150</v>
      </c>
      <c r="I9" s="74">
        <v>27647</v>
      </c>
      <c r="J9" s="73" t="s">
        <v>91</v>
      </c>
      <c r="K9" s="74" t="s">
        <v>91</v>
      </c>
      <c r="L9" s="119" t="s">
        <v>81</v>
      </c>
      <c r="M9" s="74" t="s">
        <v>81</v>
      </c>
      <c r="N9" s="76" t="str">
        <f t="shared" si="0"/>
        <v>山形県計</v>
      </c>
    </row>
    <row r="10" spans="1:14" s="8" customFormat="1" ht="21" customHeight="1" thickBot="1">
      <c r="A10" s="77" t="s">
        <v>87</v>
      </c>
      <c r="B10" s="78">
        <v>19944</v>
      </c>
      <c r="C10" s="79">
        <v>2216421</v>
      </c>
      <c r="D10" s="78" t="s">
        <v>81</v>
      </c>
      <c r="E10" s="115" t="s">
        <v>81</v>
      </c>
      <c r="F10" s="78">
        <v>500</v>
      </c>
      <c r="G10" s="79">
        <v>119301</v>
      </c>
      <c r="H10" s="78">
        <v>378</v>
      </c>
      <c r="I10" s="79">
        <v>78965</v>
      </c>
      <c r="J10" s="78" t="s">
        <v>91</v>
      </c>
      <c r="K10" s="79" t="s">
        <v>91</v>
      </c>
      <c r="L10" s="120">
        <v>223625</v>
      </c>
      <c r="M10" s="79">
        <v>49216751</v>
      </c>
      <c r="N10" s="81" t="str">
        <f t="shared" si="0"/>
        <v>福島県計</v>
      </c>
    </row>
    <row r="11" spans="1:14" s="20" customFormat="1" ht="21" customHeight="1" thickBot="1" thickTop="1">
      <c r="A11" s="66" t="s">
        <v>22</v>
      </c>
      <c r="B11" s="29">
        <v>80573</v>
      </c>
      <c r="C11" s="30">
        <v>8990157</v>
      </c>
      <c r="D11" s="29">
        <v>1812</v>
      </c>
      <c r="E11" s="116">
        <v>169565</v>
      </c>
      <c r="F11" s="29">
        <v>32389</v>
      </c>
      <c r="G11" s="30">
        <v>7543486</v>
      </c>
      <c r="H11" s="29">
        <v>1308</v>
      </c>
      <c r="I11" s="30">
        <v>270872</v>
      </c>
      <c r="J11" s="29" t="s">
        <v>81</v>
      </c>
      <c r="K11" s="30" t="s">
        <v>81</v>
      </c>
      <c r="L11" s="121">
        <v>353050</v>
      </c>
      <c r="M11" s="30">
        <v>77671316</v>
      </c>
      <c r="N11" s="19" t="s">
        <v>22</v>
      </c>
    </row>
    <row r="12" spans="2:21" ht="11.25" thickBot="1">
      <c r="B12" s="2"/>
      <c r="C12" s="2"/>
      <c r="D12" s="2"/>
      <c r="E12" s="2"/>
      <c r="F12" s="2"/>
      <c r="G12" s="2"/>
      <c r="H12" s="10"/>
      <c r="I12" s="10"/>
      <c r="J12" s="2"/>
      <c r="K12" s="2"/>
      <c r="L12" s="2"/>
      <c r="M12" s="2"/>
      <c r="N12" s="2"/>
      <c r="O12" s="2"/>
      <c r="P12" s="2"/>
      <c r="Q12" s="2"/>
      <c r="R12" s="2"/>
      <c r="S12" s="2"/>
      <c r="T12" s="2"/>
      <c r="U12" s="2"/>
    </row>
    <row r="13" spans="1:14" ht="26.25" customHeight="1">
      <c r="A13" s="210" t="s">
        <v>29</v>
      </c>
      <c r="B13" s="206" t="s">
        <v>39</v>
      </c>
      <c r="C13" s="207"/>
      <c r="D13" s="206" t="s">
        <v>40</v>
      </c>
      <c r="E13" s="207"/>
      <c r="F13" s="206" t="s">
        <v>41</v>
      </c>
      <c r="G13" s="207"/>
      <c r="H13" s="206" t="s">
        <v>42</v>
      </c>
      <c r="I13" s="207"/>
      <c r="J13" s="206" t="s">
        <v>43</v>
      </c>
      <c r="K13" s="207"/>
      <c r="L13" s="206" t="s">
        <v>44</v>
      </c>
      <c r="M13" s="207"/>
      <c r="N13" s="208" t="s">
        <v>29</v>
      </c>
    </row>
    <row r="14" spans="1:14" ht="13.5" customHeight="1">
      <c r="A14" s="211"/>
      <c r="B14" s="25" t="s">
        <v>20</v>
      </c>
      <c r="C14" s="26" t="s">
        <v>21</v>
      </c>
      <c r="D14" s="25" t="s">
        <v>20</v>
      </c>
      <c r="E14" s="26" t="s">
        <v>21</v>
      </c>
      <c r="F14" s="25" t="s">
        <v>20</v>
      </c>
      <c r="G14" s="26" t="s">
        <v>21</v>
      </c>
      <c r="H14" s="25" t="s">
        <v>20</v>
      </c>
      <c r="I14" s="26" t="s">
        <v>21</v>
      </c>
      <c r="J14" s="25" t="s">
        <v>20</v>
      </c>
      <c r="K14" s="26" t="s">
        <v>21</v>
      </c>
      <c r="L14" s="25" t="s">
        <v>20</v>
      </c>
      <c r="M14" s="26" t="s">
        <v>21</v>
      </c>
      <c r="N14" s="209"/>
    </row>
    <row r="15" spans="1:14" s="21" customFormat="1" ht="13.5" customHeight="1">
      <c r="A15" s="64"/>
      <c r="B15" s="58" t="s">
        <v>10</v>
      </c>
      <c r="C15" s="61" t="s">
        <v>4</v>
      </c>
      <c r="D15" s="58" t="s">
        <v>10</v>
      </c>
      <c r="E15" s="61" t="s">
        <v>4</v>
      </c>
      <c r="F15" s="58" t="s">
        <v>10</v>
      </c>
      <c r="G15" s="61" t="s">
        <v>4</v>
      </c>
      <c r="H15" s="58" t="s">
        <v>10</v>
      </c>
      <c r="I15" s="61" t="s">
        <v>4</v>
      </c>
      <c r="J15" s="58" t="s">
        <v>10</v>
      </c>
      <c r="K15" s="61" t="s">
        <v>4</v>
      </c>
      <c r="L15" s="58" t="s">
        <v>10</v>
      </c>
      <c r="M15" s="61" t="s">
        <v>4</v>
      </c>
      <c r="N15" s="62"/>
    </row>
    <row r="16" spans="1:14" s="8" customFormat="1" ht="21" customHeight="1">
      <c r="A16" s="67" t="str">
        <f aca="true" t="shared" si="1" ref="A16:A21">IF(A5="","",A5)</f>
        <v>青森県計</v>
      </c>
      <c r="B16" s="68" t="s">
        <v>81</v>
      </c>
      <c r="C16" s="69" t="s">
        <v>81</v>
      </c>
      <c r="D16" s="68" t="s">
        <v>81</v>
      </c>
      <c r="E16" s="69" t="s">
        <v>81</v>
      </c>
      <c r="F16" s="68" t="s">
        <v>81</v>
      </c>
      <c r="G16" s="69" t="s">
        <v>81</v>
      </c>
      <c r="H16" s="68" t="s">
        <v>81</v>
      </c>
      <c r="I16" s="69" t="s">
        <v>81</v>
      </c>
      <c r="J16" s="68" t="s">
        <v>91</v>
      </c>
      <c r="K16" s="69" t="s">
        <v>91</v>
      </c>
      <c r="L16" s="68">
        <v>12</v>
      </c>
      <c r="M16" s="69">
        <v>1186</v>
      </c>
      <c r="N16" s="71" t="str">
        <f aca="true" t="shared" si="2" ref="N16:N21">IF(A16="","",A16)</f>
        <v>青森県計</v>
      </c>
    </row>
    <row r="17" spans="1:14" s="8" customFormat="1" ht="21" customHeight="1">
      <c r="A17" s="72" t="str">
        <f t="shared" si="1"/>
        <v>岩手県計</v>
      </c>
      <c r="B17" s="73">
        <v>485</v>
      </c>
      <c r="C17" s="74">
        <v>28954</v>
      </c>
      <c r="D17" s="73">
        <v>6</v>
      </c>
      <c r="E17" s="74">
        <v>716</v>
      </c>
      <c r="F17" s="73" t="s">
        <v>91</v>
      </c>
      <c r="G17" s="74" t="s">
        <v>91</v>
      </c>
      <c r="H17" s="73" t="s">
        <v>81</v>
      </c>
      <c r="I17" s="74" t="s">
        <v>81</v>
      </c>
      <c r="J17" s="73" t="s">
        <v>81</v>
      </c>
      <c r="K17" s="74" t="s">
        <v>81</v>
      </c>
      <c r="L17" s="73">
        <v>50</v>
      </c>
      <c r="M17" s="74">
        <v>7011</v>
      </c>
      <c r="N17" s="76" t="str">
        <f t="shared" si="2"/>
        <v>岩手県計</v>
      </c>
    </row>
    <row r="18" spans="1:14" s="8" customFormat="1" ht="21" customHeight="1">
      <c r="A18" s="72" t="str">
        <f t="shared" si="1"/>
        <v>宮城県計</v>
      </c>
      <c r="B18" s="73" t="s">
        <v>81</v>
      </c>
      <c r="C18" s="74" t="s">
        <v>81</v>
      </c>
      <c r="D18" s="73" t="s">
        <v>81</v>
      </c>
      <c r="E18" s="74" t="s">
        <v>81</v>
      </c>
      <c r="F18" s="73" t="s">
        <v>81</v>
      </c>
      <c r="G18" s="74" t="s">
        <v>81</v>
      </c>
      <c r="H18" s="73" t="s">
        <v>81</v>
      </c>
      <c r="I18" s="74" t="s">
        <v>81</v>
      </c>
      <c r="J18" s="73" t="s">
        <v>81</v>
      </c>
      <c r="K18" s="74" t="s">
        <v>81</v>
      </c>
      <c r="L18" s="73">
        <v>94550</v>
      </c>
      <c r="M18" s="74">
        <v>12693508</v>
      </c>
      <c r="N18" s="76" t="str">
        <f t="shared" si="2"/>
        <v>宮城県計</v>
      </c>
    </row>
    <row r="19" spans="1:14" s="8" customFormat="1" ht="21" customHeight="1">
      <c r="A19" s="72" t="str">
        <f t="shared" si="1"/>
        <v>秋田県計</v>
      </c>
      <c r="B19" s="73">
        <v>81</v>
      </c>
      <c r="C19" s="74">
        <v>4473</v>
      </c>
      <c r="D19" s="73">
        <v>9</v>
      </c>
      <c r="E19" s="74">
        <v>1087</v>
      </c>
      <c r="F19" s="73" t="s">
        <v>91</v>
      </c>
      <c r="G19" s="74" t="s">
        <v>91</v>
      </c>
      <c r="H19" s="73" t="s">
        <v>81</v>
      </c>
      <c r="I19" s="74" t="s">
        <v>81</v>
      </c>
      <c r="J19" s="73" t="s">
        <v>81</v>
      </c>
      <c r="K19" s="74" t="s">
        <v>81</v>
      </c>
      <c r="L19" s="73">
        <v>1</v>
      </c>
      <c r="M19" s="74">
        <v>129</v>
      </c>
      <c r="N19" s="76" t="str">
        <f t="shared" si="2"/>
        <v>秋田県計</v>
      </c>
    </row>
    <row r="20" spans="1:14" s="8" customFormat="1" ht="21" customHeight="1">
      <c r="A20" s="72" t="str">
        <f t="shared" si="1"/>
        <v>山形県計</v>
      </c>
      <c r="B20" s="73">
        <v>1137</v>
      </c>
      <c r="C20" s="74">
        <v>70728</v>
      </c>
      <c r="D20" s="73">
        <v>9</v>
      </c>
      <c r="E20" s="74">
        <v>1023</v>
      </c>
      <c r="F20" s="73" t="s">
        <v>91</v>
      </c>
      <c r="G20" s="74" t="s">
        <v>91</v>
      </c>
      <c r="H20" s="73" t="s">
        <v>81</v>
      </c>
      <c r="I20" s="74" t="s">
        <v>81</v>
      </c>
      <c r="J20" s="73" t="s">
        <v>81</v>
      </c>
      <c r="K20" s="74" t="s">
        <v>81</v>
      </c>
      <c r="L20" s="73">
        <v>11</v>
      </c>
      <c r="M20" s="74">
        <v>2135</v>
      </c>
      <c r="N20" s="76" t="str">
        <f t="shared" si="2"/>
        <v>山形県計</v>
      </c>
    </row>
    <row r="21" spans="1:14" s="8" customFormat="1" ht="21" customHeight="1" thickBot="1">
      <c r="A21" s="77" t="str">
        <f t="shared" si="1"/>
        <v>福島県計</v>
      </c>
      <c r="B21" s="154" t="s">
        <v>81</v>
      </c>
      <c r="C21" s="155" t="s">
        <v>81</v>
      </c>
      <c r="D21" s="78" t="s">
        <v>81</v>
      </c>
      <c r="E21" s="79" t="s">
        <v>81</v>
      </c>
      <c r="F21" s="78" t="s">
        <v>81</v>
      </c>
      <c r="G21" s="79" t="s">
        <v>81</v>
      </c>
      <c r="H21" s="78" t="s">
        <v>91</v>
      </c>
      <c r="I21" s="79" t="s">
        <v>91</v>
      </c>
      <c r="J21" s="78" t="s">
        <v>81</v>
      </c>
      <c r="K21" s="79" t="s">
        <v>81</v>
      </c>
      <c r="L21" s="78">
        <v>54208</v>
      </c>
      <c r="M21" s="79">
        <v>7277519</v>
      </c>
      <c r="N21" s="81" t="str">
        <f t="shared" si="2"/>
        <v>福島県計</v>
      </c>
    </row>
    <row r="22" spans="1:14" s="20" customFormat="1" ht="21" customHeight="1" thickBot="1" thickTop="1">
      <c r="A22" s="66" t="s">
        <v>22</v>
      </c>
      <c r="B22" s="29">
        <v>2855</v>
      </c>
      <c r="C22" s="30">
        <v>194235</v>
      </c>
      <c r="D22" s="29">
        <v>323</v>
      </c>
      <c r="E22" s="30">
        <v>36623</v>
      </c>
      <c r="F22" s="29" t="s">
        <v>81</v>
      </c>
      <c r="G22" s="30" t="s">
        <v>81</v>
      </c>
      <c r="H22" s="29">
        <v>227</v>
      </c>
      <c r="I22" s="30">
        <v>87300</v>
      </c>
      <c r="J22" s="29">
        <v>0</v>
      </c>
      <c r="K22" s="30">
        <v>33</v>
      </c>
      <c r="L22" s="29">
        <v>148832</v>
      </c>
      <c r="M22" s="30">
        <v>19981488</v>
      </c>
      <c r="N22" s="19" t="s">
        <v>22</v>
      </c>
    </row>
    <row r="23" ht="11.25" thickBot="1"/>
    <row r="24" spans="1:12" ht="25.5" customHeight="1">
      <c r="A24" s="210" t="s">
        <v>29</v>
      </c>
      <c r="B24" s="212" t="s">
        <v>45</v>
      </c>
      <c r="C24" s="213"/>
      <c r="D24" s="212" t="s">
        <v>46</v>
      </c>
      <c r="E24" s="213"/>
      <c r="F24" s="206" t="s">
        <v>47</v>
      </c>
      <c r="G24" s="207"/>
      <c r="H24" s="206" t="s">
        <v>63</v>
      </c>
      <c r="I24" s="207"/>
      <c r="J24" s="214" t="s">
        <v>48</v>
      </c>
      <c r="K24" s="215"/>
      <c r="L24" s="208" t="s">
        <v>29</v>
      </c>
    </row>
    <row r="25" spans="1:12" ht="13.5" customHeight="1">
      <c r="A25" s="211"/>
      <c r="B25" s="25" t="s">
        <v>20</v>
      </c>
      <c r="C25" s="28" t="s">
        <v>21</v>
      </c>
      <c r="D25" s="25" t="s">
        <v>30</v>
      </c>
      <c r="E25" s="26" t="s">
        <v>21</v>
      </c>
      <c r="F25" s="25" t="s">
        <v>20</v>
      </c>
      <c r="G25" s="26" t="s">
        <v>21</v>
      </c>
      <c r="H25" s="25" t="s">
        <v>20</v>
      </c>
      <c r="I25" s="26" t="s">
        <v>21</v>
      </c>
      <c r="J25" s="25" t="s">
        <v>20</v>
      </c>
      <c r="K25" s="26" t="s">
        <v>21</v>
      </c>
      <c r="L25" s="209"/>
    </row>
    <row r="26" spans="1:12" ht="13.5" customHeight="1">
      <c r="A26" s="64"/>
      <c r="B26" s="58" t="s">
        <v>10</v>
      </c>
      <c r="C26" s="63" t="s">
        <v>4</v>
      </c>
      <c r="D26" s="58" t="s">
        <v>10</v>
      </c>
      <c r="E26" s="61" t="s">
        <v>4</v>
      </c>
      <c r="F26" s="58" t="s">
        <v>10</v>
      </c>
      <c r="G26" s="61" t="s">
        <v>4</v>
      </c>
      <c r="H26" s="58" t="s">
        <v>10</v>
      </c>
      <c r="I26" s="61" t="s">
        <v>4</v>
      </c>
      <c r="J26" s="58" t="s">
        <v>10</v>
      </c>
      <c r="K26" s="61" t="s">
        <v>4</v>
      </c>
      <c r="L26" s="62"/>
    </row>
    <row r="27" spans="1:12" ht="21" customHeight="1">
      <c r="A27" s="67" t="str">
        <f aca="true" t="shared" si="3" ref="A27:A32">IF(A16="","",A16)</f>
        <v>青森県計</v>
      </c>
      <c r="B27" s="68">
        <v>0</v>
      </c>
      <c r="C27" s="70">
        <v>54</v>
      </c>
      <c r="D27" s="68">
        <v>84</v>
      </c>
      <c r="E27" s="69">
        <v>6751</v>
      </c>
      <c r="F27" s="68">
        <v>337</v>
      </c>
      <c r="G27" s="69">
        <v>27199</v>
      </c>
      <c r="H27" s="68">
        <v>0</v>
      </c>
      <c r="I27" s="69">
        <v>0</v>
      </c>
      <c r="J27" s="68">
        <v>7593</v>
      </c>
      <c r="K27" s="69">
        <v>812460</v>
      </c>
      <c r="L27" s="71" t="str">
        <f aca="true" t="shared" si="4" ref="L27:L32">IF(A27="","",A27)</f>
        <v>青森県計</v>
      </c>
    </row>
    <row r="28" spans="1:12" ht="21" customHeight="1">
      <c r="A28" s="72" t="str">
        <f t="shared" si="3"/>
        <v>岩手県計</v>
      </c>
      <c r="B28" s="73">
        <v>10</v>
      </c>
      <c r="C28" s="75">
        <v>1417</v>
      </c>
      <c r="D28" s="73" t="s">
        <v>81</v>
      </c>
      <c r="E28" s="74" t="s">
        <v>81</v>
      </c>
      <c r="F28" s="73">
        <v>15</v>
      </c>
      <c r="G28" s="74">
        <v>1855</v>
      </c>
      <c r="H28" s="73">
        <v>1</v>
      </c>
      <c r="I28" s="74">
        <v>195</v>
      </c>
      <c r="J28" s="73">
        <v>9168</v>
      </c>
      <c r="K28" s="74">
        <v>1164797</v>
      </c>
      <c r="L28" s="76" t="str">
        <f t="shared" si="4"/>
        <v>岩手県計</v>
      </c>
    </row>
    <row r="29" spans="1:12" ht="21" customHeight="1">
      <c r="A29" s="72" t="str">
        <f t="shared" si="3"/>
        <v>宮城県計</v>
      </c>
      <c r="B29" s="73">
        <v>71708</v>
      </c>
      <c r="C29" s="75">
        <v>5619718</v>
      </c>
      <c r="D29" s="73">
        <v>4171</v>
      </c>
      <c r="E29" s="74">
        <v>364354</v>
      </c>
      <c r="F29" s="73">
        <v>17964</v>
      </c>
      <c r="G29" s="74">
        <v>1476558</v>
      </c>
      <c r="H29" s="73">
        <v>0</v>
      </c>
      <c r="I29" s="74">
        <v>0</v>
      </c>
      <c r="J29" s="73">
        <v>352154</v>
      </c>
      <c r="K29" s="74">
        <v>55775822</v>
      </c>
      <c r="L29" s="76" t="str">
        <f t="shared" si="4"/>
        <v>宮城県計</v>
      </c>
    </row>
    <row r="30" spans="1:12" ht="21" customHeight="1">
      <c r="A30" s="72" t="str">
        <f t="shared" si="3"/>
        <v>秋田県計</v>
      </c>
      <c r="B30" s="73">
        <v>2</v>
      </c>
      <c r="C30" s="75">
        <v>258</v>
      </c>
      <c r="D30" s="73">
        <v>16</v>
      </c>
      <c r="E30" s="74">
        <v>7554</v>
      </c>
      <c r="F30" s="73">
        <v>51</v>
      </c>
      <c r="G30" s="74">
        <v>5891</v>
      </c>
      <c r="H30" s="73">
        <v>1</v>
      </c>
      <c r="I30" s="74">
        <v>80</v>
      </c>
      <c r="J30" s="73">
        <v>36653</v>
      </c>
      <c r="K30" s="74">
        <v>5291414</v>
      </c>
      <c r="L30" s="76" t="str">
        <f t="shared" si="4"/>
        <v>秋田県計</v>
      </c>
    </row>
    <row r="31" spans="1:12" ht="21" customHeight="1">
      <c r="A31" s="72" t="str">
        <f t="shared" si="3"/>
        <v>山形県計</v>
      </c>
      <c r="B31" s="73">
        <v>12</v>
      </c>
      <c r="C31" s="75">
        <v>1674</v>
      </c>
      <c r="D31" s="73" t="s">
        <v>81</v>
      </c>
      <c r="E31" s="74" t="s">
        <v>81</v>
      </c>
      <c r="F31" s="73">
        <v>65</v>
      </c>
      <c r="G31" s="74">
        <v>7009</v>
      </c>
      <c r="H31" s="73">
        <v>0</v>
      </c>
      <c r="I31" s="74">
        <v>5</v>
      </c>
      <c r="J31" s="73">
        <v>15228</v>
      </c>
      <c r="K31" s="74">
        <v>1810927</v>
      </c>
      <c r="L31" s="76" t="str">
        <f t="shared" si="4"/>
        <v>山形県計</v>
      </c>
    </row>
    <row r="32" spans="1:12" ht="21" customHeight="1" thickBot="1">
      <c r="A32" s="77" t="str">
        <f t="shared" si="3"/>
        <v>福島県計</v>
      </c>
      <c r="B32" s="78">
        <v>26317</v>
      </c>
      <c r="C32" s="80">
        <v>2063357</v>
      </c>
      <c r="D32" s="78">
        <v>0</v>
      </c>
      <c r="E32" s="79">
        <v>119</v>
      </c>
      <c r="F32" s="78">
        <v>20588</v>
      </c>
      <c r="G32" s="79">
        <v>1650688</v>
      </c>
      <c r="H32" s="78">
        <v>12</v>
      </c>
      <c r="I32" s="79">
        <v>2709</v>
      </c>
      <c r="J32" s="78">
        <v>345411</v>
      </c>
      <c r="K32" s="79">
        <v>62621034</v>
      </c>
      <c r="L32" s="81" t="str">
        <f t="shared" si="4"/>
        <v>福島県計</v>
      </c>
    </row>
    <row r="33" spans="1:12" ht="21" customHeight="1" thickBot="1" thickTop="1">
      <c r="A33" s="66" t="s">
        <v>22</v>
      </c>
      <c r="B33" s="29">
        <v>98049</v>
      </c>
      <c r="C33" s="65">
        <v>7686478</v>
      </c>
      <c r="D33" s="29">
        <v>4271</v>
      </c>
      <c r="E33" s="30">
        <v>378781</v>
      </c>
      <c r="F33" s="29">
        <v>39020</v>
      </c>
      <c r="G33" s="30">
        <v>3169200</v>
      </c>
      <c r="H33" s="29">
        <v>14</v>
      </c>
      <c r="I33" s="30">
        <v>2989</v>
      </c>
      <c r="J33" s="29">
        <v>766207</v>
      </c>
      <c r="K33" s="30">
        <v>127476454</v>
      </c>
      <c r="L33" s="19" t="s">
        <v>22</v>
      </c>
    </row>
    <row r="34" spans="2:6" ht="10.5">
      <c r="B34" s="31"/>
      <c r="C34" s="31"/>
      <c r="D34" s="31"/>
      <c r="E34" s="31"/>
      <c r="F34" s="31"/>
    </row>
    <row r="35" spans="2:6" ht="10.5">
      <c r="B35" s="31"/>
      <c r="C35" s="31"/>
      <c r="D35" s="31"/>
      <c r="E35" s="31"/>
      <c r="F35" s="31"/>
    </row>
  </sheetData>
  <sheetProtection/>
  <mergeCells count="23">
    <mergeCell ref="N2:N3"/>
    <mergeCell ref="A2:A3"/>
    <mergeCell ref="A13:A14"/>
    <mergeCell ref="B2:C2"/>
    <mergeCell ref="D2:E2"/>
    <mergeCell ref="D13:E13"/>
    <mergeCell ref="H13:I13"/>
    <mergeCell ref="F13:G13"/>
    <mergeCell ref="L2:M2"/>
    <mergeCell ref="N13:N14"/>
    <mergeCell ref="L24:L25"/>
    <mergeCell ref="A24:A25"/>
    <mergeCell ref="B24:C24"/>
    <mergeCell ref="D24:E24"/>
    <mergeCell ref="J24:K24"/>
    <mergeCell ref="H24:I24"/>
    <mergeCell ref="F24:G24"/>
    <mergeCell ref="L13:M13"/>
    <mergeCell ref="J13:K13"/>
    <mergeCell ref="B13:C13"/>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&amp;R仙台国税局
酒税１
(Ｈ18)</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showGridLines="0" zoomScalePageLayoutView="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21" t="s">
        <v>105</v>
      </c>
      <c r="B1" s="221"/>
      <c r="C1" s="221"/>
      <c r="D1" s="221"/>
      <c r="E1" s="221"/>
      <c r="F1" s="221"/>
      <c r="G1" s="221"/>
    </row>
    <row r="2" ht="12" customHeight="1" thickBot="1">
      <c r="A2" s="8" t="s">
        <v>106</v>
      </c>
    </row>
    <row r="3" spans="1:7" ht="13.5" customHeight="1">
      <c r="A3" s="192" t="s">
        <v>107</v>
      </c>
      <c r="B3" s="222" t="s">
        <v>108</v>
      </c>
      <c r="C3" s="222"/>
      <c r="D3" s="222"/>
      <c r="E3" s="222"/>
      <c r="F3" s="222"/>
      <c r="G3" s="223" t="s">
        <v>109</v>
      </c>
    </row>
    <row r="4" spans="1:7" ht="11.25" customHeight="1">
      <c r="A4" s="193"/>
      <c r="B4" s="216" t="s">
        <v>110</v>
      </c>
      <c r="C4" s="216" t="s">
        <v>111</v>
      </c>
      <c r="D4" s="226" t="s">
        <v>112</v>
      </c>
      <c r="E4" s="216" t="s">
        <v>113</v>
      </c>
      <c r="F4" s="216" t="s">
        <v>114</v>
      </c>
      <c r="G4" s="224"/>
    </row>
    <row r="5" spans="1:7" ht="49.5" customHeight="1">
      <c r="A5" s="193"/>
      <c r="B5" s="225"/>
      <c r="C5" s="225"/>
      <c r="D5" s="227"/>
      <c r="E5" s="225"/>
      <c r="F5" s="216"/>
      <c r="G5" s="224"/>
    </row>
    <row r="6" spans="1:7" ht="13.5" customHeight="1">
      <c r="A6" s="85"/>
      <c r="B6" s="87" t="s">
        <v>115</v>
      </c>
      <c r="C6" s="88" t="s">
        <v>10</v>
      </c>
      <c r="D6" s="88" t="s">
        <v>10</v>
      </c>
      <c r="E6" s="88" t="s">
        <v>10</v>
      </c>
      <c r="F6" s="89" t="s">
        <v>10</v>
      </c>
      <c r="G6" s="90" t="s">
        <v>10</v>
      </c>
    </row>
    <row r="7" spans="1:7" ht="18" customHeight="1">
      <c r="A7" s="217" t="s">
        <v>5</v>
      </c>
      <c r="B7" s="91">
        <v>56495</v>
      </c>
      <c r="C7" s="92"/>
      <c r="D7" s="92"/>
      <c r="E7" s="156"/>
      <c r="F7" s="91">
        <v>56116</v>
      </c>
      <c r="G7" s="93">
        <v>63699</v>
      </c>
    </row>
    <row r="8" spans="1:7" ht="28.5" customHeight="1">
      <c r="A8" s="218"/>
      <c r="B8" s="94">
        <v>58136</v>
      </c>
      <c r="C8" s="94">
        <v>0</v>
      </c>
      <c r="D8" s="134"/>
      <c r="E8" s="94">
        <v>478</v>
      </c>
      <c r="F8" s="95">
        <v>57662</v>
      </c>
      <c r="G8" s="96">
        <v>67546</v>
      </c>
    </row>
    <row r="9" spans="1:7" ht="18" customHeight="1">
      <c r="A9" s="219" t="s">
        <v>6</v>
      </c>
      <c r="B9" s="97">
        <v>1101</v>
      </c>
      <c r="C9" s="98"/>
      <c r="D9" s="98"/>
      <c r="E9" s="98"/>
      <c r="F9" s="97">
        <v>1070</v>
      </c>
      <c r="G9" s="99">
        <v>45</v>
      </c>
    </row>
    <row r="10" spans="1:7" ht="28.5" customHeight="1">
      <c r="A10" s="220"/>
      <c r="B10" s="94">
        <v>1549</v>
      </c>
      <c r="C10" s="94" t="s">
        <v>88</v>
      </c>
      <c r="D10" s="134"/>
      <c r="E10" s="94">
        <v>25</v>
      </c>
      <c r="F10" s="95">
        <v>1523</v>
      </c>
      <c r="G10" s="96">
        <v>69</v>
      </c>
    </row>
    <row r="11" spans="1:7" ht="28.5" customHeight="1">
      <c r="A11" s="126" t="s">
        <v>35</v>
      </c>
      <c r="B11" s="100">
        <v>29583</v>
      </c>
      <c r="C11" s="100" t="s">
        <v>88</v>
      </c>
      <c r="D11" s="100">
        <v>148</v>
      </c>
      <c r="E11" s="100">
        <v>35</v>
      </c>
      <c r="F11" s="101">
        <v>29696</v>
      </c>
      <c r="G11" s="102">
        <v>1629</v>
      </c>
    </row>
    <row r="12" spans="1:7" ht="28.5" customHeight="1">
      <c r="A12" s="126" t="s">
        <v>36</v>
      </c>
      <c r="B12" s="100">
        <v>2698</v>
      </c>
      <c r="C12" s="100" t="s">
        <v>88</v>
      </c>
      <c r="D12" s="100">
        <v>4325</v>
      </c>
      <c r="E12" s="100">
        <v>4249</v>
      </c>
      <c r="F12" s="101">
        <v>2776</v>
      </c>
      <c r="G12" s="102">
        <v>3011</v>
      </c>
    </row>
    <row r="13" spans="1:7" ht="28.5" customHeight="1">
      <c r="A13" s="83" t="s">
        <v>7</v>
      </c>
      <c r="B13" s="100" t="s">
        <v>104</v>
      </c>
      <c r="C13" s="100" t="s">
        <v>81</v>
      </c>
      <c r="D13" s="132"/>
      <c r="E13" s="100" t="s">
        <v>81</v>
      </c>
      <c r="F13" s="101" t="s">
        <v>81</v>
      </c>
      <c r="G13" s="102" t="s">
        <v>81</v>
      </c>
    </row>
    <row r="14" spans="1:7" ht="28.5" customHeight="1">
      <c r="A14" s="83" t="s">
        <v>8</v>
      </c>
      <c r="B14" s="100">
        <v>350547</v>
      </c>
      <c r="C14" s="100" t="s">
        <v>88</v>
      </c>
      <c r="D14" s="132"/>
      <c r="E14" s="100">
        <v>1377</v>
      </c>
      <c r="F14" s="101">
        <v>349169</v>
      </c>
      <c r="G14" s="102">
        <v>4903</v>
      </c>
    </row>
    <row r="15" spans="1:7" ht="28.5" customHeight="1">
      <c r="A15" s="126" t="s">
        <v>97</v>
      </c>
      <c r="B15" s="100">
        <v>2869</v>
      </c>
      <c r="C15" s="100" t="s">
        <v>116</v>
      </c>
      <c r="D15" s="132"/>
      <c r="E15" s="100">
        <v>1439</v>
      </c>
      <c r="F15" s="101">
        <v>1431</v>
      </c>
      <c r="G15" s="102">
        <v>3981</v>
      </c>
    </row>
    <row r="16" spans="1:7" ht="28.5" customHeight="1">
      <c r="A16" s="126" t="s">
        <v>40</v>
      </c>
      <c r="B16" s="100">
        <v>266</v>
      </c>
      <c r="C16" s="100">
        <v>0</v>
      </c>
      <c r="D16" s="132"/>
      <c r="E16" s="100">
        <v>24</v>
      </c>
      <c r="F16" s="101">
        <v>241</v>
      </c>
      <c r="G16" s="102">
        <v>271</v>
      </c>
    </row>
    <row r="17" spans="1:7" ht="28.5" customHeight="1">
      <c r="A17" s="126" t="s">
        <v>98</v>
      </c>
      <c r="B17" s="100" t="s">
        <v>81</v>
      </c>
      <c r="C17" s="100" t="s">
        <v>81</v>
      </c>
      <c r="D17" s="132"/>
      <c r="E17" s="100" t="s">
        <v>81</v>
      </c>
      <c r="F17" s="101" t="s">
        <v>81</v>
      </c>
      <c r="G17" s="102" t="s">
        <v>81</v>
      </c>
    </row>
    <row r="18" spans="1:7" ht="28.5" customHeight="1">
      <c r="A18" s="126" t="s">
        <v>99</v>
      </c>
      <c r="B18" s="100">
        <v>37</v>
      </c>
      <c r="C18" s="100" t="s">
        <v>88</v>
      </c>
      <c r="D18" s="132"/>
      <c r="E18" s="100">
        <v>277</v>
      </c>
      <c r="F18" s="157">
        <v>-240</v>
      </c>
      <c r="G18" s="102">
        <v>35</v>
      </c>
    </row>
    <row r="19" spans="1:7" ht="28.5" customHeight="1">
      <c r="A19" s="126" t="s">
        <v>44</v>
      </c>
      <c r="B19" s="100">
        <v>191633</v>
      </c>
      <c r="C19" s="100" t="s">
        <v>117</v>
      </c>
      <c r="D19" s="132"/>
      <c r="E19" s="100">
        <v>476</v>
      </c>
      <c r="F19" s="101">
        <v>191156</v>
      </c>
      <c r="G19" s="102">
        <v>5481</v>
      </c>
    </row>
    <row r="20" spans="1:7" ht="28.5" customHeight="1">
      <c r="A20" s="126" t="s">
        <v>45</v>
      </c>
      <c r="B20" s="100">
        <v>83386</v>
      </c>
      <c r="C20" s="100" t="s">
        <v>88</v>
      </c>
      <c r="D20" s="132"/>
      <c r="E20" s="100">
        <v>389</v>
      </c>
      <c r="F20" s="101">
        <v>82996</v>
      </c>
      <c r="G20" s="102">
        <v>2105</v>
      </c>
    </row>
    <row r="21" spans="1:7" ht="28.5" customHeight="1">
      <c r="A21" s="131" t="s">
        <v>65</v>
      </c>
      <c r="B21" s="100">
        <v>163</v>
      </c>
      <c r="C21" s="100" t="s">
        <v>88</v>
      </c>
      <c r="D21" s="132"/>
      <c r="E21" s="100">
        <v>61</v>
      </c>
      <c r="F21" s="101">
        <v>102</v>
      </c>
      <c r="G21" s="102">
        <v>157</v>
      </c>
    </row>
    <row r="22" spans="1:7" ht="28.5" customHeight="1">
      <c r="A22" s="83" t="s">
        <v>118</v>
      </c>
      <c r="B22" s="100">
        <v>1373</v>
      </c>
      <c r="C22" s="100" t="s">
        <v>88</v>
      </c>
      <c r="D22" s="132"/>
      <c r="E22" s="100">
        <v>974</v>
      </c>
      <c r="F22" s="101">
        <v>399</v>
      </c>
      <c r="G22" s="102">
        <v>2347</v>
      </c>
    </row>
    <row r="23" spans="1:7" s="20" customFormat="1" ht="28.5" customHeight="1" thickBot="1">
      <c r="A23" s="127" t="s">
        <v>64</v>
      </c>
      <c r="B23" s="158">
        <v>84</v>
      </c>
      <c r="C23" s="158" t="s">
        <v>88</v>
      </c>
      <c r="D23" s="133"/>
      <c r="E23" s="158">
        <v>0</v>
      </c>
      <c r="F23" s="159">
        <v>84</v>
      </c>
      <c r="G23" s="160">
        <v>74</v>
      </c>
    </row>
    <row r="24" spans="1:7" s="20" customFormat="1" ht="28.5" customHeight="1" thickBot="1" thickTop="1">
      <c r="A24" s="84" t="s">
        <v>119</v>
      </c>
      <c r="B24" s="103">
        <v>725461</v>
      </c>
      <c r="C24" s="103">
        <v>0</v>
      </c>
      <c r="D24" s="103">
        <v>4472</v>
      </c>
      <c r="E24" s="103">
        <v>9802</v>
      </c>
      <c r="F24" s="104">
        <v>720136</v>
      </c>
      <c r="G24" s="105">
        <v>92228</v>
      </c>
    </row>
    <row r="25" ht="10.5">
      <c r="A25" s="1" t="s">
        <v>120</v>
      </c>
    </row>
    <row r="26" ht="10.5">
      <c r="A26" s="1" t="s">
        <v>31</v>
      </c>
    </row>
    <row r="27" ht="10.5">
      <c r="A27" s="1" t="s">
        <v>32</v>
      </c>
    </row>
    <row r="36" ht="10.5">
      <c r="G36" s="162"/>
    </row>
  </sheetData>
  <sheetProtection/>
  <mergeCells count="11">
    <mergeCell ref="E4:E5"/>
    <mergeCell ref="F4:F5"/>
    <mergeCell ref="A7:A8"/>
    <mergeCell ref="A9:A10"/>
    <mergeCell ref="A3:A5"/>
    <mergeCell ref="A1:G1"/>
    <mergeCell ref="B3:F3"/>
    <mergeCell ref="G3:G5"/>
    <mergeCell ref="B4:B5"/>
    <mergeCell ref="C4:C5"/>
    <mergeCell ref="D4:D5"/>
  </mergeCells>
  <printOptions/>
  <pageMargins left="0.75" right="0.75" top="1" bottom="1" header="0.512" footer="0.512"/>
  <pageSetup fitToHeight="1" fitToWidth="1" horizontalDpi="1200" verticalDpi="1200" orientation="portrait" paperSize="9" r:id="rId2"/>
  <headerFooter alignWithMargins="0">
    <oddFooter>&amp;R仙台国税局
酒税１
(Ｈ18)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S23"/>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33</v>
      </c>
    </row>
    <row r="2" spans="1:15" ht="24" customHeight="1">
      <c r="A2" s="192" t="s">
        <v>121</v>
      </c>
      <c r="B2" s="189"/>
      <c r="C2" s="228" t="s">
        <v>34</v>
      </c>
      <c r="D2" s="230" t="s">
        <v>6</v>
      </c>
      <c r="E2" s="206" t="s">
        <v>15</v>
      </c>
      <c r="F2" s="207"/>
      <c r="G2" s="230" t="s">
        <v>7</v>
      </c>
      <c r="H2" s="230" t="s">
        <v>8</v>
      </c>
      <c r="I2" s="206" t="s">
        <v>71</v>
      </c>
      <c r="J2" s="207"/>
      <c r="K2" s="228" t="s">
        <v>72</v>
      </c>
      <c r="L2" s="228" t="s">
        <v>73</v>
      </c>
      <c r="M2" s="228" t="s">
        <v>74</v>
      </c>
      <c r="N2" s="228" t="s">
        <v>75</v>
      </c>
      <c r="O2" s="232" t="s">
        <v>122</v>
      </c>
    </row>
    <row r="3" spans="1:15" ht="18" customHeight="1">
      <c r="A3" s="193"/>
      <c r="B3" s="191"/>
      <c r="C3" s="229"/>
      <c r="D3" s="231"/>
      <c r="E3" s="22" t="s">
        <v>76</v>
      </c>
      <c r="F3" s="23" t="s">
        <v>77</v>
      </c>
      <c r="G3" s="231"/>
      <c r="H3" s="231"/>
      <c r="I3" s="22" t="s">
        <v>123</v>
      </c>
      <c r="J3" s="23" t="s">
        <v>78</v>
      </c>
      <c r="K3" s="229"/>
      <c r="L3" s="229"/>
      <c r="M3" s="229"/>
      <c r="N3" s="229"/>
      <c r="O3" s="233"/>
    </row>
    <row r="4" spans="1:15" ht="10.5">
      <c r="A4" s="85"/>
      <c r="B4" s="86"/>
      <c r="C4" s="87" t="s">
        <v>10</v>
      </c>
      <c r="D4" s="89" t="s">
        <v>10</v>
      </c>
      <c r="E4" s="58" t="s">
        <v>10</v>
      </c>
      <c r="F4" s="142" t="s">
        <v>10</v>
      </c>
      <c r="G4" s="87" t="s">
        <v>10</v>
      </c>
      <c r="H4" s="87" t="s">
        <v>10</v>
      </c>
      <c r="I4" s="58" t="s">
        <v>10</v>
      </c>
      <c r="J4" s="142" t="s">
        <v>10</v>
      </c>
      <c r="K4" s="87" t="s">
        <v>10</v>
      </c>
      <c r="L4" s="87" t="s">
        <v>10</v>
      </c>
      <c r="M4" s="87" t="s">
        <v>10</v>
      </c>
      <c r="N4" s="89" t="s">
        <v>10</v>
      </c>
      <c r="O4" s="90" t="s">
        <v>10</v>
      </c>
    </row>
    <row r="5" spans="1:19" ht="30" customHeight="1">
      <c r="A5" s="239" t="s">
        <v>56</v>
      </c>
      <c r="B5" s="240"/>
      <c r="C5" s="106">
        <v>76155</v>
      </c>
      <c r="D5" s="106" t="s">
        <v>81</v>
      </c>
      <c r="E5" s="143">
        <v>19282</v>
      </c>
      <c r="F5" s="144">
        <v>1216</v>
      </c>
      <c r="G5" s="106" t="s">
        <v>81</v>
      </c>
      <c r="H5" s="106">
        <v>442899</v>
      </c>
      <c r="I5" s="143">
        <v>3182</v>
      </c>
      <c r="J5" s="144">
        <v>40</v>
      </c>
      <c r="K5" s="106">
        <v>3900</v>
      </c>
      <c r="L5" s="106">
        <v>677</v>
      </c>
      <c r="M5" s="106">
        <v>597</v>
      </c>
      <c r="N5" s="145">
        <v>254109</v>
      </c>
      <c r="O5" s="107">
        <v>807011</v>
      </c>
      <c r="S5" s="170"/>
    </row>
    <row r="6" spans="1:19" ht="30" customHeight="1">
      <c r="A6" s="241" t="s">
        <v>57</v>
      </c>
      <c r="B6" s="242"/>
      <c r="C6" s="106">
        <v>73393</v>
      </c>
      <c r="D6" s="106" t="s">
        <v>81</v>
      </c>
      <c r="E6" s="143">
        <v>11291</v>
      </c>
      <c r="F6" s="144">
        <v>1385</v>
      </c>
      <c r="G6" s="106" t="s">
        <v>81</v>
      </c>
      <c r="H6" s="106">
        <v>404534</v>
      </c>
      <c r="I6" s="143">
        <v>2767</v>
      </c>
      <c r="J6" s="144">
        <v>150</v>
      </c>
      <c r="K6" s="106">
        <v>1888</v>
      </c>
      <c r="L6" s="106">
        <v>817</v>
      </c>
      <c r="M6" s="106">
        <v>1185</v>
      </c>
      <c r="N6" s="145">
        <v>225288</v>
      </c>
      <c r="O6" s="107">
        <v>727308</v>
      </c>
      <c r="S6" s="170"/>
    </row>
    <row r="7" spans="1:15" ht="30" customHeight="1">
      <c r="A7" s="241" t="s">
        <v>58</v>
      </c>
      <c r="B7" s="242"/>
      <c r="C7" s="106">
        <v>64881</v>
      </c>
      <c r="D7" s="106" t="s">
        <v>81</v>
      </c>
      <c r="E7" s="143">
        <v>12262</v>
      </c>
      <c r="F7" s="144">
        <v>1478</v>
      </c>
      <c r="G7" s="106" t="s">
        <v>81</v>
      </c>
      <c r="H7" s="106">
        <v>385441</v>
      </c>
      <c r="I7" s="143">
        <v>1777</v>
      </c>
      <c r="J7" s="144">
        <v>120</v>
      </c>
      <c r="K7" s="106">
        <v>235</v>
      </c>
      <c r="L7" s="106">
        <v>64</v>
      </c>
      <c r="M7" s="106">
        <v>656</v>
      </c>
      <c r="N7" s="145">
        <v>240984</v>
      </c>
      <c r="O7" s="107">
        <v>710410</v>
      </c>
    </row>
    <row r="8" spans="1:15" ht="30" customHeight="1" thickBot="1">
      <c r="A8" s="237" t="s">
        <v>59</v>
      </c>
      <c r="B8" s="238"/>
      <c r="C8" s="165">
        <v>55918</v>
      </c>
      <c r="D8" s="165" t="s">
        <v>81</v>
      </c>
      <c r="E8" s="166">
        <v>18178</v>
      </c>
      <c r="F8" s="167">
        <v>1941</v>
      </c>
      <c r="G8" s="165" t="s">
        <v>81</v>
      </c>
      <c r="H8" s="165">
        <v>375146</v>
      </c>
      <c r="I8" s="166">
        <v>14282</v>
      </c>
      <c r="J8" s="167">
        <v>84</v>
      </c>
      <c r="K8" s="165">
        <v>1222</v>
      </c>
      <c r="L8" s="165">
        <v>117</v>
      </c>
      <c r="M8" s="165">
        <v>606</v>
      </c>
      <c r="N8" s="168">
        <v>257075</v>
      </c>
      <c r="O8" s="169">
        <v>726964</v>
      </c>
    </row>
    <row r="9" spans="3:15" ht="11.25" thickBot="1">
      <c r="C9" s="161"/>
      <c r="E9" s="161"/>
      <c r="F9" s="161"/>
      <c r="H9" s="161"/>
      <c r="I9" s="161"/>
      <c r="K9" s="161"/>
      <c r="N9" s="161"/>
      <c r="O9" s="161"/>
    </row>
    <row r="10" spans="1:16" ht="35.25" customHeight="1">
      <c r="A10" s="234" t="s">
        <v>124</v>
      </c>
      <c r="B10" s="202"/>
      <c r="C10" s="140" t="s">
        <v>125</v>
      </c>
      <c r="D10" s="139" t="s">
        <v>6</v>
      </c>
      <c r="E10" s="141" t="s">
        <v>79</v>
      </c>
      <c r="F10" s="141" t="s">
        <v>80</v>
      </c>
      <c r="G10" s="139" t="s">
        <v>7</v>
      </c>
      <c r="H10" s="149" t="s">
        <v>8</v>
      </c>
      <c r="I10" s="146" t="s">
        <v>126</v>
      </c>
      <c r="J10" s="146" t="s">
        <v>127</v>
      </c>
      <c r="K10" s="147" t="s">
        <v>44</v>
      </c>
      <c r="L10" s="141" t="s">
        <v>49</v>
      </c>
      <c r="M10" s="141" t="s">
        <v>65</v>
      </c>
      <c r="N10" s="139" t="s">
        <v>118</v>
      </c>
      <c r="O10" s="139" t="s">
        <v>64</v>
      </c>
      <c r="P10" s="148" t="s">
        <v>48</v>
      </c>
    </row>
    <row r="11" spans="1:16" ht="10.5">
      <c r="A11" s="85"/>
      <c r="B11" s="86"/>
      <c r="C11" s="87" t="s">
        <v>10</v>
      </c>
      <c r="D11" s="89" t="s">
        <v>10</v>
      </c>
      <c r="E11" s="87" t="s">
        <v>10</v>
      </c>
      <c r="F11" s="87" t="s">
        <v>10</v>
      </c>
      <c r="G11" s="87" t="s">
        <v>10</v>
      </c>
      <c r="H11" s="87" t="s">
        <v>10</v>
      </c>
      <c r="I11" s="87" t="s">
        <v>10</v>
      </c>
      <c r="J11" s="128" t="s">
        <v>10</v>
      </c>
      <c r="K11" s="87" t="s">
        <v>10</v>
      </c>
      <c r="L11" s="87" t="s">
        <v>10</v>
      </c>
      <c r="M11" s="87" t="s">
        <v>10</v>
      </c>
      <c r="N11" s="128" t="s">
        <v>10</v>
      </c>
      <c r="O11" s="128" t="s">
        <v>10</v>
      </c>
      <c r="P11" s="90" t="s">
        <v>10</v>
      </c>
    </row>
    <row r="12" spans="1:19" ht="30" customHeight="1" thickBot="1">
      <c r="A12" s="235" t="s">
        <v>60</v>
      </c>
      <c r="B12" s="236"/>
      <c r="C12" s="108">
        <v>57662</v>
      </c>
      <c r="D12" s="108">
        <v>1523</v>
      </c>
      <c r="E12" s="108">
        <v>29696</v>
      </c>
      <c r="F12" s="108">
        <v>2776</v>
      </c>
      <c r="G12" s="108" t="s">
        <v>128</v>
      </c>
      <c r="H12" s="108">
        <v>349169</v>
      </c>
      <c r="I12" s="108">
        <v>1672</v>
      </c>
      <c r="J12" s="108" t="s">
        <v>128</v>
      </c>
      <c r="K12" s="108">
        <v>191156</v>
      </c>
      <c r="L12" s="108">
        <v>82996</v>
      </c>
      <c r="M12" s="108">
        <v>102</v>
      </c>
      <c r="N12" s="108">
        <v>399</v>
      </c>
      <c r="O12" s="108">
        <v>84</v>
      </c>
      <c r="P12" s="109">
        <v>720136</v>
      </c>
      <c r="S12" s="170"/>
    </row>
    <row r="14" ht="13.5" customHeight="1"/>
    <row r="15" ht="13.5" customHeight="1"/>
    <row r="17" ht="21" customHeight="1"/>
    <row r="18" ht="21" customHeight="1"/>
    <row r="19" ht="21" customHeight="1"/>
    <row r="20" ht="21" customHeight="1"/>
    <row r="21" ht="10.5">
      <c r="H21" s="110"/>
    </row>
    <row r="22" spans="8:10" ht="10.5">
      <c r="H22" s="110"/>
      <c r="J22" s="32"/>
    </row>
    <row r="23" ht="10.5">
      <c r="H23" s="110"/>
    </row>
  </sheetData>
  <sheetProtection/>
  <mergeCells count="18">
    <mergeCell ref="A10:B10"/>
    <mergeCell ref="A12:B12"/>
    <mergeCell ref="G2:G3"/>
    <mergeCell ref="H2:H3"/>
    <mergeCell ref="C2:C3"/>
    <mergeCell ref="A2:B3"/>
    <mergeCell ref="A8:B8"/>
    <mergeCell ref="A5:B5"/>
    <mergeCell ref="A6:B6"/>
    <mergeCell ref="A7:B7"/>
    <mergeCell ref="N2:N3"/>
    <mergeCell ref="D2:D3"/>
    <mergeCell ref="E2:F2"/>
    <mergeCell ref="O2:O3"/>
    <mergeCell ref="I2:J2"/>
    <mergeCell ref="K2:K3"/>
    <mergeCell ref="L2:L3"/>
    <mergeCell ref="M2:M3"/>
  </mergeCells>
  <printOptions/>
  <pageMargins left="0.75" right="0.75" top="1" bottom="1" header="0.512" footer="0.512"/>
  <pageSetup fitToHeight="1" fitToWidth="1" horizontalDpi="1200" verticalDpi="1200" orientation="landscape" paperSize="9" scale="78" r:id="rId2"/>
  <headerFooter alignWithMargins="0">
    <oddFooter>&amp;R仙台国税局
酒税１
(Ｈ18)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2023-04-03T07:58:44Z</dcterms:created>
  <dcterms:modified xsi:type="dcterms:W3CDTF">2023-04-03T07:59:18Z</dcterms:modified>
  <cp:category/>
  <cp:version/>
  <cp:contentType/>
  <cp:contentStatus/>
</cp:coreProperties>
</file>