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1" activeTab="0"/>
  </bookViews>
  <sheets>
    <sheet name="(1)課税状況" sheetId="1" r:id="rId1"/>
    <sheet name="(2)課税状況の累年比較" sheetId="2" r:id="rId2"/>
    <sheet name="(3)課税事業者等届出件数" sheetId="3" r:id="rId3"/>
    <sheet name="(4)税務署別課税状況(個人事業者）" sheetId="4" r:id="rId4"/>
    <sheet name="(4)税務署別課税状況（法人）" sheetId="5" r:id="rId5"/>
    <sheet name="(4)税務署別課税状況（合計）" sheetId="6" r:id="rId6"/>
  </sheets>
  <definedNames>
    <definedName name="_xlnm.Print_Area" localSheetId="3">'(4)税務署別課税状況(個人事業者）'!$A$1:$N$73</definedName>
    <definedName name="_xlnm.Print_Area" localSheetId="5">'(4)税務署別課税状況（合計）'!$A$1:$R$73</definedName>
    <definedName name="_xlnm.Print_Area" localSheetId="4">'(4)税務署別課税状況（法人）'!$A$1:$N$73</definedName>
    <definedName name="_xlnm.Print_Titles" localSheetId="3">'(4)税務署別課税状況(個人事業者）'!$1:$5</definedName>
    <definedName name="_xlnm.Print_Titles" localSheetId="5">'(4)税務署別課税状況（合計）'!$1:$5</definedName>
    <definedName name="_xlnm.Print_Titles" localSheetId="4">'(4)税務署別課税状況（法人）'!$1:$5</definedName>
  </definedNames>
  <calcPr calcMode="manual" fullCalcOnLoad="1"/>
</workbook>
</file>

<file path=xl/sharedStrings.xml><?xml version="1.0" encoding="utf-8"?>
<sst xmlns="http://schemas.openxmlformats.org/spreadsheetml/2006/main" count="426" uniqueCount="160">
  <si>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</si>
  <si>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</si>
  <si>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</si>
  <si>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</si>
  <si>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</si>
  <si>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</si>
  <si>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</si>
  <si>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</si>
  <si>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</si>
  <si>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</si>
  <si>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</si>
  <si>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</si>
  <si>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</si>
  <si>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</si>
  <si>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</si>
  <si>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</si>
  <si>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</si>
  <si>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</si>
  <si>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</si>
  <si>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</si>
  <si>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</si>
  <si>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</si>
  <si>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</si>
  <si>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</si>
  <si>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</si>
  <si>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</si>
  <si>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</si>
  <si>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</si>
  <si>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</si>
  <si>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</si>
  <si>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</si>
  <si>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</si>
  <si>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</si>
  <si>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</si>
  <si>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</si>
  <si>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</si>
  <si>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</si>
  <si>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</si>
  <si>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</si>
  <si>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</si>
  <si>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</si>
  <si>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</si>
  <si>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</si>
  <si>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</si>
  <si>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</si>
  <si>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</si>
  <si>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</si>
  <si>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</si>
  <si>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</si>
  <si>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</si>
  <si>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</si>
  <si>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</si>
  <si>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</si>
  <si>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</si>
  <si>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平成14年度</t>
  </si>
  <si>
    <t>総  計</t>
  </si>
  <si>
    <t>税務署名</t>
  </si>
  <si>
    <t>税務署名</t>
  </si>
  <si>
    <t>税務署名</t>
  </si>
  <si>
    <t>(3)　課税事業者等届出件数</t>
  </si>
  <si>
    <t>税額
(①－②＋③)</t>
  </si>
  <si>
    <t>(1)　課税状況</t>
  </si>
  <si>
    <t>千円</t>
  </si>
  <si>
    <t>総　計</t>
  </si>
  <si>
    <t>平成16年度</t>
  </si>
  <si>
    <t>既往年分の
申告及び処理</t>
  </si>
  <si>
    <t>件数</t>
  </si>
  <si>
    <t>件</t>
  </si>
  <si>
    <t>税務署名</t>
  </si>
  <si>
    <t>税務署名</t>
  </si>
  <si>
    <t>税額
(①－②＋③)</t>
  </si>
  <si>
    <t>調査対象等：</t>
  </si>
  <si>
    <t>現年分</t>
  </si>
  <si>
    <t>既往年分</t>
  </si>
  <si>
    <t>総　計</t>
  </si>
  <si>
    <t>総　計</t>
  </si>
  <si>
    <t>(2)　課税状況の累年比較</t>
  </si>
  <si>
    <t>(4)　税務署別課税状況</t>
  </si>
  <si>
    <t>(4)　税務署別課税状況（続）</t>
  </si>
  <si>
    <t>青森</t>
  </si>
  <si>
    <t>弘前</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</si>
  <si>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</si>
  <si>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</si>
  <si>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</si>
  <si>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</si>
  <si>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</si>
  <si>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</si>
  <si>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</si>
  <si>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</si>
  <si>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</si>
  <si>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</si>
  <si>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</si>
  <si>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</si>
  <si>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</si>
  <si>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</si>
  <si>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</si>
  <si>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</si>
  <si>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</si>
  <si>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</si>
  <si>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</si>
  <si>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</si>
  <si>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</si>
  <si>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</si>
  <si>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</si>
  <si>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</si>
  <si>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</si>
  <si>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</si>
  <si>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</si>
  <si>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</si>
  <si>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</si>
  <si>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</si>
  <si>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</si>
  <si>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</si>
  <si>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</si>
  <si>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</si>
  <si>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</si>
  <si>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</si>
  <si>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</si>
  <si>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</si>
  <si>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</si>
  <si>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</si>
  <si>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</si>
  <si>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</si>
  <si>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</si>
  <si>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</si>
  <si>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</si>
  <si>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</si>
  <si>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</si>
  <si>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</si>
  <si>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</si>
  <si>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</si>
  <si>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</si>
  <si>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</si>
  <si>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</si>
  <si>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</si>
  <si>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</si>
  <si>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八戸</t>
  </si>
  <si>
    <t>むつ</t>
  </si>
  <si>
    <t>青森県計</t>
  </si>
  <si>
    <t>仙台中</t>
  </si>
  <si>
    <t>宮城県計</t>
  </si>
  <si>
    <t>秋田県計</t>
  </si>
  <si>
    <t>山形県計</t>
  </si>
  <si>
    <t>いわき</t>
  </si>
  <si>
    <t>会津若松</t>
  </si>
  <si>
    <t>福島県計</t>
  </si>
  <si>
    <t>岩手県計</t>
  </si>
  <si>
    <t>税　　　額</t>
  </si>
  <si>
    <t>税　　　額</t>
  </si>
  <si>
    <t>（注）この表は「(1)　課税状況の現年分」を税務署別に示したものである。</t>
  </si>
  <si>
    <t>課税事業者
届出書</t>
  </si>
  <si>
    <t>課税事業者
選択届出書</t>
  </si>
  <si>
    <t>新設法人に
該当する旨
の届出書</t>
  </si>
  <si>
    <t>（注）この表は「(1)　課税状況の現年分」及び「(3)　課税事業者等届出件数」を税務署別に示したものである。</t>
  </si>
  <si>
    <t>「現年分」は、平成18年４月１日から平成19年３月31日までに終了した課税期間について、平成19年６月30日現在の申告（国・地方公共団体等については平成19年９月30日までの申告を含む。）又は処理（更正、決定等）による課税事績を「申告書及び決議書」に基づいて作成した。</t>
  </si>
  <si>
    <t>「既往年分」は、平成18年３月31日以前に終了した課税期間について、平成18年７月１日から平成19年６月30日までの間の申告（平成18年７月１日から同年９月30日までの間の国・地方公共団体等に係る申告を除く。）及び処理（更正、決定等）による課税事績を「申告書及び決議書」に基づいて作成した。</t>
  </si>
  <si>
    <t>平成15年度</t>
  </si>
  <si>
    <t>平成17年度</t>
  </si>
  <si>
    <t>平成18年度</t>
  </si>
  <si>
    <t>調査対象等：平成18年度末（平成19年３月31日現在）の届出件数を示している。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</si>
</sst>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quot;△ &quot;0"/>
    <numFmt numFmtId="179" formatCode="0_ "/>
  </numFmts>
  <fonts count="12">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5">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medium"/>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thin"/>
      <right style="medium"/>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hair"/>
      <right>
        <color indexed="63"/>
      </right>
      <top style="thin">
        <color indexed="55"/>
      </top>
      <bottom style="hair">
        <color indexed="55"/>
      </bottom>
    </border>
    <border>
      <left style="thin"/>
      <right style="medium"/>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color indexed="63"/>
      </top>
      <bottom>
        <color indexed="63"/>
      </bottom>
    </border>
    <border>
      <left style="thin"/>
      <right style="medium"/>
      <top>
        <color indexed="63"/>
      </top>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color indexed="63"/>
      </right>
      <top style="hair">
        <color indexed="55"/>
      </top>
      <bottom>
        <color indexed="63"/>
      </bottom>
    </border>
    <border>
      <left style="thin"/>
      <right style="medium"/>
      <top style="hair">
        <color indexed="55"/>
      </top>
      <bottom>
        <color indexed="63"/>
      </bottom>
    </border>
    <border>
      <left style="thin"/>
      <right style="hair"/>
      <top>
        <color indexed="63"/>
      </top>
      <bottom style="thin">
        <color indexed="55"/>
      </bottom>
    </border>
    <border>
      <left style="hair"/>
      <right style="thin"/>
      <top>
        <color indexed="63"/>
      </top>
      <bottom style="thin">
        <color indexed="55"/>
      </bottom>
    </border>
    <border>
      <left style="hair"/>
      <right style="hair"/>
      <top>
        <color indexed="63"/>
      </top>
      <bottom style="thin">
        <color indexed="55"/>
      </bottom>
    </border>
    <border>
      <left style="thin"/>
      <right style="medium"/>
      <top style="thin">
        <color indexed="55"/>
      </top>
      <bottom style="double"/>
    </border>
    <border>
      <left style="medium"/>
      <right style="hair"/>
      <top>
        <color indexed="63"/>
      </top>
      <bottom style="hair"/>
    </border>
    <border>
      <left style="medium"/>
      <right style="hair"/>
      <top style="hair"/>
      <bottom style="thin"/>
    </border>
    <border>
      <left>
        <color indexed="63"/>
      </left>
      <right style="medium"/>
      <top style="medium"/>
      <bottom>
        <color indexed="63"/>
      </bottom>
    </border>
    <border>
      <left style="medium"/>
      <right style="hair"/>
      <top style="thin"/>
      <bottom style="hair"/>
    </border>
    <border>
      <left style="medium"/>
      <right style="hair"/>
      <top style="hair"/>
      <bottom style="mediu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style="thin"/>
      <top style="medium"/>
      <bottom style="hair"/>
    </border>
    <border>
      <left style="hair"/>
      <right>
        <color indexed="63"/>
      </right>
      <top style="medium"/>
      <bottom style="hair"/>
    </border>
    <border>
      <left style="hair"/>
      <right>
        <color indexed="63"/>
      </right>
      <top style="hair"/>
      <bottom style="hair"/>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7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 xfId="0" applyFont="1" applyFill="1" applyBorder="1" applyAlignment="1">
      <alignment horizontal="distributed" vertical="center"/>
    </xf>
    <xf numFmtId="0" fontId="8" fillId="0" borderId="2" xfId="0" applyFont="1" applyFill="1" applyBorder="1" applyAlignment="1">
      <alignment horizontal="center" vertical="center"/>
    </xf>
    <xf numFmtId="0" fontId="6" fillId="0" borderId="3" xfId="0" applyFont="1" applyBorder="1" applyAlignment="1">
      <alignment horizontal="center" vertical="center"/>
    </xf>
    <xf numFmtId="0" fontId="0" fillId="0" borderId="0" xfId="0" applyFill="1" applyAlignment="1">
      <alignment/>
    </xf>
    <xf numFmtId="176" fontId="2" fillId="0" borderId="4" xfId="0" applyNumberFormat="1"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xf>
    <xf numFmtId="3" fontId="2" fillId="2" borderId="11" xfId="0" applyNumberFormat="1" applyFont="1" applyFill="1" applyBorder="1" applyAlignment="1">
      <alignment horizontal="right" vertical="center" indent="1"/>
    </xf>
    <xf numFmtId="3" fontId="2" fillId="2" borderId="12" xfId="0" applyNumberFormat="1" applyFont="1" applyFill="1" applyBorder="1" applyAlignment="1">
      <alignment horizontal="right" vertical="center" indent="1"/>
    </xf>
    <xf numFmtId="3" fontId="2" fillId="2" borderId="13" xfId="0" applyNumberFormat="1" applyFont="1" applyFill="1" applyBorder="1" applyAlignment="1">
      <alignment horizontal="right" vertical="center" indent="1"/>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2" fillId="2" borderId="18" xfId="0" applyNumberFormat="1" applyFont="1" applyFill="1" applyBorder="1" applyAlignment="1">
      <alignment horizontal="right" vertical="center" indent="1"/>
    </xf>
    <xf numFmtId="0" fontId="8" fillId="0" borderId="19" xfId="0" applyFont="1" applyFill="1" applyBorder="1" applyAlignment="1">
      <alignment horizontal="distributed" vertical="center"/>
    </xf>
    <xf numFmtId="0" fontId="8" fillId="0" borderId="20" xfId="0" applyFont="1" applyFill="1" applyBorder="1" applyAlignment="1">
      <alignment horizontal="center" vertical="center"/>
    </xf>
    <xf numFmtId="176" fontId="2" fillId="0" borderId="21" xfId="0" applyNumberFormat="1" applyFont="1" applyFill="1" applyBorder="1" applyAlignment="1">
      <alignment horizontal="right" vertical="center"/>
    </xf>
    <xf numFmtId="176" fontId="0" fillId="0" borderId="22" xfId="0" applyNumberFormat="1" applyFill="1" applyBorder="1" applyAlignment="1">
      <alignment horizontal="right" vertical="center"/>
    </xf>
    <xf numFmtId="176" fontId="2" fillId="0" borderId="23"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6" fillId="2" borderId="24" xfId="0" applyNumberFormat="1" applyFont="1" applyFill="1" applyBorder="1" applyAlignment="1">
      <alignment horizontal="right" vertical="center"/>
    </xf>
    <xf numFmtId="176" fontId="6" fillId="3" borderId="25"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176" fontId="6" fillId="3" borderId="28"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0" fillId="0" borderId="4" xfId="0" applyNumberFormat="1" applyFill="1" applyBorder="1" applyAlignment="1">
      <alignment horizontal="right" vertical="center"/>
    </xf>
    <xf numFmtId="176" fontId="0" fillId="0" borderId="5" xfId="0" applyNumberFormat="1" applyFill="1" applyBorder="1" applyAlignment="1">
      <alignment horizontal="right" vertical="center"/>
    </xf>
    <xf numFmtId="176" fontId="0" fillId="0" borderId="29" xfId="0" applyNumberFormat="1" applyFill="1" applyBorder="1" applyAlignment="1">
      <alignment horizontal="right" vertical="center"/>
    </xf>
    <xf numFmtId="176" fontId="0" fillId="0" borderId="30" xfId="0" applyNumberFormat="1" applyFill="1" applyBorder="1" applyAlignment="1">
      <alignment horizontal="right" vertical="center"/>
    </xf>
    <xf numFmtId="176" fontId="6" fillId="3" borderId="31" xfId="0" applyNumberFormat="1" applyFont="1" applyFill="1" applyBorder="1" applyAlignment="1">
      <alignment horizontal="right" vertical="center"/>
    </xf>
    <xf numFmtId="0" fontId="2" fillId="0" borderId="32" xfId="0" applyFont="1" applyBorder="1" applyAlignment="1">
      <alignment horizontal="center" vertical="center"/>
    </xf>
    <xf numFmtId="176" fontId="2" fillId="0" borderId="33" xfId="0" applyNumberFormat="1" applyFont="1" applyFill="1" applyBorder="1" applyAlignment="1">
      <alignment horizontal="right" vertical="center"/>
    </xf>
    <xf numFmtId="176" fontId="2" fillId="0" borderId="34" xfId="0" applyNumberFormat="1" applyFont="1" applyFill="1" applyBorder="1" applyAlignment="1">
      <alignment horizontal="right" vertical="center"/>
    </xf>
    <xf numFmtId="0" fontId="2" fillId="0" borderId="35" xfId="0" applyFont="1" applyBorder="1" applyAlignment="1">
      <alignment horizontal="right" vertical="center"/>
    </xf>
    <xf numFmtId="0" fontId="6" fillId="0" borderId="35" xfId="0" applyFont="1" applyBorder="1" applyAlignment="1">
      <alignment horizontal="right" vertical="center"/>
    </xf>
    <xf numFmtId="0" fontId="2" fillId="0" borderId="27" xfId="0" applyFont="1" applyBorder="1" applyAlignment="1">
      <alignment horizontal="right" vertical="center"/>
    </xf>
    <xf numFmtId="3" fontId="2" fillId="0" borderId="35" xfId="0" applyNumberFormat="1" applyFont="1" applyBorder="1" applyAlignment="1">
      <alignment horizontal="right" vertical="center"/>
    </xf>
    <xf numFmtId="3" fontId="2" fillId="0" borderId="27" xfId="0" applyNumberFormat="1" applyFont="1" applyBorder="1" applyAlignment="1">
      <alignment horizontal="right" vertical="center"/>
    </xf>
    <xf numFmtId="177" fontId="8" fillId="0" borderId="4" xfId="0" applyNumberFormat="1" applyFont="1" applyFill="1" applyBorder="1" applyAlignment="1">
      <alignment horizontal="right" vertical="center"/>
    </xf>
    <xf numFmtId="177" fontId="8" fillId="0" borderId="5" xfId="0" applyNumberFormat="1" applyFont="1" applyFill="1" applyBorder="1" applyAlignment="1">
      <alignment horizontal="right" vertical="center"/>
    </xf>
    <xf numFmtId="177" fontId="8" fillId="0" borderId="33" xfId="0" applyNumberFormat="1" applyFont="1" applyFill="1" applyBorder="1" applyAlignment="1">
      <alignment horizontal="right" vertical="center"/>
    </xf>
    <xf numFmtId="177" fontId="8" fillId="0" borderId="29"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77" fontId="8" fillId="0" borderId="34" xfId="0" applyNumberFormat="1" applyFont="1" applyFill="1" applyBorder="1" applyAlignment="1">
      <alignment horizontal="right" vertical="center"/>
    </xf>
    <xf numFmtId="177" fontId="6" fillId="2" borderId="27" xfId="0" applyNumberFormat="1" applyFont="1" applyFill="1" applyBorder="1" applyAlignment="1">
      <alignment horizontal="right" vertical="center"/>
    </xf>
    <xf numFmtId="177" fontId="6" fillId="3" borderId="28" xfId="0" applyNumberFormat="1" applyFont="1" applyFill="1" applyBorder="1" applyAlignment="1">
      <alignment horizontal="right" vertical="center"/>
    </xf>
    <xf numFmtId="177" fontId="6" fillId="3" borderId="31" xfId="0" applyNumberFormat="1" applyFont="1" applyFill="1" applyBorder="1" applyAlignment="1">
      <alignment horizontal="right" vertical="center"/>
    </xf>
    <xf numFmtId="0" fontId="0" fillId="0" borderId="0" xfId="0" applyBorder="1" applyAlignment="1">
      <alignment/>
    </xf>
    <xf numFmtId="176" fontId="2" fillId="2" borderId="36" xfId="0" applyNumberFormat="1" applyFont="1" applyFill="1" applyBorder="1" applyAlignment="1">
      <alignment horizontal="right" vertical="center"/>
    </xf>
    <xf numFmtId="176" fontId="2" fillId="3" borderId="37" xfId="0" applyNumberFormat="1" applyFont="1" applyFill="1" applyBorder="1" applyAlignment="1">
      <alignment horizontal="right" vertical="center"/>
    </xf>
    <xf numFmtId="176" fontId="2" fillId="2" borderId="38" xfId="0" applyNumberFormat="1" applyFont="1" applyFill="1" applyBorder="1" applyAlignment="1">
      <alignment horizontal="right" vertical="center"/>
    </xf>
    <xf numFmtId="176" fontId="2" fillId="2" borderId="37" xfId="0" applyNumberFormat="1" applyFont="1" applyFill="1" applyBorder="1" applyAlignment="1">
      <alignment horizontal="right" vertical="center"/>
    </xf>
    <xf numFmtId="176" fontId="2" fillId="2" borderId="39" xfId="0" applyNumberFormat="1" applyFont="1" applyFill="1" applyBorder="1" applyAlignment="1">
      <alignment horizontal="right" vertical="center"/>
    </xf>
    <xf numFmtId="176" fontId="2" fillId="3"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0" xfId="0" applyNumberFormat="1" applyFont="1" applyFill="1" applyBorder="1" applyAlignment="1">
      <alignment horizontal="right" vertical="center"/>
    </xf>
    <xf numFmtId="0" fontId="2" fillId="0" borderId="42" xfId="0" applyFont="1" applyBorder="1" applyAlignment="1">
      <alignment horizontal="center" vertical="center"/>
    </xf>
    <xf numFmtId="176" fontId="6" fillId="2" borderId="43" xfId="0" applyNumberFormat="1" applyFont="1" applyFill="1" applyBorder="1" applyAlignment="1">
      <alignment horizontal="right" vertical="center"/>
    </xf>
    <xf numFmtId="176" fontId="6" fillId="3" borderId="44" xfId="0" applyNumberFormat="1" applyFont="1" applyFill="1" applyBorder="1" applyAlignment="1">
      <alignment horizontal="right" vertical="center"/>
    </xf>
    <xf numFmtId="176" fontId="6" fillId="2" borderId="45" xfId="0" applyNumberFormat="1" applyFont="1" applyFill="1" applyBorder="1" applyAlignment="1">
      <alignment horizontal="right" vertical="center"/>
    </xf>
    <xf numFmtId="176" fontId="6" fillId="2" borderId="44" xfId="0" applyNumberFormat="1" applyFont="1" applyFill="1" applyBorder="1" applyAlignment="1">
      <alignment horizontal="right" vertical="center"/>
    </xf>
    <xf numFmtId="176" fontId="2" fillId="2" borderId="46" xfId="0" applyNumberFormat="1" applyFont="1" applyFill="1" applyBorder="1" applyAlignment="1">
      <alignment horizontal="right" vertical="center"/>
    </xf>
    <xf numFmtId="176" fontId="2" fillId="3"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7" xfId="0" applyNumberFormat="1" applyFont="1" applyFill="1" applyBorder="1" applyAlignment="1">
      <alignment horizontal="right" vertical="center"/>
    </xf>
    <xf numFmtId="3" fontId="2" fillId="3" borderId="49"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3" borderId="40" xfId="0" applyNumberFormat="1" applyFont="1" applyFill="1" applyBorder="1" applyAlignment="1">
      <alignment horizontal="right" vertical="center"/>
    </xf>
    <xf numFmtId="3" fontId="6" fillId="2" borderId="41" xfId="0" applyNumberFormat="1" applyFont="1" applyFill="1" applyBorder="1" applyAlignment="1">
      <alignment horizontal="right" vertical="center"/>
    </xf>
    <xf numFmtId="3" fontId="6" fillId="3" borderId="40" xfId="0" applyNumberFormat="1" applyFont="1" applyFill="1" applyBorder="1" applyAlignment="1">
      <alignment horizontal="right" vertical="center"/>
    </xf>
    <xf numFmtId="3" fontId="2" fillId="2" borderId="50" xfId="0" applyNumberFormat="1" applyFont="1" applyFill="1" applyBorder="1" applyAlignment="1">
      <alignment horizontal="right" vertical="center"/>
    </xf>
    <xf numFmtId="3" fontId="2" fillId="3" borderId="51" xfId="0" applyNumberFormat="1" applyFont="1" applyFill="1" applyBorder="1" applyAlignment="1">
      <alignment horizontal="right" vertical="center"/>
    </xf>
    <xf numFmtId="3" fontId="2" fillId="3" borderId="52" xfId="0" applyNumberFormat="1" applyFont="1" applyFill="1" applyBorder="1" applyAlignment="1">
      <alignment horizontal="right" vertical="center"/>
    </xf>
    <xf numFmtId="3" fontId="2" fillId="3" borderId="53" xfId="0" applyNumberFormat="1" applyFont="1" applyFill="1" applyBorder="1" applyAlignment="1">
      <alignment horizontal="right" vertical="center"/>
    </xf>
    <xf numFmtId="3" fontId="6" fillId="3" borderId="53" xfId="0" applyNumberFormat="1" applyFont="1" applyFill="1" applyBorder="1" applyAlignment="1">
      <alignment horizontal="right" vertical="center"/>
    </xf>
    <xf numFmtId="3" fontId="2" fillId="3" borderId="54"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40" xfId="0" applyFont="1" applyBorder="1" applyAlignment="1">
      <alignment horizontal="distributed" vertical="center"/>
    </xf>
    <xf numFmtId="0" fontId="6" fillId="0" borderId="40" xfId="0" applyFont="1" applyBorder="1" applyAlignment="1">
      <alignment horizontal="distributed" vertical="center"/>
    </xf>
    <xf numFmtId="0" fontId="2" fillId="0" borderId="55" xfId="0" applyFont="1" applyBorder="1" applyAlignment="1">
      <alignment horizontal="distributed" vertical="center"/>
    </xf>
    <xf numFmtId="3" fontId="2" fillId="2" borderId="56" xfId="0" applyNumberFormat="1" applyFont="1" applyFill="1" applyBorder="1" applyAlignment="1">
      <alignment horizontal="right" vertical="center"/>
    </xf>
    <xf numFmtId="3" fontId="2" fillId="3" borderId="28" xfId="0" applyNumberFormat="1" applyFont="1" applyFill="1" applyBorder="1" applyAlignment="1">
      <alignment horizontal="right" vertical="center"/>
    </xf>
    <xf numFmtId="3" fontId="2" fillId="3" borderId="57" xfId="0" applyNumberFormat="1" applyFont="1" applyFill="1" applyBorder="1" applyAlignment="1">
      <alignment horizontal="right" vertical="center"/>
    </xf>
    <xf numFmtId="3" fontId="6" fillId="2" borderId="58" xfId="0" applyNumberFormat="1" applyFont="1" applyFill="1" applyBorder="1" applyAlignment="1">
      <alignment horizontal="right" vertical="center"/>
    </xf>
    <xf numFmtId="3" fontId="6" fillId="3" borderId="59" xfId="0" applyNumberFormat="1" applyFont="1" applyFill="1" applyBorder="1" applyAlignment="1">
      <alignment horizontal="right" vertical="center"/>
    </xf>
    <xf numFmtId="3" fontId="6" fillId="3" borderId="60" xfId="0" applyNumberFormat="1" applyFont="1" applyFill="1" applyBorder="1" applyAlignment="1">
      <alignment horizontal="right" vertical="center"/>
    </xf>
    <xf numFmtId="0" fontId="6" fillId="0" borderId="61" xfId="0" applyFont="1" applyBorder="1" applyAlignment="1">
      <alignment horizontal="right" vertical="center"/>
    </xf>
    <xf numFmtId="3" fontId="2" fillId="2" borderId="62" xfId="0" applyNumberFormat="1" applyFont="1" applyFill="1" applyBorder="1" applyAlignment="1">
      <alignment horizontal="right" vertical="center"/>
    </xf>
    <xf numFmtId="3" fontId="2" fillId="2" borderId="63" xfId="0" applyNumberFormat="1" applyFont="1" applyFill="1" applyBorder="1" applyAlignment="1">
      <alignment horizontal="right" vertical="center"/>
    </xf>
    <xf numFmtId="3" fontId="2" fillId="3" borderId="55" xfId="0" applyNumberFormat="1" applyFont="1" applyFill="1" applyBorder="1" applyAlignment="1">
      <alignment horizontal="right" vertical="center"/>
    </xf>
    <xf numFmtId="3" fontId="2" fillId="3" borderId="64" xfId="0" applyNumberFormat="1" applyFont="1" applyFill="1" applyBorder="1" applyAlignment="1">
      <alignment horizontal="right" vertical="center"/>
    </xf>
    <xf numFmtId="0" fontId="2" fillId="0" borderId="65" xfId="0" applyFont="1" applyBorder="1" applyAlignment="1">
      <alignment horizontal="distributed" vertical="center"/>
    </xf>
    <xf numFmtId="3" fontId="2" fillId="2" borderId="66" xfId="0" applyNumberFormat="1" applyFont="1" applyFill="1" applyBorder="1" applyAlignment="1">
      <alignment horizontal="right" vertical="center"/>
    </xf>
    <xf numFmtId="3" fontId="2" fillId="3" borderId="65" xfId="0" applyNumberFormat="1" applyFont="1" applyFill="1" applyBorder="1" applyAlignment="1">
      <alignment horizontal="right" vertical="center"/>
    </xf>
    <xf numFmtId="3" fontId="2" fillId="3" borderId="67" xfId="0" applyNumberFormat="1" applyFont="1" applyFill="1" applyBorder="1" applyAlignment="1">
      <alignment horizontal="right" vertical="center"/>
    </xf>
    <xf numFmtId="177" fontId="2" fillId="2" borderId="36" xfId="0" applyNumberFormat="1" applyFont="1" applyFill="1" applyBorder="1" applyAlignment="1">
      <alignment horizontal="right" vertical="center"/>
    </xf>
    <xf numFmtId="177" fontId="2" fillId="3" borderId="37" xfId="0" applyNumberFormat="1" applyFont="1" applyFill="1" applyBorder="1" applyAlignment="1">
      <alignment horizontal="right" vertical="center"/>
    </xf>
    <xf numFmtId="177" fontId="2" fillId="3" borderId="68" xfId="0" applyNumberFormat="1" applyFont="1" applyFill="1" applyBorder="1" applyAlignment="1">
      <alignment horizontal="right" vertical="center"/>
    </xf>
    <xf numFmtId="0" fontId="2" fillId="0" borderId="69" xfId="0" applyFont="1" applyBorder="1" applyAlignment="1">
      <alignment horizontal="center" vertical="center"/>
    </xf>
    <xf numFmtId="177" fontId="2" fillId="2" borderId="39" xfId="0" applyNumberFormat="1" applyFont="1" applyFill="1" applyBorder="1" applyAlignment="1">
      <alignment horizontal="right" vertical="center"/>
    </xf>
    <xf numFmtId="177" fontId="2" fillId="3" borderId="40" xfId="0" applyNumberFormat="1" applyFont="1" applyFill="1" applyBorder="1" applyAlignment="1">
      <alignment horizontal="right" vertical="center"/>
    </xf>
    <xf numFmtId="177" fontId="2" fillId="3" borderId="70" xfId="0" applyNumberFormat="1" applyFont="1" applyFill="1" applyBorder="1" applyAlignment="1">
      <alignment horizontal="right" vertical="center"/>
    </xf>
    <xf numFmtId="177" fontId="6" fillId="2" borderId="43" xfId="0" applyNumberFormat="1" applyFont="1" applyFill="1" applyBorder="1" applyAlignment="1">
      <alignment horizontal="right" vertical="center"/>
    </xf>
    <xf numFmtId="177" fontId="6" fillId="3" borderId="44" xfId="0" applyNumberFormat="1" applyFont="1" applyFill="1" applyBorder="1" applyAlignment="1">
      <alignment horizontal="right" vertical="center"/>
    </xf>
    <xf numFmtId="177" fontId="6" fillId="3" borderId="71" xfId="0" applyNumberFormat="1" applyFont="1" applyFill="1" applyBorder="1" applyAlignment="1">
      <alignment horizontal="right" vertical="center"/>
    </xf>
    <xf numFmtId="0" fontId="6" fillId="0" borderId="72" xfId="0" applyFont="1" applyBorder="1" applyAlignment="1">
      <alignment horizontal="center" vertical="center"/>
    </xf>
    <xf numFmtId="177" fontId="2" fillId="2" borderId="46" xfId="0" applyNumberFormat="1" applyFont="1" applyFill="1" applyBorder="1" applyAlignment="1">
      <alignment horizontal="right" vertical="center"/>
    </xf>
    <xf numFmtId="177" fontId="2" fillId="3" borderId="47" xfId="0" applyNumberFormat="1" applyFont="1" applyFill="1" applyBorder="1" applyAlignment="1">
      <alignment horizontal="right" vertical="center"/>
    </xf>
    <xf numFmtId="177" fontId="2" fillId="3" borderId="73" xfId="0" applyNumberFormat="1" applyFont="1" applyFill="1" applyBorder="1" applyAlignment="1">
      <alignment horizontal="right" vertical="center"/>
    </xf>
    <xf numFmtId="0" fontId="2" fillId="0" borderId="74" xfId="0" applyFont="1" applyBorder="1" applyAlignment="1">
      <alignment horizontal="center" vertical="center"/>
    </xf>
    <xf numFmtId="176" fontId="2" fillId="3" borderId="68" xfId="0" applyNumberFormat="1" applyFont="1" applyFill="1" applyBorder="1" applyAlignment="1">
      <alignment horizontal="right" vertical="center"/>
    </xf>
    <xf numFmtId="176" fontId="2" fillId="3" borderId="70" xfId="0" applyNumberFormat="1" applyFont="1" applyFill="1" applyBorder="1" applyAlignment="1">
      <alignment horizontal="right" vertical="center"/>
    </xf>
    <xf numFmtId="176" fontId="6" fillId="3" borderId="71" xfId="0" applyNumberFormat="1" applyFont="1" applyFill="1" applyBorder="1" applyAlignment="1">
      <alignment horizontal="right" vertical="center"/>
    </xf>
    <xf numFmtId="176" fontId="2" fillId="3" borderId="73" xfId="0" applyNumberFormat="1" applyFont="1" applyFill="1" applyBorder="1" applyAlignment="1">
      <alignment horizontal="right" vertical="center"/>
    </xf>
    <xf numFmtId="0" fontId="2" fillId="0" borderId="0" xfId="0" applyFont="1" applyBorder="1" applyAlignment="1">
      <alignment horizontal="left" vertical="center"/>
    </xf>
    <xf numFmtId="0" fontId="10" fillId="2" borderId="10" xfId="0" applyFont="1" applyFill="1" applyBorder="1" applyAlignment="1">
      <alignment horizontal="right" vertical="top"/>
    </xf>
    <xf numFmtId="0" fontId="10" fillId="3" borderId="7" xfId="0" applyFont="1" applyFill="1" applyBorder="1" applyAlignment="1">
      <alignment horizontal="right" vertical="top"/>
    </xf>
    <xf numFmtId="0" fontId="10" fillId="3" borderId="75" xfId="0" applyFont="1" applyFill="1" applyBorder="1" applyAlignment="1">
      <alignment horizontal="right" vertical="top"/>
    </xf>
    <xf numFmtId="0" fontId="10" fillId="4" borderId="76" xfId="0" applyFont="1" applyFill="1" applyBorder="1" applyAlignment="1">
      <alignment horizontal="distributed" vertical="top"/>
    </xf>
    <xf numFmtId="0" fontId="10" fillId="0" borderId="77" xfId="0" applyFont="1" applyBorder="1" applyAlignment="1">
      <alignment horizontal="center" vertical="top" textRotation="255" wrapText="1"/>
    </xf>
    <xf numFmtId="0" fontId="11" fillId="0" borderId="0" xfId="0" applyFont="1" applyAlignment="1">
      <alignment horizontal="right" vertical="top"/>
    </xf>
    <xf numFmtId="0" fontId="10" fillId="2" borderId="78" xfId="0" applyFont="1" applyFill="1" applyBorder="1" applyAlignment="1">
      <alignment horizontal="right" vertical="top"/>
    </xf>
    <xf numFmtId="0" fontId="10" fillId="2" borderId="7" xfId="0" applyFont="1" applyFill="1" applyBorder="1" applyAlignment="1">
      <alignment horizontal="right" vertical="top"/>
    </xf>
    <xf numFmtId="0" fontId="11" fillId="0" borderId="0" xfId="0" applyFont="1" applyAlignment="1">
      <alignment vertical="top"/>
    </xf>
    <xf numFmtId="3" fontId="2" fillId="0" borderId="10" xfId="0" applyNumberFormat="1" applyFont="1" applyBorder="1" applyAlignment="1">
      <alignment horizontal="center" vertical="center"/>
    </xf>
    <xf numFmtId="0" fontId="8" fillId="0" borderId="79" xfId="0" applyFont="1" applyFill="1" applyBorder="1" applyAlignment="1">
      <alignment horizontal="distributed" vertical="center"/>
    </xf>
    <xf numFmtId="0" fontId="8" fillId="0" borderId="80" xfId="0" applyFont="1" applyFill="1" applyBorder="1" applyAlignment="1">
      <alignment horizontal="center" vertical="center"/>
    </xf>
    <xf numFmtId="0" fontId="6" fillId="5" borderId="81" xfId="0" applyFont="1" applyFill="1" applyBorder="1" applyAlignment="1">
      <alignment horizontal="distributed" vertical="center"/>
    </xf>
    <xf numFmtId="0" fontId="2" fillId="0" borderId="82" xfId="0" applyFont="1" applyBorder="1" applyAlignment="1">
      <alignment horizontal="distributed"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3" xfId="0" applyFont="1" applyBorder="1" applyAlignment="1">
      <alignment horizontal="center" vertical="center" wrapText="1"/>
    </xf>
    <xf numFmtId="0" fontId="2" fillId="0" borderId="35" xfId="0" applyFont="1" applyBorder="1" applyAlignment="1">
      <alignment horizontal="center" vertical="center"/>
    </xf>
    <xf numFmtId="3" fontId="2" fillId="2" borderId="85" xfId="0" applyNumberFormat="1" applyFont="1" applyFill="1" applyBorder="1" applyAlignment="1">
      <alignment vertical="center"/>
    </xf>
    <xf numFmtId="3" fontId="2" fillId="2" borderId="41" xfId="0" applyNumberFormat="1" applyFont="1" applyFill="1" applyBorder="1" applyAlignment="1">
      <alignment vertical="center"/>
    </xf>
    <xf numFmtId="3" fontId="2" fillId="0" borderId="35" xfId="0" applyNumberFormat="1" applyFont="1" applyBorder="1" applyAlignment="1">
      <alignment horizontal="center" vertical="center"/>
    </xf>
    <xf numFmtId="0" fontId="2" fillId="0" borderId="49" xfId="0" applyFont="1" applyBorder="1" applyAlignment="1">
      <alignment horizontal="center" vertical="center" wrapText="1"/>
    </xf>
    <xf numFmtId="0" fontId="2" fillId="0" borderId="40" xfId="0" applyFont="1" applyBorder="1" applyAlignment="1">
      <alignment horizontal="center" vertical="center" wrapText="1"/>
    </xf>
    <xf numFmtId="0" fontId="2" fillId="5" borderId="86" xfId="0" applyFont="1" applyFill="1" applyBorder="1" applyAlignment="1">
      <alignment horizontal="distributed" vertical="center"/>
    </xf>
    <xf numFmtId="0" fontId="2" fillId="5" borderId="87" xfId="0" applyFont="1" applyFill="1" applyBorder="1" applyAlignment="1">
      <alignment horizontal="distributed" vertical="center"/>
    </xf>
    <xf numFmtId="0" fontId="2" fillId="5" borderId="88" xfId="0" applyFont="1" applyFill="1" applyBorder="1" applyAlignment="1">
      <alignment horizontal="distributed" vertical="center"/>
    </xf>
    <xf numFmtId="0" fontId="2" fillId="0" borderId="37" xfId="0" applyFont="1" applyBorder="1" applyAlignment="1">
      <alignment horizontal="distributed" vertical="center"/>
    </xf>
    <xf numFmtId="3" fontId="2" fillId="2" borderId="38" xfId="0" applyNumberFormat="1" applyFont="1" applyFill="1" applyBorder="1" applyAlignment="1">
      <alignment horizontal="right" vertical="center"/>
    </xf>
    <xf numFmtId="3" fontId="2" fillId="3" borderId="37" xfId="0" applyNumberFormat="1" applyFont="1" applyFill="1" applyBorder="1" applyAlignment="1">
      <alignment horizontal="right" vertical="center"/>
    </xf>
    <xf numFmtId="3" fontId="2" fillId="3" borderId="89" xfId="0" applyNumberFormat="1" applyFont="1" applyFill="1" applyBorder="1" applyAlignment="1">
      <alignment horizontal="right" vertical="center"/>
    </xf>
    <xf numFmtId="0" fontId="10" fillId="0" borderId="76" xfId="0" applyFont="1" applyFill="1" applyBorder="1" applyAlignment="1">
      <alignment horizontal="center" vertical="center"/>
    </xf>
    <xf numFmtId="0" fontId="10" fillId="0" borderId="10" xfId="0" applyFont="1" applyFill="1" applyBorder="1" applyAlignment="1">
      <alignment horizontal="right" vertical="top"/>
    </xf>
    <xf numFmtId="0" fontId="10" fillId="3" borderId="32" xfId="0" applyFont="1" applyFill="1" applyBorder="1" applyAlignment="1">
      <alignment horizontal="right" vertical="top"/>
    </xf>
    <xf numFmtId="0" fontId="10" fillId="0" borderId="7" xfId="0" applyFont="1" applyFill="1" applyBorder="1" applyAlignment="1">
      <alignment horizontal="center" vertical="center"/>
    </xf>
    <xf numFmtId="3" fontId="2" fillId="2" borderId="36" xfId="0" applyNumberFormat="1" applyFont="1" applyFill="1" applyBorder="1" applyAlignment="1">
      <alignment horizontal="right" vertical="center"/>
    </xf>
    <xf numFmtId="0" fontId="2" fillId="0" borderId="76" xfId="0" applyFont="1" applyBorder="1" applyAlignment="1">
      <alignment horizontal="center" vertical="center"/>
    </xf>
    <xf numFmtId="0" fontId="10" fillId="2" borderId="10" xfId="0" applyFont="1" applyFill="1" applyBorder="1" applyAlignment="1">
      <alignment horizontal="right"/>
    </xf>
    <xf numFmtId="0" fontId="10" fillId="3" borderId="7" xfId="0" applyFont="1" applyFill="1" applyBorder="1" applyAlignment="1">
      <alignment horizontal="right"/>
    </xf>
    <xf numFmtId="0" fontId="10" fillId="3" borderId="32" xfId="0" applyFont="1" applyFill="1" applyBorder="1" applyAlignment="1">
      <alignment horizontal="right"/>
    </xf>
    <xf numFmtId="0" fontId="10" fillId="2" borderId="90" xfId="0" applyFont="1" applyFill="1" applyBorder="1" applyAlignment="1">
      <alignment horizontal="right"/>
    </xf>
    <xf numFmtId="0" fontId="10" fillId="2" borderId="91" xfId="0" applyFont="1" applyFill="1" applyBorder="1" applyAlignment="1">
      <alignment horizontal="right"/>
    </xf>
    <xf numFmtId="0" fontId="10" fillId="2" borderId="92" xfId="0" applyFont="1" applyFill="1" applyBorder="1" applyAlignment="1">
      <alignment horizontal="right"/>
    </xf>
    <xf numFmtId="0" fontId="10" fillId="2" borderId="77" xfId="0" applyFont="1" applyFill="1" applyBorder="1" applyAlignment="1">
      <alignment horizontal="right"/>
    </xf>
    <xf numFmtId="0" fontId="6" fillId="0" borderId="93" xfId="0" applyFont="1" applyBorder="1" applyAlignment="1">
      <alignment horizontal="center" vertical="center"/>
    </xf>
    <xf numFmtId="3" fontId="2" fillId="2" borderId="85" xfId="0" applyNumberFormat="1" applyFont="1" applyFill="1" applyBorder="1" applyAlignment="1">
      <alignment horizontal="right" vertical="center"/>
    </xf>
    <xf numFmtId="0" fontId="6" fillId="0" borderId="94" xfId="0" applyFont="1" applyBorder="1" applyAlignment="1">
      <alignment horizontal="center" vertical="center"/>
    </xf>
    <xf numFmtId="0" fontId="2" fillId="0" borderId="95" xfId="0" applyFont="1" applyBorder="1" applyAlignment="1">
      <alignment horizontal="left" vertical="top" wrapText="1"/>
    </xf>
    <xf numFmtId="0" fontId="8" fillId="0" borderId="96" xfId="0" applyFont="1" applyFill="1" applyBorder="1" applyAlignment="1">
      <alignment horizontal="distributed" vertical="center"/>
    </xf>
    <xf numFmtId="0" fontId="2" fillId="0" borderId="1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5" borderId="99" xfId="0" applyFont="1" applyFill="1" applyBorder="1" applyAlignment="1">
      <alignment horizontal="distributed" vertical="center"/>
    </xf>
    <xf numFmtId="177" fontId="2" fillId="2" borderId="100" xfId="0" applyNumberFormat="1" applyFont="1" applyFill="1" applyBorder="1" applyAlignment="1">
      <alignment horizontal="right" vertical="center"/>
    </xf>
    <xf numFmtId="177" fontId="2" fillId="3" borderId="51" xfId="0" applyNumberFormat="1" applyFont="1" applyFill="1" applyBorder="1" applyAlignment="1">
      <alignment horizontal="right" vertical="center"/>
    </xf>
    <xf numFmtId="177" fontId="2" fillId="3" borderId="101" xfId="0" applyNumberFormat="1" applyFont="1" applyFill="1" applyBorder="1" applyAlignment="1">
      <alignment horizontal="right" vertical="center"/>
    </xf>
    <xf numFmtId="0" fontId="2" fillId="0" borderId="102" xfId="0" applyFont="1" applyBorder="1" applyAlignment="1">
      <alignment horizontal="center" vertical="center"/>
    </xf>
    <xf numFmtId="176" fontId="2" fillId="2" borderId="100" xfId="0" applyNumberFormat="1" applyFont="1" applyFill="1" applyBorder="1" applyAlignment="1">
      <alignment horizontal="right" vertical="center"/>
    </xf>
    <xf numFmtId="176" fontId="2" fillId="3" borderId="51"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176" fontId="2" fillId="2" borderId="51" xfId="0" applyNumberFormat="1" applyFont="1" applyFill="1" applyBorder="1" applyAlignment="1">
      <alignment horizontal="right" vertical="center"/>
    </xf>
    <xf numFmtId="0" fontId="6" fillId="0" borderId="96" xfId="0" applyFont="1" applyFill="1" applyBorder="1" applyAlignment="1">
      <alignment horizontal="distributed" vertical="center"/>
    </xf>
    <xf numFmtId="176" fontId="6" fillId="0" borderId="103" xfId="0" applyNumberFormat="1" applyFont="1" applyFill="1" applyBorder="1" applyAlignment="1">
      <alignment horizontal="right" vertical="center"/>
    </xf>
    <xf numFmtId="176" fontId="6" fillId="0" borderId="104" xfId="0" applyNumberFormat="1" applyFont="1" applyFill="1" applyBorder="1" applyAlignment="1">
      <alignment horizontal="right" vertical="center"/>
    </xf>
    <xf numFmtId="176" fontId="6" fillId="0" borderId="105" xfId="0" applyNumberFormat="1" applyFont="1" applyFill="1" applyBorder="1" applyAlignment="1">
      <alignment horizontal="right" vertical="center"/>
    </xf>
    <xf numFmtId="0" fontId="6" fillId="0" borderId="106" xfId="0" applyFont="1" applyBorder="1" applyAlignment="1">
      <alignment horizontal="center" vertical="center"/>
    </xf>
    <xf numFmtId="0" fontId="2" fillId="0" borderId="95" xfId="0" applyFont="1" applyBorder="1" applyAlignment="1">
      <alignment horizontal="left" vertical="center"/>
    </xf>
    <xf numFmtId="177" fontId="6" fillId="3" borderId="40" xfId="0" applyNumberFormat="1" applyFont="1" applyFill="1" applyBorder="1" applyAlignment="1">
      <alignment horizontal="right" vertical="center"/>
    </xf>
    <xf numFmtId="177" fontId="0" fillId="0" borderId="0" xfId="0" applyNumberFormat="1" applyBorder="1" applyAlignment="1">
      <alignment/>
    </xf>
    <xf numFmtId="177" fontId="0" fillId="0" borderId="0" xfId="0" applyNumberFormat="1" applyAlignment="1">
      <alignment/>
    </xf>
    <xf numFmtId="177" fontId="11" fillId="0" borderId="0" xfId="0" applyNumberFormat="1" applyFont="1" applyAlignment="1">
      <alignment horizontal="right" vertical="top"/>
    </xf>
    <xf numFmtId="0" fontId="0" fillId="0" borderId="0" xfId="0" applyFill="1" applyBorder="1" applyAlignment="1">
      <alignment horizontal="center"/>
    </xf>
    <xf numFmtId="176" fontId="0" fillId="0" borderId="0" xfId="0" applyNumberFormat="1" applyAlignment="1">
      <alignment/>
    </xf>
    <xf numFmtId="0" fontId="2" fillId="0" borderId="0" xfId="0" applyFont="1" applyAlignment="1">
      <alignment horizontal="right" vertical="top"/>
    </xf>
    <xf numFmtId="3" fontId="2" fillId="0" borderId="0" xfId="0" applyNumberFormat="1" applyFont="1" applyAlignment="1">
      <alignment horizontal="right" vertical="top"/>
    </xf>
    <xf numFmtId="177" fontId="10" fillId="3" borderId="7" xfId="0" applyNumberFormat="1" applyFont="1" applyFill="1" applyBorder="1" applyAlignment="1">
      <alignment horizontal="right" vertical="top"/>
    </xf>
    <xf numFmtId="177" fontId="2" fillId="0" borderId="5" xfId="0" applyNumberFormat="1" applyFont="1" applyFill="1" applyBorder="1" applyAlignment="1">
      <alignment horizontal="right" vertical="center"/>
    </xf>
    <xf numFmtId="177" fontId="0" fillId="0" borderId="22" xfId="0" applyNumberFormat="1" applyFill="1" applyBorder="1" applyAlignment="1">
      <alignment horizontal="right" vertical="center"/>
    </xf>
    <xf numFmtId="177" fontId="6" fillId="0" borderId="104" xfId="0" applyNumberFormat="1" applyFont="1" applyFill="1" applyBorder="1" applyAlignment="1">
      <alignment horizontal="right" vertical="center"/>
    </xf>
    <xf numFmtId="177" fontId="0" fillId="0" borderId="5" xfId="0" applyNumberFormat="1" applyFill="1" applyBorder="1" applyAlignment="1">
      <alignment horizontal="right" vertical="center"/>
    </xf>
    <xf numFmtId="38" fontId="0" fillId="0" borderId="0" xfId="17" applyAlignment="1">
      <alignment/>
    </xf>
    <xf numFmtId="38" fontId="11" fillId="0" borderId="0" xfId="17" applyFont="1" applyAlignment="1">
      <alignment vertical="top"/>
    </xf>
    <xf numFmtId="38" fontId="7" fillId="0" borderId="0" xfId="17" applyFont="1" applyAlignment="1">
      <alignment/>
    </xf>
    <xf numFmtId="38" fontId="0" fillId="0" borderId="0" xfId="17" applyFill="1" applyAlignment="1">
      <alignment/>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95" xfId="0" applyFont="1" applyBorder="1" applyAlignment="1">
      <alignment horizontal="left" vertical="center"/>
    </xf>
    <xf numFmtId="0" fontId="2" fillId="0" borderId="0" xfId="0" applyFont="1" applyAlignment="1">
      <alignment horizontal="lef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95"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12" xfId="0" applyFont="1" applyBorder="1" applyAlignment="1">
      <alignment horizontal="distributed" vertical="center"/>
    </xf>
    <xf numFmtId="0" fontId="6" fillId="0" borderId="113" xfId="0" applyFont="1" applyBorder="1" applyAlignment="1">
      <alignment horizontal="distributed" vertical="center"/>
    </xf>
    <xf numFmtId="0" fontId="2" fillId="0" borderId="93" xfId="0" applyFont="1" applyBorder="1" applyAlignment="1">
      <alignment horizontal="distributed" vertical="center"/>
    </xf>
    <xf numFmtId="0" fontId="2" fillId="0" borderId="114" xfId="0" applyFont="1" applyBorder="1" applyAlignment="1">
      <alignment horizontal="distributed" vertical="center"/>
    </xf>
    <xf numFmtId="0" fontId="2" fillId="0" borderId="110" xfId="0" applyFont="1" applyBorder="1" applyAlignment="1">
      <alignment horizontal="distributed" vertical="center" wrapText="1"/>
    </xf>
    <xf numFmtId="0" fontId="2" fillId="0" borderId="115" xfId="0" applyFont="1" applyBorder="1" applyAlignment="1">
      <alignment horizontal="distributed"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distributed" vertical="center" wrapText="1"/>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2" fillId="0" borderId="10" xfId="0" applyFont="1" applyBorder="1" applyAlignment="1">
      <alignment horizontal="center" vertical="center"/>
    </xf>
    <xf numFmtId="0" fontId="2" fillId="0" borderId="78"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95" xfId="0" applyFont="1" applyBorder="1" applyAlignment="1">
      <alignment horizontal="center" vertical="center"/>
    </xf>
    <xf numFmtId="0" fontId="2" fillId="0" borderId="1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122" xfId="0" applyFont="1" applyBorder="1" applyAlignment="1">
      <alignment horizontal="distributed" vertical="center"/>
    </xf>
    <xf numFmtId="0" fontId="2" fillId="0" borderId="1" xfId="0" applyFont="1" applyBorder="1" applyAlignment="1">
      <alignment horizontal="distributed" vertical="center"/>
    </xf>
    <xf numFmtId="0" fontId="2" fillId="0" borderId="126" xfId="0" applyFont="1" applyBorder="1" applyAlignment="1">
      <alignment horizontal="distributed"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1" xfId="0" applyFont="1" applyBorder="1" applyAlignment="1">
      <alignment horizontal="center" vertical="center" wrapText="1"/>
    </xf>
    <xf numFmtId="0" fontId="2" fillId="0" borderId="135" xfId="0" applyFont="1" applyBorder="1" applyAlignment="1">
      <alignment horizontal="left" vertical="center"/>
    </xf>
    <xf numFmtId="0" fontId="2" fillId="0" borderId="136" xfId="0" applyFont="1" applyBorder="1" applyAlignment="1">
      <alignment horizontal="distributed" vertical="center" wrapText="1"/>
    </xf>
    <xf numFmtId="0" fontId="2" fillId="0" borderId="137" xfId="0" applyFont="1" applyBorder="1" applyAlignment="1">
      <alignment horizontal="distributed" vertical="center" wrapText="1"/>
    </xf>
    <xf numFmtId="0" fontId="2" fillId="0" borderId="138" xfId="0" applyFont="1" applyBorder="1" applyAlignment="1">
      <alignment horizontal="distributed" vertical="center" wrapText="1"/>
    </xf>
    <xf numFmtId="0" fontId="2" fillId="0" borderId="139" xfId="0" applyFont="1" applyBorder="1" applyAlignment="1">
      <alignment horizontal="distributed" vertical="center"/>
    </xf>
    <xf numFmtId="0" fontId="2" fillId="0" borderId="140" xfId="0" applyFont="1" applyBorder="1" applyAlignment="1">
      <alignment horizontal="distributed" vertical="center" wrapText="1"/>
    </xf>
    <xf numFmtId="0" fontId="2" fillId="0" borderId="141" xfId="0" applyFont="1" applyBorder="1" applyAlignment="1">
      <alignment horizontal="distributed" vertical="center"/>
    </xf>
    <xf numFmtId="0" fontId="2" fillId="0" borderId="127" xfId="0" applyFont="1" applyBorder="1" applyAlignment="1">
      <alignment horizontal="center" vertical="center" wrapText="1"/>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83"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showGridLines="0" tabSelected="1" workbookViewId="0" topLeftCell="A1">
      <selection activeCell="A1" sqref="A1:K1"/>
    </sheetView>
  </sheetViews>
  <sheetFormatPr defaultColWidth="9.0039062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125" style="1" bestFit="1" customWidth="1"/>
    <col min="9" max="9" width="2.125" style="1" customWidth="1"/>
    <col min="10" max="10" width="6.625" style="1" customWidth="1"/>
    <col min="11" max="11" width="11.50390625" style="1" bestFit="1" customWidth="1"/>
    <col min="12" max="16384" width="5.875" style="1" customWidth="1"/>
  </cols>
  <sheetData>
    <row r="1" spans="1:11" ht="15">
      <c r="A1" s="226" t="s">
        <v>0</v>
      </c>
      <c r="B1" s="226"/>
      <c r="C1" s="226"/>
      <c r="D1" s="226"/>
      <c r="E1" s="226"/>
      <c r="F1" s="226"/>
      <c r="G1" s="226"/>
      <c r="H1" s="226"/>
      <c r="I1" s="226"/>
      <c r="J1" s="226"/>
      <c r="K1" s="226"/>
    </row>
    <row r="2" spans="1:11" ht="12" thickBot="1">
      <c r="A2" s="225" t="s">
        <v>61</v>
      </c>
      <c r="B2" s="225"/>
      <c r="C2" s="225"/>
      <c r="D2" s="225"/>
      <c r="E2" s="225"/>
      <c r="F2" s="225"/>
      <c r="G2" s="225"/>
      <c r="H2" s="225"/>
      <c r="I2" s="225"/>
      <c r="J2" s="225"/>
      <c r="K2" s="225"/>
    </row>
    <row r="3" spans="1:11" ht="24" customHeight="1">
      <c r="A3" s="242" t="s">
        <v>1</v>
      </c>
      <c r="B3" s="243"/>
      <c r="C3" s="233" t="s">
        <v>16</v>
      </c>
      <c r="D3" s="234"/>
      <c r="E3" s="241"/>
      <c r="F3" s="233" t="s">
        <v>17</v>
      </c>
      <c r="G3" s="234"/>
      <c r="H3" s="241"/>
      <c r="I3" s="233" t="s">
        <v>18</v>
      </c>
      <c r="J3" s="234"/>
      <c r="K3" s="235"/>
    </row>
    <row r="4" spans="1:11" ht="24" customHeight="1">
      <c r="A4" s="244"/>
      <c r="B4" s="245"/>
      <c r="C4" s="239" t="s">
        <v>2</v>
      </c>
      <c r="D4" s="240"/>
      <c r="E4" s="16" t="s">
        <v>3</v>
      </c>
      <c r="F4" s="239" t="s">
        <v>2</v>
      </c>
      <c r="G4" s="240"/>
      <c r="H4" s="16" t="s">
        <v>3</v>
      </c>
      <c r="I4" s="239" t="s">
        <v>2</v>
      </c>
      <c r="J4" s="240"/>
      <c r="K4" s="48" t="s">
        <v>3</v>
      </c>
    </row>
    <row r="5" spans="1:11" ht="12" customHeight="1">
      <c r="A5" s="163"/>
      <c r="B5" s="166"/>
      <c r="C5" s="164"/>
      <c r="D5" s="139" t="s">
        <v>67</v>
      </c>
      <c r="E5" s="134" t="s">
        <v>62</v>
      </c>
      <c r="F5" s="164"/>
      <c r="G5" s="139" t="s">
        <v>67</v>
      </c>
      <c r="H5" s="134" t="s">
        <v>62</v>
      </c>
      <c r="I5" s="164"/>
      <c r="J5" s="139" t="s">
        <v>67</v>
      </c>
      <c r="K5" s="165" t="s">
        <v>62</v>
      </c>
    </row>
    <row r="6" spans="1:13" ht="30" customHeight="1">
      <c r="A6" s="236" t="s">
        <v>72</v>
      </c>
      <c r="B6" s="159" t="s">
        <v>19</v>
      </c>
      <c r="C6" s="51"/>
      <c r="D6" s="160">
        <v>38248</v>
      </c>
      <c r="E6" s="161">
        <v>13391863</v>
      </c>
      <c r="F6" s="54"/>
      <c r="G6" s="160">
        <v>82328</v>
      </c>
      <c r="H6" s="161">
        <v>358795133</v>
      </c>
      <c r="I6" s="54"/>
      <c r="J6" s="160">
        <v>120576</v>
      </c>
      <c r="K6" s="162">
        <v>372186996</v>
      </c>
      <c r="L6" s="206"/>
      <c r="M6" s="206"/>
    </row>
    <row r="7" spans="1:13" ht="30" customHeight="1">
      <c r="A7" s="237"/>
      <c r="B7" s="95" t="s">
        <v>20</v>
      </c>
      <c r="C7" s="51"/>
      <c r="D7" s="84">
        <v>69321</v>
      </c>
      <c r="E7" s="85">
        <v>15758629</v>
      </c>
      <c r="F7" s="54"/>
      <c r="G7" s="84">
        <v>37818</v>
      </c>
      <c r="H7" s="85">
        <v>13930541</v>
      </c>
      <c r="I7" s="54"/>
      <c r="J7" s="84">
        <v>107139</v>
      </c>
      <c r="K7" s="91">
        <v>29689170</v>
      </c>
      <c r="L7" s="206"/>
      <c r="M7" s="206"/>
    </row>
    <row r="8" spans="1:13" s="3" customFormat="1" ht="30" customHeight="1">
      <c r="A8" s="237"/>
      <c r="B8" s="96" t="s">
        <v>21</v>
      </c>
      <c r="C8" s="52"/>
      <c r="D8" s="86">
        <v>107569</v>
      </c>
      <c r="E8" s="87">
        <v>29150492</v>
      </c>
      <c r="F8" s="52"/>
      <c r="G8" s="86">
        <v>120146</v>
      </c>
      <c r="H8" s="87">
        <v>372725674</v>
      </c>
      <c r="I8" s="52"/>
      <c r="J8" s="86">
        <v>227715</v>
      </c>
      <c r="K8" s="92">
        <v>401876166</v>
      </c>
      <c r="L8" s="206"/>
      <c r="M8" s="206"/>
    </row>
    <row r="9" spans="1:13" ht="30" customHeight="1">
      <c r="A9" s="238"/>
      <c r="B9" s="97" t="s">
        <v>22</v>
      </c>
      <c r="C9" s="51"/>
      <c r="D9" s="88">
        <v>2211</v>
      </c>
      <c r="E9" s="89">
        <v>1134686</v>
      </c>
      <c r="F9" s="51"/>
      <c r="G9" s="88">
        <v>3889</v>
      </c>
      <c r="H9" s="89">
        <v>23615252</v>
      </c>
      <c r="I9" s="51"/>
      <c r="J9" s="88">
        <v>6100</v>
      </c>
      <c r="K9" s="93">
        <v>24749938</v>
      </c>
      <c r="L9" s="206"/>
      <c r="M9" s="206"/>
    </row>
    <row r="10" spans="1:13" ht="30" customHeight="1">
      <c r="A10" s="231" t="s">
        <v>73</v>
      </c>
      <c r="B10" s="154" t="s">
        <v>23</v>
      </c>
      <c r="C10" s="19"/>
      <c r="D10" s="177">
        <v>4280</v>
      </c>
      <c r="E10" s="83">
        <v>723163</v>
      </c>
      <c r="F10" s="142"/>
      <c r="G10" s="151">
        <v>6128</v>
      </c>
      <c r="H10" s="83">
        <v>1741355</v>
      </c>
      <c r="I10" s="142"/>
      <c r="J10" s="151">
        <v>10408</v>
      </c>
      <c r="K10" s="90">
        <v>2464519</v>
      </c>
      <c r="L10" s="206"/>
      <c r="M10" s="206"/>
    </row>
    <row r="11" spans="1:13" ht="30" customHeight="1">
      <c r="A11" s="232"/>
      <c r="B11" s="155" t="s">
        <v>24</v>
      </c>
      <c r="C11" s="150"/>
      <c r="D11" s="84">
        <v>753</v>
      </c>
      <c r="E11" s="85">
        <v>119182</v>
      </c>
      <c r="F11" s="153"/>
      <c r="G11" s="152">
        <v>817</v>
      </c>
      <c r="H11" s="85">
        <v>648458</v>
      </c>
      <c r="I11" s="153"/>
      <c r="J11" s="152">
        <v>1570</v>
      </c>
      <c r="K11" s="91">
        <v>767640</v>
      </c>
      <c r="L11" s="206"/>
      <c r="M11" s="206"/>
    </row>
    <row r="12" spans="1:13" s="3" customFormat="1" ht="30" customHeight="1">
      <c r="A12" s="227" t="s">
        <v>6</v>
      </c>
      <c r="B12" s="228"/>
      <c r="C12" s="104" t="s">
        <v>15</v>
      </c>
      <c r="D12" s="101">
        <v>111113</v>
      </c>
      <c r="E12" s="102">
        <v>28619788</v>
      </c>
      <c r="F12" s="104" t="s">
        <v>15</v>
      </c>
      <c r="G12" s="101">
        <v>125560</v>
      </c>
      <c r="H12" s="102">
        <v>350203319</v>
      </c>
      <c r="I12" s="104" t="s">
        <v>15</v>
      </c>
      <c r="J12" s="101">
        <v>236673</v>
      </c>
      <c r="K12" s="103">
        <v>378823107</v>
      </c>
      <c r="L12" s="206"/>
      <c r="M12" s="206"/>
    </row>
    <row r="13" spans="1:13" ht="30" customHeight="1" thickBot="1">
      <c r="A13" s="229" t="s">
        <v>7</v>
      </c>
      <c r="B13" s="230"/>
      <c r="C13" s="53"/>
      <c r="D13" s="98">
        <v>4951</v>
      </c>
      <c r="E13" s="99">
        <v>163959</v>
      </c>
      <c r="F13" s="55"/>
      <c r="G13" s="98">
        <v>5711</v>
      </c>
      <c r="H13" s="99">
        <v>291521</v>
      </c>
      <c r="I13" s="55"/>
      <c r="J13" s="98">
        <v>10662</v>
      </c>
      <c r="K13" s="100">
        <v>455481</v>
      </c>
      <c r="L13" s="206"/>
      <c r="M13" s="206"/>
    </row>
    <row r="14" spans="1:11" ht="41.25" customHeight="1">
      <c r="A14" s="179" t="s">
        <v>71</v>
      </c>
      <c r="B14" s="223" t="s">
        <v>154</v>
      </c>
      <c r="C14" s="223"/>
      <c r="D14" s="223"/>
      <c r="E14" s="223"/>
      <c r="F14" s="223"/>
      <c r="G14" s="223"/>
      <c r="H14" s="223"/>
      <c r="I14" s="223"/>
      <c r="J14" s="223"/>
      <c r="K14" s="223"/>
    </row>
    <row r="15" spans="2:11" ht="47.25" customHeight="1">
      <c r="B15" s="224" t="s">
        <v>155</v>
      </c>
      <c r="C15" s="224"/>
      <c r="D15" s="224"/>
      <c r="E15" s="224"/>
      <c r="F15" s="224"/>
      <c r="G15" s="224"/>
      <c r="H15" s="224"/>
      <c r="I15" s="224"/>
      <c r="J15" s="224"/>
      <c r="K15" s="224"/>
    </row>
    <row r="16" spans="1:11" ht="14.25" customHeight="1">
      <c r="A16" s="225" t="s">
        <v>25</v>
      </c>
      <c r="B16" s="225"/>
      <c r="C16" s="225"/>
      <c r="D16" s="225"/>
      <c r="E16" s="225"/>
      <c r="F16" s="225"/>
      <c r="G16" s="225"/>
      <c r="H16" s="225"/>
      <c r="I16" s="225"/>
      <c r="J16" s="225"/>
      <c r="K16" s="225"/>
    </row>
    <row r="17" spans="1:11" ht="11.25">
      <c r="A17" s="225" t="s">
        <v>8</v>
      </c>
      <c r="B17" s="225"/>
      <c r="C17" s="225"/>
      <c r="D17" s="225"/>
      <c r="E17" s="225"/>
      <c r="F17" s="225"/>
      <c r="G17" s="225"/>
      <c r="H17" s="225"/>
      <c r="I17" s="225"/>
      <c r="J17" s="225"/>
      <c r="K17" s="225"/>
    </row>
    <row r="19" spans="3:11" ht="11.25">
      <c r="C19" s="205"/>
      <c r="D19" s="206"/>
      <c r="E19" s="206"/>
      <c r="F19" s="206"/>
      <c r="G19" s="206"/>
      <c r="H19" s="206"/>
      <c r="I19" s="206"/>
      <c r="J19" s="206"/>
      <c r="K19" s="206"/>
    </row>
    <row r="20" spans="3:11" ht="11.25">
      <c r="C20" s="205"/>
      <c r="D20" s="205"/>
      <c r="E20" s="206"/>
      <c r="F20" s="205"/>
      <c r="G20" s="205"/>
      <c r="H20" s="206"/>
      <c r="I20" s="205"/>
      <c r="J20" s="205"/>
      <c r="K20" s="206"/>
    </row>
  </sheetData>
  <mergeCells count="17">
    <mergeCell ref="A2:K2"/>
    <mergeCell ref="I4:J4"/>
    <mergeCell ref="C3:E3"/>
    <mergeCell ref="F3:H3"/>
    <mergeCell ref="C4:D4"/>
    <mergeCell ref="F4:G4"/>
    <mergeCell ref="A3:B4"/>
    <mergeCell ref="B14:K14"/>
    <mergeCell ref="B15:K15"/>
    <mergeCell ref="A17:K17"/>
    <mergeCell ref="A1:K1"/>
    <mergeCell ref="A12:B12"/>
    <mergeCell ref="A13:B13"/>
    <mergeCell ref="A10:A11"/>
    <mergeCell ref="I3:K3"/>
    <mergeCell ref="A16:K16"/>
    <mergeCell ref="A6: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(Ｈ18)</oddFooter>
  </headerFooter>
</worksheet>
</file>

<file path=xl/worksheets/sheet2.xml><?xml version="1.0" encoding="utf-8"?>
<worksheet xmlns="http://schemas.openxmlformats.org/spreadsheetml/2006/main" xmlns:r="http://schemas.openxmlformats.org/officeDocument/2006/relationships">
  <dimension ref="A1:J22"/>
  <sheetViews>
    <sheetView showGridLines="0" workbookViewId="0" topLeftCell="A1">
      <selection activeCell="A1" sqref="A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76</v>
      </c>
    </row>
    <row r="2" spans="1:8" s="1" customFormat="1" ht="15" customHeight="1">
      <c r="A2" s="242" t="s">
        <v>1</v>
      </c>
      <c r="B2" s="243"/>
      <c r="C2" s="246" t="s">
        <v>27</v>
      </c>
      <c r="D2" s="246"/>
      <c r="E2" s="246" t="s">
        <v>28</v>
      </c>
      <c r="F2" s="246"/>
      <c r="G2" s="247" t="s">
        <v>29</v>
      </c>
      <c r="H2" s="220"/>
    </row>
    <row r="3" spans="1:8" s="1" customFormat="1" ht="15" customHeight="1">
      <c r="A3" s="244"/>
      <c r="B3" s="245"/>
      <c r="C3" s="19" t="s">
        <v>30</v>
      </c>
      <c r="D3" s="16" t="s">
        <v>31</v>
      </c>
      <c r="E3" s="19" t="s">
        <v>30</v>
      </c>
      <c r="F3" s="17" t="s">
        <v>31</v>
      </c>
      <c r="G3" s="19" t="s">
        <v>30</v>
      </c>
      <c r="H3" s="18" t="s">
        <v>31</v>
      </c>
    </row>
    <row r="4" spans="1:8" s="20" customFormat="1" ht="15" customHeight="1">
      <c r="A4" s="168"/>
      <c r="B4" s="16"/>
      <c r="C4" s="169" t="s">
        <v>4</v>
      </c>
      <c r="D4" s="170" t="s">
        <v>5</v>
      </c>
      <c r="E4" s="169" t="s">
        <v>4</v>
      </c>
      <c r="F4" s="170" t="s">
        <v>5</v>
      </c>
      <c r="G4" s="169" t="s">
        <v>4</v>
      </c>
      <c r="H4" s="171" t="s">
        <v>5</v>
      </c>
    </row>
    <row r="5" spans="1:10" s="1" customFormat="1" ht="30" customHeight="1">
      <c r="A5" s="216" t="s">
        <v>54</v>
      </c>
      <c r="B5" s="159" t="s">
        <v>13</v>
      </c>
      <c r="C5" s="167">
        <v>32397</v>
      </c>
      <c r="D5" s="161">
        <v>15607876</v>
      </c>
      <c r="E5" s="167">
        <v>98990</v>
      </c>
      <c r="F5" s="161">
        <v>389314578</v>
      </c>
      <c r="G5" s="167">
        <v>131387</v>
      </c>
      <c r="H5" s="162">
        <v>404922454</v>
      </c>
      <c r="I5" s="2"/>
      <c r="J5" s="2"/>
    </row>
    <row r="6" spans="1:10" s="1" customFormat="1" ht="30" customHeight="1">
      <c r="A6" s="217"/>
      <c r="B6" s="97" t="s">
        <v>14</v>
      </c>
      <c r="C6" s="106">
        <v>699</v>
      </c>
      <c r="D6" s="107">
        <v>511952</v>
      </c>
      <c r="E6" s="106">
        <v>2971</v>
      </c>
      <c r="F6" s="107">
        <v>24924780</v>
      </c>
      <c r="G6" s="106">
        <v>3670</v>
      </c>
      <c r="H6" s="108">
        <v>25436732</v>
      </c>
      <c r="I6" s="2"/>
      <c r="J6" s="2"/>
    </row>
    <row r="7" spans="1:10" s="1" customFormat="1" ht="30" customHeight="1">
      <c r="A7" s="221" t="s">
        <v>156</v>
      </c>
      <c r="B7" s="94" t="s">
        <v>13</v>
      </c>
      <c r="C7" s="105">
        <v>30070</v>
      </c>
      <c r="D7" s="83">
        <v>14503684</v>
      </c>
      <c r="E7" s="105">
        <v>97063</v>
      </c>
      <c r="F7" s="83">
        <v>374768080</v>
      </c>
      <c r="G7" s="105">
        <v>127133</v>
      </c>
      <c r="H7" s="90">
        <v>389271764</v>
      </c>
      <c r="I7" s="2"/>
      <c r="J7" s="2"/>
    </row>
    <row r="8" spans="1:10" s="1" customFormat="1" ht="30" customHeight="1">
      <c r="A8" s="217"/>
      <c r="B8" s="97" t="s">
        <v>14</v>
      </c>
      <c r="C8" s="106">
        <v>645</v>
      </c>
      <c r="D8" s="107">
        <v>571879</v>
      </c>
      <c r="E8" s="106">
        <v>2857</v>
      </c>
      <c r="F8" s="107">
        <v>23454145</v>
      </c>
      <c r="G8" s="106">
        <v>3502</v>
      </c>
      <c r="H8" s="108">
        <v>24026024</v>
      </c>
      <c r="I8" s="2"/>
      <c r="J8" s="2"/>
    </row>
    <row r="9" spans="1:10" s="1" customFormat="1" ht="30" customHeight="1">
      <c r="A9" s="221" t="s">
        <v>64</v>
      </c>
      <c r="B9" s="94" t="s">
        <v>13</v>
      </c>
      <c r="C9" s="105">
        <v>27690</v>
      </c>
      <c r="D9" s="83">
        <v>13521050</v>
      </c>
      <c r="E9" s="105">
        <v>101795</v>
      </c>
      <c r="F9" s="83">
        <v>368781738</v>
      </c>
      <c r="G9" s="105">
        <v>129485</v>
      </c>
      <c r="H9" s="90">
        <v>382302789</v>
      </c>
      <c r="I9" s="2"/>
      <c r="J9" s="2"/>
    </row>
    <row r="10" spans="1:10" s="1" customFormat="1" ht="30" customHeight="1">
      <c r="A10" s="217"/>
      <c r="B10" s="97" t="s">
        <v>14</v>
      </c>
      <c r="C10" s="106">
        <v>700</v>
      </c>
      <c r="D10" s="107">
        <v>538319</v>
      </c>
      <c r="E10" s="106">
        <v>3372</v>
      </c>
      <c r="F10" s="107">
        <v>22750621</v>
      </c>
      <c r="G10" s="106">
        <v>4072</v>
      </c>
      <c r="H10" s="108">
        <v>23288940</v>
      </c>
      <c r="I10" s="2"/>
      <c r="J10" s="2"/>
    </row>
    <row r="11" spans="1:10" s="1" customFormat="1" ht="30" customHeight="1">
      <c r="A11" s="221" t="s">
        <v>157</v>
      </c>
      <c r="B11" s="94" t="s">
        <v>13</v>
      </c>
      <c r="C11" s="105">
        <v>110364</v>
      </c>
      <c r="D11" s="83">
        <v>29677115</v>
      </c>
      <c r="E11" s="105">
        <v>122046</v>
      </c>
      <c r="F11" s="83">
        <v>374758981</v>
      </c>
      <c r="G11" s="105">
        <v>232410</v>
      </c>
      <c r="H11" s="90">
        <v>404436096</v>
      </c>
      <c r="I11" s="2"/>
      <c r="J11" s="2"/>
    </row>
    <row r="12" spans="1:10" s="1" customFormat="1" ht="30" customHeight="1">
      <c r="A12" s="217"/>
      <c r="B12" s="97" t="s">
        <v>14</v>
      </c>
      <c r="C12" s="106">
        <v>3428</v>
      </c>
      <c r="D12" s="107">
        <v>1160445</v>
      </c>
      <c r="E12" s="106">
        <v>4020</v>
      </c>
      <c r="F12" s="107">
        <v>23476752</v>
      </c>
      <c r="G12" s="106">
        <v>7448</v>
      </c>
      <c r="H12" s="108">
        <v>24637197</v>
      </c>
      <c r="I12" s="2"/>
      <c r="J12" s="2"/>
    </row>
    <row r="13" spans="1:10" s="1" customFormat="1" ht="30" customHeight="1">
      <c r="A13" s="221" t="s">
        <v>158</v>
      </c>
      <c r="B13" s="94" t="s">
        <v>13</v>
      </c>
      <c r="C13" s="105">
        <v>107569</v>
      </c>
      <c r="D13" s="83">
        <v>29150492</v>
      </c>
      <c r="E13" s="105">
        <v>120146</v>
      </c>
      <c r="F13" s="83">
        <v>372725674</v>
      </c>
      <c r="G13" s="105">
        <v>227715</v>
      </c>
      <c r="H13" s="90">
        <v>401876166</v>
      </c>
      <c r="I13" s="2"/>
      <c r="J13" s="2"/>
    </row>
    <row r="14" spans="1:10" s="1" customFormat="1" ht="30" customHeight="1" thickBot="1">
      <c r="A14" s="222"/>
      <c r="B14" s="109" t="s">
        <v>14</v>
      </c>
      <c r="C14" s="110">
        <v>2211</v>
      </c>
      <c r="D14" s="111">
        <v>1134686</v>
      </c>
      <c r="E14" s="110">
        <v>3889</v>
      </c>
      <c r="F14" s="111">
        <v>23615252</v>
      </c>
      <c r="G14" s="110">
        <v>6100</v>
      </c>
      <c r="H14" s="112">
        <v>24749938</v>
      </c>
      <c r="I14" s="2"/>
      <c r="J14" s="2"/>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A13:A14"/>
    <mergeCell ref="A5:A6"/>
    <mergeCell ref="A7:A8"/>
    <mergeCell ref="A9:A10"/>
    <mergeCell ref="A11:A12"/>
    <mergeCell ref="C2:D2"/>
    <mergeCell ref="E2:F2"/>
    <mergeCell ref="G2:H2"/>
    <mergeCell ref="A2:B3"/>
  </mergeCell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&amp;R仙台国税局
消費税
(Ｈ18)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59</v>
      </c>
    </row>
    <row r="2" spans="1:4" s="4" customFormat="1" ht="19.5" customHeight="1">
      <c r="A2" s="24" t="s">
        <v>9</v>
      </c>
      <c r="B2" s="25" t="s">
        <v>10</v>
      </c>
      <c r="C2" s="27" t="s">
        <v>11</v>
      </c>
      <c r="D2" s="26" t="s">
        <v>26</v>
      </c>
    </row>
    <row r="3" spans="1:4" s="20" customFormat="1" ht="15" customHeight="1">
      <c r="A3" s="172" t="s">
        <v>4</v>
      </c>
      <c r="B3" s="173" t="s">
        <v>4</v>
      </c>
      <c r="C3" s="174" t="s">
        <v>4</v>
      </c>
      <c r="D3" s="175" t="s">
        <v>4</v>
      </c>
    </row>
    <row r="4" spans="1:9" s="4" customFormat="1" ht="30" customHeight="1" thickBot="1">
      <c r="A4" s="21">
        <v>232740</v>
      </c>
      <c r="B4" s="22">
        <v>4149</v>
      </c>
      <c r="C4" s="28">
        <v>1279</v>
      </c>
      <c r="D4" s="23">
        <v>238168</v>
      </c>
      <c r="E4" s="5"/>
      <c r="G4" s="5"/>
      <c r="I4" s="5"/>
    </row>
    <row r="5" spans="1:4" s="4" customFormat="1" ht="15" customHeight="1">
      <c r="A5" s="218" t="s">
        <v>159</v>
      </c>
      <c r="B5" s="218"/>
      <c r="C5" s="218"/>
      <c r="D5" s="218"/>
    </row>
    <row r="6" spans="1:4" s="4" customFormat="1" ht="15" customHeight="1">
      <c r="A6" s="219" t="s">
        <v>12</v>
      </c>
      <c r="B6" s="219"/>
      <c r="C6" s="219"/>
      <c r="D6" s="219"/>
    </row>
  </sheetData>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(Ｈ18)</oddFooter>
  </headerFooter>
</worksheet>
</file>

<file path=xl/worksheets/sheet4.xml><?xml version="1.0" encoding="utf-8"?>
<worksheet xmlns="http://schemas.openxmlformats.org/spreadsheetml/2006/main" xmlns:r="http://schemas.openxmlformats.org/officeDocument/2006/relationships">
  <dimension ref="A1:Q87"/>
  <sheetViews>
    <sheetView showGridLines="0" zoomScaleSheetLayoutView="75" workbookViewId="0" topLeftCell="A1">
      <selection activeCell="A1" sqref="A1:G1"/>
    </sheetView>
  </sheetViews>
  <sheetFormatPr defaultColWidth="9.00390625" defaultRowHeight="13.5"/>
  <cols>
    <col min="1" max="1" width="11.375" style="0" customWidth="1"/>
    <col min="2" max="2" width="7.625" style="0" bestFit="1" customWidth="1"/>
    <col min="3" max="3" width="11.50390625" style="0" bestFit="1" customWidth="1"/>
    <col min="4" max="4" width="7.625" style="0" bestFit="1" customWidth="1"/>
    <col min="5" max="5" width="11.50390625" style="0" bestFit="1" customWidth="1"/>
    <col min="6" max="6" width="7.875" style="0" bestFit="1"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3.75390625" style="0" bestFit="1" customWidth="1"/>
    <col min="17" max="17" width="9.25390625" style="0" bestFit="1" customWidth="1"/>
  </cols>
  <sheetData>
    <row r="1" spans="1:14" ht="13.5">
      <c r="A1" s="219" t="s">
        <v>77</v>
      </c>
      <c r="B1" s="219"/>
      <c r="C1" s="219"/>
      <c r="D1" s="219"/>
      <c r="E1" s="219"/>
      <c r="F1" s="219"/>
      <c r="G1" s="219"/>
      <c r="H1" s="1"/>
      <c r="I1" s="1"/>
      <c r="J1" s="1"/>
      <c r="K1" s="1"/>
      <c r="L1" s="1"/>
      <c r="M1" s="1"/>
      <c r="N1" s="1"/>
    </row>
    <row r="2" spans="1:14" ht="14.25" thickBot="1">
      <c r="A2" s="219" t="s">
        <v>32</v>
      </c>
      <c r="B2" s="219"/>
      <c r="C2" s="219"/>
      <c r="D2" s="219"/>
      <c r="E2" s="219"/>
      <c r="F2" s="219"/>
      <c r="G2" s="219"/>
      <c r="H2" s="1"/>
      <c r="I2" s="1"/>
      <c r="J2" s="1"/>
      <c r="K2" s="1"/>
      <c r="L2" s="1"/>
      <c r="M2" s="1"/>
      <c r="N2" s="1"/>
    </row>
    <row r="3" spans="1:14" ht="19.5" customHeight="1">
      <c r="A3" s="251" t="s">
        <v>58</v>
      </c>
      <c r="B3" s="254" t="s">
        <v>38</v>
      </c>
      <c r="C3" s="254"/>
      <c r="D3" s="254"/>
      <c r="E3" s="254"/>
      <c r="F3" s="254"/>
      <c r="G3" s="254"/>
      <c r="H3" s="258" t="s">
        <v>14</v>
      </c>
      <c r="I3" s="260"/>
      <c r="J3" s="262" t="s">
        <v>65</v>
      </c>
      <c r="K3" s="260"/>
      <c r="L3" s="258" t="s">
        <v>33</v>
      </c>
      <c r="M3" s="259"/>
      <c r="N3" s="248" t="s">
        <v>69</v>
      </c>
    </row>
    <row r="4" spans="1:14" ht="17.25" customHeight="1">
      <c r="A4" s="252"/>
      <c r="B4" s="255" t="s">
        <v>39</v>
      </c>
      <c r="C4" s="255"/>
      <c r="D4" s="256" t="s">
        <v>34</v>
      </c>
      <c r="E4" s="257"/>
      <c r="F4" s="256" t="s">
        <v>35</v>
      </c>
      <c r="G4" s="257"/>
      <c r="H4" s="256"/>
      <c r="I4" s="261"/>
      <c r="J4" s="256"/>
      <c r="K4" s="261"/>
      <c r="L4" s="256"/>
      <c r="M4" s="257"/>
      <c r="N4" s="249"/>
    </row>
    <row r="5" spans="1:14" s="6" customFormat="1" ht="28.5" customHeight="1">
      <c r="A5" s="253"/>
      <c r="B5" s="146" t="s">
        <v>66</v>
      </c>
      <c r="C5" s="147" t="s">
        <v>147</v>
      </c>
      <c r="D5" s="146" t="s">
        <v>66</v>
      </c>
      <c r="E5" s="147" t="s">
        <v>147</v>
      </c>
      <c r="F5" s="146" t="s">
        <v>66</v>
      </c>
      <c r="G5" s="147" t="s">
        <v>40</v>
      </c>
      <c r="H5" s="146" t="s">
        <v>37</v>
      </c>
      <c r="I5" s="148" t="s">
        <v>41</v>
      </c>
      <c r="J5" s="146" t="s">
        <v>37</v>
      </c>
      <c r="K5" s="148" t="s">
        <v>42</v>
      </c>
      <c r="L5" s="146" t="s">
        <v>37</v>
      </c>
      <c r="M5" s="149" t="s">
        <v>70</v>
      </c>
      <c r="N5" s="250"/>
    </row>
    <row r="6" spans="1:15" s="138" customFormat="1" ht="10.5">
      <c r="A6" s="136"/>
      <c r="B6" s="133" t="s">
        <v>4</v>
      </c>
      <c r="C6" s="134" t="s">
        <v>5</v>
      </c>
      <c r="D6" s="133" t="s">
        <v>4</v>
      </c>
      <c r="E6" s="134" t="s">
        <v>5</v>
      </c>
      <c r="F6" s="133" t="s">
        <v>4</v>
      </c>
      <c r="G6" s="134" t="s">
        <v>5</v>
      </c>
      <c r="H6" s="133" t="s">
        <v>4</v>
      </c>
      <c r="I6" s="135" t="s">
        <v>5</v>
      </c>
      <c r="J6" s="133" t="s">
        <v>4</v>
      </c>
      <c r="K6" s="135" t="s">
        <v>5</v>
      </c>
      <c r="L6" s="133" t="s">
        <v>4</v>
      </c>
      <c r="M6" s="134" t="s">
        <v>5</v>
      </c>
      <c r="N6" s="137"/>
      <c r="O6" s="202"/>
    </row>
    <row r="7" spans="1:17" ht="15" customHeight="1">
      <c r="A7" s="157" t="s">
        <v>79</v>
      </c>
      <c r="B7" s="113">
        <v>1426</v>
      </c>
      <c r="C7" s="114">
        <v>512298</v>
      </c>
      <c r="D7" s="113">
        <v>2347</v>
      </c>
      <c r="E7" s="114">
        <v>512555</v>
      </c>
      <c r="F7" s="113">
        <v>3773</v>
      </c>
      <c r="G7" s="114">
        <v>1024853</v>
      </c>
      <c r="H7" s="113">
        <v>59</v>
      </c>
      <c r="I7" s="115">
        <v>15420</v>
      </c>
      <c r="J7" s="113">
        <v>221</v>
      </c>
      <c r="K7" s="115">
        <v>22336</v>
      </c>
      <c r="L7" s="113">
        <v>3901</v>
      </c>
      <c r="M7" s="114">
        <v>1031769</v>
      </c>
      <c r="N7" s="116" t="str">
        <f>IF(A7="","",A7)</f>
        <v>青森</v>
      </c>
      <c r="O7" s="201"/>
      <c r="P7" s="201"/>
      <c r="Q7" s="201"/>
    </row>
    <row r="8" spans="1:17" ht="15" customHeight="1">
      <c r="A8" s="156" t="s">
        <v>80</v>
      </c>
      <c r="B8" s="117">
        <v>895</v>
      </c>
      <c r="C8" s="118">
        <v>310222</v>
      </c>
      <c r="D8" s="117">
        <v>1303</v>
      </c>
      <c r="E8" s="118">
        <v>290581</v>
      </c>
      <c r="F8" s="117">
        <v>2198</v>
      </c>
      <c r="G8" s="118">
        <v>600803</v>
      </c>
      <c r="H8" s="117">
        <v>37</v>
      </c>
      <c r="I8" s="119">
        <v>17314</v>
      </c>
      <c r="J8" s="117">
        <v>109</v>
      </c>
      <c r="K8" s="119">
        <v>9426</v>
      </c>
      <c r="L8" s="117">
        <v>2249</v>
      </c>
      <c r="M8" s="118">
        <v>592916</v>
      </c>
      <c r="N8" s="74" t="str">
        <f aca="true" t="shared" si="0" ref="N8:N14">IF(A8="","",A8)</f>
        <v>弘前</v>
      </c>
      <c r="O8" s="201"/>
      <c r="P8" s="201"/>
      <c r="Q8" s="201"/>
    </row>
    <row r="9" spans="1:17" ht="15" customHeight="1">
      <c r="A9" s="156" t="s">
        <v>136</v>
      </c>
      <c r="B9" s="117">
        <v>1305</v>
      </c>
      <c r="C9" s="118">
        <v>489736</v>
      </c>
      <c r="D9" s="117">
        <v>2173</v>
      </c>
      <c r="E9" s="118">
        <v>482714</v>
      </c>
      <c r="F9" s="117">
        <v>3478</v>
      </c>
      <c r="G9" s="118">
        <v>972449</v>
      </c>
      <c r="H9" s="117">
        <v>60</v>
      </c>
      <c r="I9" s="119">
        <v>6836</v>
      </c>
      <c r="J9" s="117">
        <v>153</v>
      </c>
      <c r="K9" s="119">
        <v>17137</v>
      </c>
      <c r="L9" s="117">
        <v>3592</v>
      </c>
      <c r="M9" s="118">
        <v>982751</v>
      </c>
      <c r="N9" s="74" t="str">
        <f>IF(A9="","",A9)</f>
        <v>八戸</v>
      </c>
      <c r="O9" s="201"/>
      <c r="P9" s="201"/>
      <c r="Q9" s="201"/>
    </row>
    <row r="10" spans="1:17" ht="15" customHeight="1">
      <c r="A10" s="156" t="s">
        <v>81</v>
      </c>
      <c r="B10" s="117">
        <v>487</v>
      </c>
      <c r="C10" s="118">
        <v>195768</v>
      </c>
      <c r="D10" s="117">
        <v>678</v>
      </c>
      <c r="E10" s="118">
        <v>147480</v>
      </c>
      <c r="F10" s="117">
        <v>1165</v>
      </c>
      <c r="G10" s="118">
        <v>343248</v>
      </c>
      <c r="H10" s="117">
        <v>13</v>
      </c>
      <c r="I10" s="119">
        <v>3556</v>
      </c>
      <c r="J10" s="117">
        <v>57</v>
      </c>
      <c r="K10" s="119">
        <v>7814</v>
      </c>
      <c r="L10" s="117">
        <v>1187</v>
      </c>
      <c r="M10" s="118">
        <v>347506</v>
      </c>
      <c r="N10" s="74" t="str">
        <f t="shared" si="0"/>
        <v>黒石</v>
      </c>
      <c r="O10" s="201"/>
      <c r="P10" s="201"/>
      <c r="Q10" s="201"/>
    </row>
    <row r="11" spans="1:17" ht="15" customHeight="1">
      <c r="A11" s="156" t="s">
        <v>82</v>
      </c>
      <c r="B11" s="117">
        <v>877</v>
      </c>
      <c r="C11" s="118">
        <v>275801</v>
      </c>
      <c r="D11" s="117">
        <v>1638</v>
      </c>
      <c r="E11" s="118">
        <v>336652</v>
      </c>
      <c r="F11" s="117">
        <v>2515</v>
      </c>
      <c r="G11" s="118">
        <v>612453</v>
      </c>
      <c r="H11" s="117">
        <v>51</v>
      </c>
      <c r="I11" s="119">
        <v>12673</v>
      </c>
      <c r="J11" s="117">
        <v>110</v>
      </c>
      <c r="K11" s="119">
        <v>11960</v>
      </c>
      <c r="L11" s="117">
        <v>2596</v>
      </c>
      <c r="M11" s="118">
        <v>611740</v>
      </c>
      <c r="N11" s="74" t="str">
        <f t="shared" si="0"/>
        <v>五所川原</v>
      </c>
      <c r="O11" s="201"/>
      <c r="P11" s="201"/>
      <c r="Q11" s="201"/>
    </row>
    <row r="12" spans="1:17" ht="15" customHeight="1">
      <c r="A12" s="156" t="s">
        <v>83</v>
      </c>
      <c r="B12" s="117">
        <v>1271</v>
      </c>
      <c r="C12" s="118">
        <v>402305</v>
      </c>
      <c r="D12" s="117">
        <v>2409</v>
      </c>
      <c r="E12" s="118">
        <v>530628</v>
      </c>
      <c r="F12" s="117">
        <v>3680</v>
      </c>
      <c r="G12" s="118">
        <v>932933</v>
      </c>
      <c r="H12" s="117">
        <v>116</v>
      </c>
      <c r="I12" s="119">
        <v>30697</v>
      </c>
      <c r="J12" s="117">
        <v>104</v>
      </c>
      <c r="K12" s="119">
        <v>7888</v>
      </c>
      <c r="L12" s="117">
        <v>3819</v>
      </c>
      <c r="M12" s="118">
        <v>910123</v>
      </c>
      <c r="N12" s="74" t="str">
        <f t="shared" si="0"/>
        <v>十和田</v>
      </c>
      <c r="O12" s="201"/>
      <c r="P12" s="201"/>
      <c r="Q12" s="201"/>
    </row>
    <row r="13" spans="1:17" ht="15" customHeight="1">
      <c r="A13" s="156" t="s">
        <v>84</v>
      </c>
      <c r="B13" s="117">
        <v>443</v>
      </c>
      <c r="C13" s="118">
        <v>175182</v>
      </c>
      <c r="D13" s="117">
        <v>800</v>
      </c>
      <c r="E13" s="118">
        <v>179275</v>
      </c>
      <c r="F13" s="117">
        <v>1243</v>
      </c>
      <c r="G13" s="118">
        <v>354457</v>
      </c>
      <c r="H13" s="117">
        <v>21</v>
      </c>
      <c r="I13" s="119">
        <v>8230</v>
      </c>
      <c r="J13" s="117">
        <v>35</v>
      </c>
      <c r="K13" s="119">
        <v>4256</v>
      </c>
      <c r="L13" s="117">
        <v>1273</v>
      </c>
      <c r="M13" s="118">
        <v>350483</v>
      </c>
      <c r="N13" s="74" t="str">
        <f t="shared" si="0"/>
        <v>むつ</v>
      </c>
      <c r="O13" s="201"/>
      <c r="P13" s="201"/>
      <c r="Q13" s="201"/>
    </row>
    <row r="14" spans="1:17" s="7" customFormat="1" ht="15" customHeight="1">
      <c r="A14" s="145" t="s">
        <v>85</v>
      </c>
      <c r="B14" s="120">
        <v>6704</v>
      </c>
      <c r="C14" s="121">
        <v>2361311</v>
      </c>
      <c r="D14" s="120">
        <v>11348</v>
      </c>
      <c r="E14" s="121">
        <v>2479885</v>
      </c>
      <c r="F14" s="120">
        <v>18052</v>
      </c>
      <c r="G14" s="121">
        <v>4841196</v>
      </c>
      <c r="H14" s="120">
        <v>357</v>
      </c>
      <c r="I14" s="122">
        <v>94725</v>
      </c>
      <c r="J14" s="120">
        <v>789</v>
      </c>
      <c r="K14" s="122">
        <v>80817</v>
      </c>
      <c r="L14" s="120">
        <v>18617</v>
      </c>
      <c r="M14" s="121">
        <v>4827288</v>
      </c>
      <c r="N14" s="123" t="str">
        <f t="shared" si="0"/>
        <v>青森県計</v>
      </c>
      <c r="O14" s="201"/>
      <c r="P14" s="201"/>
      <c r="Q14" s="201"/>
    </row>
    <row r="15" spans="1:17" s="8" customFormat="1" ht="15" customHeight="1">
      <c r="A15" s="9"/>
      <c r="B15" s="56"/>
      <c r="C15" s="57"/>
      <c r="D15" s="56"/>
      <c r="E15" s="57"/>
      <c r="F15" s="56"/>
      <c r="G15" s="57"/>
      <c r="H15" s="56"/>
      <c r="I15" s="58"/>
      <c r="J15" s="56"/>
      <c r="K15" s="58"/>
      <c r="L15" s="56"/>
      <c r="M15" s="57"/>
      <c r="N15" s="10"/>
      <c r="O15" s="201"/>
      <c r="P15" s="201"/>
      <c r="Q15" s="201"/>
    </row>
    <row r="16" spans="1:17" ht="15" customHeight="1">
      <c r="A16" s="158" t="s">
        <v>86</v>
      </c>
      <c r="B16" s="124">
        <v>1821</v>
      </c>
      <c r="C16" s="125">
        <v>698165</v>
      </c>
      <c r="D16" s="124">
        <v>2920</v>
      </c>
      <c r="E16" s="125">
        <v>728319</v>
      </c>
      <c r="F16" s="124">
        <v>4741</v>
      </c>
      <c r="G16" s="125">
        <v>1426485</v>
      </c>
      <c r="H16" s="124">
        <v>105</v>
      </c>
      <c r="I16" s="126">
        <v>30911</v>
      </c>
      <c r="J16" s="124">
        <v>264</v>
      </c>
      <c r="K16" s="126">
        <v>32970</v>
      </c>
      <c r="L16" s="124">
        <v>4917</v>
      </c>
      <c r="M16" s="125">
        <v>1428544</v>
      </c>
      <c r="N16" s="127" t="str">
        <f>IF(A16="","",A16)</f>
        <v>盛岡</v>
      </c>
      <c r="O16" s="201"/>
      <c r="P16" s="201"/>
      <c r="Q16" s="201"/>
    </row>
    <row r="17" spans="1:17" ht="15" customHeight="1">
      <c r="A17" s="156" t="s">
        <v>87</v>
      </c>
      <c r="B17" s="117">
        <v>440</v>
      </c>
      <c r="C17" s="118">
        <v>159166</v>
      </c>
      <c r="D17" s="117">
        <v>859</v>
      </c>
      <c r="E17" s="118">
        <v>192507</v>
      </c>
      <c r="F17" s="117">
        <v>1299</v>
      </c>
      <c r="G17" s="118">
        <v>351673</v>
      </c>
      <c r="H17" s="117">
        <v>18</v>
      </c>
      <c r="I17" s="119">
        <v>4453</v>
      </c>
      <c r="J17" s="117">
        <v>40</v>
      </c>
      <c r="K17" s="119">
        <v>5506</v>
      </c>
      <c r="L17" s="117">
        <v>1328</v>
      </c>
      <c r="M17" s="118">
        <v>352725</v>
      </c>
      <c r="N17" s="74" t="str">
        <f aca="true" t="shared" si="1" ref="N17:N25">IF(A17="","",A17)</f>
        <v>宮古</v>
      </c>
      <c r="O17" s="201"/>
      <c r="P17" s="201"/>
      <c r="Q17" s="201"/>
    </row>
    <row r="18" spans="1:17" ht="15" customHeight="1">
      <c r="A18" s="156" t="s">
        <v>88</v>
      </c>
      <c r="B18" s="117">
        <v>416</v>
      </c>
      <c r="C18" s="118">
        <v>167832</v>
      </c>
      <c r="D18" s="117">
        <v>675</v>
      </c>
      <c r="E18" s="118">
        <v>148387</v>
      </c>
      <c r="F18" s="117">
        <v>1091</v>
      </c>
      <c r="G18" s="118">
        <v>316219</v>
      </c>
      <c r="H18" s="117">
        <v>18</v>
      </c>
      <c r="I18" s="119">
        <v>12149</v>
      </c>
      <c r="J18" s="117">
        <v>46</v>
      </c>
      <c r="K18" s="119">
        <v>2289</v>
      </c>
      <c r="L18" s="117">
        <v>1112</v>
      </c>
      <c r="M18" s="118">
        <v>306359</v>
      </c>
      <c r="N18" s="74" t="str">
        <f t="shared" si="1"/>
        <v>大船渡</v>
      </c>
      <c r="O18" s="201"/>
      <c r="P18" s="201"/>
      <c r="Q18" s="201"/>
    </row>
    <row r="19" spans="1:17" ht="15" customHeight="1">
      <c r="A19" s="156" t="s">
        <v>89</v>
      </c>
      <c r="B19" s="117">
        <v>624</v>
      </c>
      <c r="C19" s="118">
        <v>227336</v>
      </c>
      <c r="D19" s="117">
        <v>929</v>
      </c>
      <c r="E19" s="118">
        <v>222012</v>
      </c>
      <c r="F19" s="117">
        <v>1553</v>
      </c>
      <c r="G19" s="118">
        <v>449348</v>
      </c>
      <c r="H19" s="117">
        <v>61</v>
      </c>
      <c r="I19" s="119">
        <v>27519</v>
      </c>
      <c r="J19" s="117">
        <v>98</v>
      </c>
      <c r="K19" s="119">
        <v>7217</v>
      </c>
      <c r="L19" s="117">
        <v>1637</v>
      </c>
      <c r="M19" s="118">
        <v>429045</v>
      </c>
      <c r="N19" s="74" t="str">
        <f t="shared" si="1"/>
        <v>水沢</v>
      </c>
      <c r="O19" s="201"/>
      <c r="P19" s="201"/>
      <c r="Q19" s="201"/>
    </row>
    <row r="20" spans="1:17" ht="15" customHeight="1">
      <c r="A20" s="156" t="s">
        <v>90</v>
      </c>
      <c r="B20" s="117">
        <v>901</v>
      </c>
      <c r="C20" s="118">
        <v>325113</v>
      </c>
      <c r="D20" s="117">
        <v>1075</v>
      </c>
      <c r="E20" s="118">
        <v>267606</v>
      </c>
      <c r="F20" s="117">
        <v>1976</v>
      </c>
      <c r="G20" s="118">
        <v>592719</v>
      </c>
      <c r="H20" s="117">
        <v>51</v>
      </c>
      <c r="I20" s="119">
        <v>18264</v>
      </c>
      <c r="J20" s="117">
        <v>89</v>
      </c>
      <c r="K20" s="119">
        <v>16055</v>
      </c>
      <c r="L20" s="117">
        <v>2056</v>
      </c>
      <c r="M20" s="118">
        <v>590510</v>
      </c>
      <c r="N20" s="74" t="str">
        <f t="shared" si="1"/>
        <v>花巻</v>
      </c>
      <c r="O20" s="201"/>
      <c r="P20" s="201"/>
      <c r="Q20" s="201"/>
    </row>
    <row r="21" spans="1:17" ht="15" customHeight="1">
      <c r="A21" s="156" t="s">
        <v>91</v>
      </c>
      <c r="B21" s="117">
        <v>433</v>
      </c>
      <c r="C21" s="118">
        <v>124769</v>
      </c>
      <c r="D21" s="117">
        <v>413</v>
      </c>
      <c r="E21" s="118">
        <v>102484</v>
      </c>
      <c r="F21" s="117">
        <v>846</v>
      </c>
      <c r="G21" s="118">
        <v>227253</v>
      </c>
      <c r="H21" s="117">
        <v>28</v>
      </c>
      <c r="I21" s="119">
        <v>8739</v>
      </c>
      <c r="J21" s="117">
        <v>23</v>
      </c>
      <c r="K21" s="119">
        <v>2947</v>
      </c>
      <c r="L21" s="117">
        <v>878</v>
      </c>
      <c r="M21" s="118">
        <v>221461</v>
      </c>
      <c r="N21" s="74" t="str">
        <f t="shared" si="1"/>
        <v>久慈</v>
      </c>
      <c r="O21" s="201"/>
      <c r="P21" s="201"/>
      <c r="Q21" s="201"/>
    </row>
    <row r="22" spans="1:17" ht="15" customHeight="1">
      <c r="A22" s="156" t="s">
        <v>92</v>
      </c>
      <c r="B22" s="117">
        <v>572</v>
      </c>
      <c r="C22" s="118">
        <v>181801</v>
      </c>
      <c r="D22" s="117">
        <v>911</v>
      </c>
      <c r="E22" s="118">
        <v>209930</v>
      </c>
      <c r="F22" s="117">
        <v>1483</v>
      </c>
      <c r="G22" s="118">
        <v>391731</v>
      </c>
      <c r="H22" s="117">
        <v>41</v>
      </c>
      <c r="I22" s="119">
        <v>9444</v>
      </c>
      <c r="J22" s="117">
        <v>133</v>
      </c>
      <c r="K22" s="119">
        <v>12068</v>
      </c>
      <c r="L22" s="117">
        <v>1540</v>
      </c>
      <c r="M22" s="118">
        <v>394355</v>
      </c>
      <c r="N22" s="74" t="str">
        <f t="shared" si="1"/>
        <v>一関</v>
      </c>
      <c r="O22" s="201"/>
      <c r="P22" s="201"/>
      <c r="Q22" s="201"/>
    </row>
    <row r="23" spans="1:17" ht="15" customHeight="1">
      <c r="A23" s="156" t="s">
        <v>93</v>
      </c>
      <c r="B23" s="117">
        <v>332</v>
      </c>
      <c r="C23" s="118">
        <v>126994</v>
      </c>
      <c r="D23" s="117">
        <v>635</v>
      </c>
      <c r="E23" s="118">
        <v>138637</v>
      </c>
      <c r="F23" s="117">
        <v>967</v>
      </c>
      <c r="G23" s="118">
        <v>265631</v>
      </c>
      <c r="H23" s="117">
        <v>21</v>
      </c>
      <c r="I23" s="119">
        <v>4715</v>
      </c>
      <c r="J23" s="117">
        <v>32</v>
      </c>
      <c r="K23" s="119">
        <v>1207</v>
      </c>
      <c r="L23" s="117">
        <v>999</v>
      </c>
      <c r="M23" s="118">
        <v>262123</v>
      </c>
      <c r="N23" s="74" t="str">
        <f t="shared" si="1"/>
        <v>釜石</v>
      </c>
      <c r="O23" s="201"/>
      <c r="P23" s="201"/>
      <c r="Q23" s="201"/>
    </row>
    <row r="24" spans="1:17" ht="15" customHeight="1">
      <c r="A24" s="156" t="s">
        <v>94</v>
      </c>
      <c r="B24" s="117">
        <v>441</v>
      </c>
      <c r="C24" s="118">
        <v>188976</v>
      </c>
      <c r="D24" s="117">
        <v>659</v>
      </c>
      <c r="E24" s="118">
        <v>142010</v>
      </c>
      <c r="F24" s="117">
        <v>1100</v>
      </c>
      <c r="G24" s="118">
        <v>330986</v>
      </c>
      <c r="H24" s="117">
        <v>31</v>
      </c>
      <c r="I24" s="119">
        <v>3461</v>
      </c>
      <c r="J24" s="117">
        <v>36</v>
      </c>
      <c r="K24" s="119">
        <v>4240</v>
      </c>
      <c r="L24" s="117">
        <v>1144</v>
      </c>
      <c r="M24" s="118">
        <v>331765</v>
      </c>
      <c r="N24" s="74" t="str">
        <f t="shared" si="1"/>
        <v>二戸</v>
      </c>
      <c r="O24" s="201"/>
      <c r="P24" s="201"/>
      <c r="Q24" s="201"/>
    </row>
    <row r="25" spans="1:17" s="7" customFormat="1" ht="15" customHeight="1">
      <c r="A25" s="145" t="s">
        <v>95</v>
      </c>
      <c r="B25" s="120">
        <v>5980</v>
      </c>
      <c r="C25" s="199">
        <v>2200152</v>
      </c>
      <c r="D25" s="120">
        <v>9076</v>
      </c>
      <c r="E25" s="121">
        <v>2151892</v>
      </c>
      <c r="F25" s="120">
        <v>15056</v>
      </c>
      <c r="G25" s="121">
        <v>4352044</v>
      </c>
      <c r="H25" s="120">
        <v>374</v>
      </c>
      <c r="I25" s="122">
        <v>119654</v>
      </c>
      <c r="J25" s="120">
        <v>761</v>
      </c>
      <c r="K25" s="122">
        <v>84498</v>
      </c>
      <c r="L25" s="120">
        <v>15611</v>
      </c>
      <c r="M25" s="121">
        <v>4316888</v>
      </c>
      <c r="N25" s="123" t="str">
        <f t="shared" si="1"/>
        <v>岩手県計</v>
      </c>
      <c r="O25" s="201"/>
      <c r="P25" s="201"/>
      <c r="Q25" s="201"/>
    </row>
    <row r="26" spans="1:17" s="8" customFormat="1" ht="15" customHeight="1">
      <c r="A26" s="143"/>
      <c r="B26" s="56"/>
      <c r="C26" s="57"/>
      <c r="D26" s="56"/>
      <c r="E26" s="57"/>
      <c r="F26" s="56"/>
      <c r="G26" s="57"/>
      <c r="H26" s="56"/>
      <c r="I26" s="58"/>
      <c r="J26" s="56"/>
      <c r="K26" s="58"/>
      <c r="L26" s="56"/>
      <c r="M26" s="57"/>
      <c r="N26" s="144"/>
      <c r="O26" s="201"/>
      <c r="P26" s="201"/>
      <c r="Q26" s="201"/>
    </row>
    <row r="27" spans="1:17" ht="15" customHeight="1">
      <c r="A27" s="157" t="s">
        <v>96</v>
      </c>
      <c r="B27" s="113">
        <v>1708</v>
      </c>
      <c r="C27" s="114">
        <v>765225</v>
      </c>
      <c r="D27" s="113">
        <v>2640</v>
      </c>
      <c r="E27" s="114">
        <v>698306</v>
      </c>
      <c r="F27" s="113">
        <v>4348</v>
      </c>
      <c r="G27" s="114">
        <v>1463531</v>
      </c>
      <c r="H27" s="113">
        <v>112</v>
      </c>
      <c r="I27" s="115">
        <v>140337</v>
      </c>
      <c r="J27" s="113">
        <v>279</v>
      </c>
      <c r="K27" s="115">
        <v>69499</v>
      </c>
      <c r="L27" s="113">
        <v>4528</v>
      </c>
      <c r="M27" s="114">
        <v>1392693</v>
      </c>
      <c r="N27" s="116" t="str">
        <f>IF(A27="","",A27)</f>
        <v>仙台北</v>
      </c>
      <c r="O27" s="201"/>
      <c r="P27" s="201"/>
      <c r="Q27" s="201"/>
    </row>
    <row r="28" spans="1:17" ht="15" customHeight="1">
      <c r="A28" s="156" t="s">
        <v>97</v>
      </c>
      <c r="B28" s="117">
        <v>956</v>
      </c>
      <c r="C28" s="118">
        <v>356577</v>
      </c>
      <c r="D28" s="117">
        <v>1552</v>
      </c>
      <c r="E28" s="118">
        <v>420632</v>
      </c>
      <c r="F28" s="117">
        <v>2508</v>
      </c>
      <c r="G28" s="118">
        <v>777209</v>
      </c>
      <c r="H28" s="117">
        <v>59</v>
      </c>
      <c r="I28" s="119">
        <v>41059</v>
      </c>
      <c r="J28" s="117">
        <v>125</v>
      </c>
      <c r="K28" s="119">
        <v>18837</v>
      </c>
      <c r="L28" s="117">
        <v>2613</v>
      </c>
      <c r="M28" s="118">
        <v>754987</v>
      </c>
      <c r="N28" s="74" t="str">
        <f aca="true" t="shared" si="2" ref="N28:N37">IF(A28="","",A28)</f>
        <v>仙台中</v>
      </c>
      <c r="O28" s="201"/>
      <c r="P28" s="201"/>
      <c r="Q28" s="201"/>
    </row>
    <row r="29" spans="1:17" ht="15" customHeight="1">
      <c r="A29" s="156" t="s">
        <v>98</v>
      </c>
      <c r="B29" s="117">
        <v>1058</v>
      </c>
      <c r="C29" s="118">
        <v>339738</v>
      </c>
      <c r="D29" s="117">
        <v>2023</v>
      </c>
      <c r="E29" s="118">
        <v>467972</v>
      </c>
      <c r="F29" s="117">
        <v>3081</v>
      </c>
      <c r="G29" s="118">
        <v>807710</v>
      </c>
      <c r="H29" s="117">
        <v>73</v>
      </c>
      <c r="I29" s="119">
        <v>75191</v>
      </c>
      <c r="J29" s="117">
        <v>182</v>
      </c>
      <c r="K29" s="119">
        <v>16513</v>
      </c>
      <c r="L29" s="117">
        <v>3199</v>
      </c>
      <c r="M29" s="118">
        <v>749032</v>
      </c>
      <c r="N29" s="74" t="str">
        <f t="shared" si="2"/>
        <v>仙台南</v>
      </c>
      <c r="O29" s="201"/>
      <c r="P29" s="201"/>
      <c r="Q29" s="201"/>
    </row>
    <row r="30" spans="1:17" ht="15" customHeight="1">
      <c r="A30" s="156" t="s">
        <v>99</v>
      </c>
      <c r="B30" s="117">
        <v>1160</v>
      </c>
      <c r="C30" s="118">
        <v>438145</v>
      </c>
      <c r="D30" s="117">
        <v>2314</v>
      </c>
      <c r="E30" s="118">
        <v>529379</v>
      </c>
      <c r="F30" s="117">
        <v>3474</v>
      </c>
      <c r="G30" s="118">
        <v>967524</v>
      </c>
      <c r="H30" s="117">
        <v>52</v>
      </c>
      <c r="I30" s="119">
        <v>32662</v>
      </c>
      <c r="J30" s="117">
        <v>157</v>
      </c>
      <c r="K30" s="119">
        <v>14070</v>
      </c>
      <c r="L30" s="117">
        <v>3578</v>
      </c>
      <c r="M30" s="118">
        <v>948932</v>
      </c>
      <c r="N30" s="74" t="str">
        <f t="shared" si="2"/>
        <v>石巻</v>
      </c>
      <c r="O30" s="201"/>
      <c r="P30" s="201"/>
      <c r="Q30" s="201"/>
    </row>
    <row r="31" spans="1:17" ht="15" customHeight="1">
      <c r="A31" s="156" t="s">
        <v>100</v>
      </c>
      <c r="B31" s="117">
        <v>708</v>
      </c>
      <c r="C31" s="118">
        <v>214103</v>
      </c>
      <c r="D31" s="117">
        <v>1149</v>
      </c>
      <c r="E31" s="118">
        <v>257902</v>
      </c>
      <c r="F31" s="117">
        <v>1857</v>
      </c>
      <c r="G31" s="118">
        <v>472005</v>
      </c>
      <c r="H31" s="117">
        <v>31</v>
      </c>
      <c r="I31" s="119">
        <v>26910</v>
      </c>
      <c r="J31" s="117">
        <v>142</v>
      </c>
      <c r="K31" s="119">
        <v>11520</v>
      </c>
      <c r="L31" s="117">
        <v>1937</v>
      </c>
      <c r="M31" s="118">
        <v>456614</v>
      </c>
      <c r="N31" s="74" t="str">
        <f t="shared" si="2"/>
        <v>塩釜</v>
      </c>
      <c r="O31" s="201"/>
      <c r="P31" s="201"/>
      <c r="Q31" s="201"/>
    </row>
    <row r="32" spans="1:17" ht="15" customHeight="1">
      <c r="A32" s="156" t="s">
        <v>101</v>
      </c>
      <c r="B32" s="117">
        <v>987</v>
      </c>
      <c r="C32" s="118">
        <v>303682</v>
      </c>
      <c r="D32" s="117">
        <v>1803</v>
      </c>
      <c r="E32" s="118">
        <v>405494</v>
      </c>
      <c r="F32" s="117">
        <v>2790</v>
      </c>
      <c r="G32" s="118">
        <v>709176</v>
      </c>
      <c r="H32" s="117">
        <v>66</v>
      </c>
      <c r="I32" s="119">
        <v>20602</v>
      </c>
      <c r="J32" s="117">
        <v>144</v>
      </c>
      <c r="K32" s="119">
        <v>17825</v>
      </c>
      <c r="L32" s="117">
        <v>2894</v>
      </c>
      <c r="M32" s="118">
        <v>706399</v>
      </c>
      <c r="N32" s="74" t="str">
        <f t="shared" si="2"/>
        <v>古川</v>
      </c>
      <c r="O32" s="201"/>
      <c r="P32" s="201"/>
      <c r="Q32" s="201"/>
    </row>
    <row r="33" spans="1:17" ht="15" customHeight="1">
      <c r="A33" s="156" t="s">
        <v>102</v>
      </c>
      <c r="B33" s="117">
        <v>513</v>
      </c>
      <c r="C33" s="118">
        <v>208444</v>
      </c>
      <c r="D33" s="117">
        <v>799</v>
      </c>
      <c r="E33" s="118">
        <v>169738</v>
      </c>
      <c r="F33" s="117">
        <v>1312</v>
      </c>
      <c r="G33" s="118">
        <v>378181</v>
      </c>
      <c r="H33" s="117">
        <v>22</v>
      </c>
      <c r="I33" s="119">
        <v>5792</v>
      </c>
      <c r="J33" s="117">
        <v>38</v>
      </c>
      <c r="K33" s="119">
        <v>8991</v>
      </c>
      <c r="L33" s="117">
        <v>1345</v>
      </c>
      <c r="M33" s="118">
        <v>381380</v>
      </c>
      <c r="N33" s="74" t="str">
        <f t="shared" si="2"/>
        <v>気仙沼</v>
      </c>
      <c r="O33" s="201"/>
      <c r="P33" s="201"/>
      <c r="Q33" s="201"/>
    </row>
    <row r="34" spans="1:17" ht="15" customHeight="1">
      <c r="A34" s="156" t="s">
        <v>103</v>
      </c>
      <c r="B34" s="117">
        <v>723</v>
      </c>
      <c r="C34" s="118">
        <v>237044</v>
      </c>
      <c r="D34" s="117">
        <v>1367</v>
      </c>
      <c r="E34" s="118">
        <v>298838</v>
      </c>
      <c r="F34" s="117">
        <v>2090</v>
      </c>
      <c r="G34" s="118">
        <v>535882</v>
      </c>
      <c r="H34" s="117">
        <v>54</v>
      </c>
      <c r="I34" s="119">
        <v>44608</v>
      </c>
      <c r="J34" s="117">
        <v>106</v>
      </c>
      <c r="K34" s="119">
        <v>22216</v>
      </c>
      <c r="L34" s="117">
        <v>2173</v>
      </c>
      <c r="M34" s="118">
        <v>513490</v>
      </c>
      <c r="N34" s="74" t="str">
        <f t="shared" si="2"/>
        <v>大河原</v>
      </c>
      <c r="O34" s="201"/>
      <c r="P34" s="201"/>
      <c r="Q34" s="201"/>
    </row>
    <row r="35" spans="1:17" ht="15" customHeight="1">
      <c r="A35" s="184" t="s">
        <v>104</v>
      </c>
      <c r="B35" s="185">
        <v>384</v>
      </c>
      <c r="C35" s="186">
        <v>116932</v>
      </c>
      <c r="D35" s="185">
        <v>648</v>
      </c>
      <c r="E35" s="186">
        <v>138346</v>
      </c>
      <c r="F35" s="185">
        <v>1032</v>
      </c>
      <c r="G35" s="186">
        <v>255278</v>
      </c>
      <c r="H35" s="185">
        <v>28</v>
      </c>
      <c r="I35" s="187">
        <v>8686</v>
      </c>
      <c r="J35" s="185">
        <v>43</v>
      </c>
      <c r="K35" s="187">
        <v>4192</v>
      </c>
      <c r="L35" s="185">
        <v>1077</v>
      </c>
      <c r="M35" s="186">
        <v>250785</v>
      </c>
      <c r="N35" s="188" t="str">
        <f t="shared" si="2"/>
        <v>築館</v>
      </c>
      <c r="O35" s="201"/>
      <c r="P35" s="201"/>
      <c r="Q35" s="201"/>
    </row>
    <row r="36" spans="1:17" ht="15" customHeight="1">
      <c r="A36" s="184" t="s">
        <v>105</v>
      </c>
      <c r="B36" s="185">
        <v>514</v>
      </c>
      <c r="C36" s="186">
        <v>148663</v>
      </c>
      <c r="D36" s="185">
        <v>814</v>
      </c>
      <c r="E36" s="186">
        <v>183366</v>
      </c>
      <c r="F36" s="185">
        <v>1328</v>
      </c>
      <c r="G36" s="186">
        <v>332028</v>
      </c>
      <c r="H36" s="185">
        <v>38</v>
      </c>
      <c r="I36" s="187">
        <v>7590</v>
      </c>
      <c r="J36" s="185">
        <v>94</v>
      </c>
      <c r="K36" s="187">
        <v>2272</v>
      </c>
      <c r="L36" s="185">
        <v>1384</v>
      </c>
      <c r="M36" s="186">
        <v>326711</v>
      </c>
      <c r="N36" s="188" t="str">
        <f t="shared" si="2"/>
        <v>佐沼</v>
      </c>
      <c r="O36" s="201"/>
      <c r="P36" s="201"/>
      <c r="Q36" s="201"/>
    </row>
    <row r="37" spans="1:17" s="7" customFormat="1" ht="15" customHeight="1">
      <c r="A37" s="145" t="s">
        <v>106</v>
      </c>
      <c r="B37" s="120">
        <v>8711</v>
      </c>
      <c r="C37" s="121">
        <v>3128553</v>
      </c>
      <c r="D37" s="120">
        <v>15109</v>
      </c>
      <c r="E37" s="121">
        <v>3569972</v>
      </c>
      <c r="F37" s="120">
        <v>23820</v>
      </c>
      <c r="G37" s="121">
        <v>6698525</v>
      </c>
      <c r="H37" s="120">
        <v>535</v>
      </c>
      <c r="I37" s="122">
        <v>403438</v>
      </c>
      <c r="J37" s="120">
        <v>1310</v>
      </c>
      <c r="K37" s="122">
        <v>185935</v>
      </c>
      <c r="L37" s="120">
        <v>24728</v>
      </c>
      <c r="M37" s="121">
        <v>6481022</v>
      </c>
      <c r="N37" s="123" t="str">
        <f t="shared" si="2"/>
        <v>宮城県計</v>
      </c>
      <c r="O37" s="201"/>
      <c r="P37" s="201"/>
      <c r="Q37" s="201"/>
    </row>
    <row r="38" spans="1:17" s="8" customFormat="1" ht="15" customHeight="1">
      <c r="A38" s="143"/>
      <c r="B38" s="56"/>
      <c r="C38" s="57"/>
      <c r="D38" s="56"/>
      <c r="E38" s="57"/>
      <c r="F38" s="56"/>
      <c r="G38" s="57"/>
      <c r="H38" s="56"/>
      <c r="I38" s="58"/>
      <c r="J38" s="56"/>
      <c r="K38" s="58"/>
      <c r="L38" s="56"/>
      <c r="M38" s="57"/>
      <c r="N38" s="144"/>
      <c r="O38" s="201"/>
      <c r="P38" s="201"/>
      <c r="Q38" s="201"/>
    </row>
    <row r="39" spans="1:17" s="8" customFormat="1" ht="15" customHeight="1">
      <c r="A39" s="143"/>
      <c r="B39" s="56"/>
      <c r="C39" s="57"/>
      <c r="D39" s="56"/>
      <c r="E39" s="57"/>
      <c r="F39" s="56"/>
      <c r="G39" s="57"/>
      <c r="H39" s="56"/>
      <c r="I39" s="58"/>
      <c r="J39" s="56"/>
      <c r="K39" s="58"/>
      <c r="L39" s="56"/>
      <c r="M39" s="57"/>
      <c r="N39" s="144"/>
      <c r="O39" s="201"/>
      <c r="P39" s="201"/>
      <c r="Q39" s="201"/>
    </row>
    <row r="40" spans="1:17" ht="15" customHeight="1">
      <c r="A40" s="157" t="s">
        <v>107</v>
      </c>
      <c r="B40" s="113">
        <v>782</v>
      </c>
      <c r="C40" s="114">
        <v>280249</v>
      </c>
      <c r="D40" s="113">
        <v>1403</v>
      </c>
      <c r="E40" s="114">
        <v>342961</v>
      </c>
      <c r="F40" s="113">
        <v>2185</v>
      </c>
      <c r="G40" s="114">
        <v>623210</v>
      </c>
      <c r="H40" s="113">
        <v>50</v>
      </c>
      <c r="I40" s="115">
        <v>34604</v>
      </c>
      <c r="J40" s="113">
        <v>101</v>
      </c>
      <c r="K40" s="115">
        <v>16438</v>
      </c>
      <c r="L40" s="113">
        <v>2275</v>
      </c>
      <c r="M40" s="114">
        <v>605043</v>
      </c>
      <c r="N40" s="116" t="str">
        <f>IF(A40="","",A40)</f>
        <v>秋田南</v>
      </c>
      <c r="O40" s="201"/>
      <c r="P40" s="201"/>
      <c r="Q40" s="201"/>
    </row>
    <row r="41" spans="1:17" ht="15" customHeight="1">
      <c r="A41" s="156" t="s">
        <v>108</v>
      </c>
      <c r="B41" s="117">
        <v>574</v>
      </c>
      <c r="C41" s="118">
        <v>187549</v>
      </c>
      <c r="D41" s="117">
        <v>1557</v>
      </c>
      <c r="E41" s="118">
        <v>368926</v>
      </c>
      <c r="F41" s="117">
        <v>2131</v>
      </c>
      <c r="G41" s="118">
        <v>556475</v>
      </c>
      <c r="H41" s="117">
        <v>31</v>
      </c>
      <c r="I41" s="119">
        <v>29300</v>
      </c>
      <c r="J41" s="117">
        <v>83</v>
      </c>
      <c r="K41" s="119">
        <v>6243</v>
      </c>
      <c r="L41" s="117">
        <v>2176</v>
      </c>
      <c r="M41" s="118">
        <v>533418</v>
      </c>
      <c r="N41" s="74" t="str">
        <f aca="true" t="shared" si="3" ref="N41:N48">IF(A41="","",A41)</f>
        <v>秋田北</v>
      </c>
      <c r="O41" s="201"/>
      <c r="P41" s="201"/>
      <c r="Q41" s="201"/>
    </row>
    <row r="42" spans="1:17" ht="15" customHeight="1">
      <c r="A42" s="156" t="s">
        <v>109</v>
      </c>
      <c r="B42" s="117">
        <v>493</v>
      </c>
      <c r="C42" s="118">
        <v>187489</v>
      </c>
      <c r="D42" s="117">
        <v>888</v>
      </c>
      <c r="E42" s="118">
        <v>198545</v>
      </c>
      <c r="F42" s="117">
        <v>1381</v>
      </c>
      <c r="G42" s="118">
        <v>386034</v>
      </c>
      <c r="H42" s="117">
        <v>13</v>
      </c>
      <c r="I42" s="119">
        <v>1868</v>
      </c>
      <c r="J42" s="117">
        <v>26</v>
      </c>
      <c r="K42" s="119">
        <v>5119</v>
      </c>
      <c r="L42" s="117">
        <v>1397</v>
      </c>
      <c r="M42" s="118">
        <v>389284</v>
      </c>
      <c r="N42" s="74" t="str">
        <f t="shared" si="3"/>
        <v>能代</v>
      </c>
      <c r="O42" s="201"/>
      <c r="P42" s="201"/>
      <c r="Q42" s="201"/>
    </row>
    <row r="43" spans="1:17" ht="15" customHeight="1">
      <c r="A43" s="156" t="s">
        <v>110</v>
      </c>
      <c r="B43" s="117">
        <v>473</v>
      </c>
      <c r="C43" s="118">
        <v>148733</v>
      </c>
      <c r="D43" s="117">
        <v>879</v>
      </c>
      <c r="E43" s="118">
        <v>188997</v>
      </c>
      <c r="F43" s="117">
        <v>1352</v>
      </c>
      <c r="G43" s="118">
        <v>337730</v>
      </c>
      <c r="H43" s="117">
        <v>23</v>
      </c>
      <c r="I43" s="119">
        <v>7816</v>
      </c>
      <c r="J43" s="117">
        <v>72</v>
      </c>
      <c r="K43" s="119">
        <v>9997</v>
      </c>
      <c r="L43" s="117">
        <v>1393</v>
      </c>
      <c r="M43" s="118">
        <v>339911</v>
      </c>
      <c r="N43" s="74" t="str">
        <f t="shared" si="3"/>
        <v>横手</v>
      </c>
      <c r="O43" s="201"/>
      <c r="P43" s="201"/>
      <c r="Q43" s="201"/>
    </row>
    <row r="44" spans="1:17" ht="15" customHeight="1">
      <c r="A44" s="156" t="s">
        <v>111</v>
      </c>
      <c r="B44" s="117">
        <v>545</v>
      </c>
      <c r="C44" s="118">
        <v>212291</v>
      </c>
      <c r="D44" s="117">
        <v>1309</v>
      </c>
      <c r="E44" s="118">
        <v>281226</v>
      </c>
      <c r="F44" s="117">
        <v>1854</v>
      </c>
      <c r="G44" s="118">
        <v>493517</v>
      </c>
      <c r="H44" s="117">
        <v>29</v>
      </c>
      <c r="I44" s="119">
        <v>2300</v>
      </c>
      <c r="J44" s="117">
        <v>98</v>
      </c>
      <c r="K44" s="119">
        <v>12111</v>
      </c>
      <c r="L44" s="117">
        <v>1932</v>
      </c>
      <c r="M44" s="118">
        <v>503328</v>
      </c>
      <c r="N44" s="74" t="str">
        <f t="shared" si="3"/>
        <v>大館</v>
      </c>
      <c r="O44" s="201"/>
      <c r="P44" s="201"/>
      <c r="Q44" s="201"/>
    </row>
    <row r="45" spans="1:17" ht="15" customHeight="1">
      <c r="A45" s="156" t="s">
        <v>112</v>
      </c>
      <c r="B45" s="117">
        <v>505</v>
      </c>
      <c r="C45" s="118">
        <v>208318</v>
      </c>
      <c r="D45" s="117">
        <v>1001</v>
      </c>
      <c r="E45" s="118">
        <v>218494</v>
      </c>
      <c r="F45" s="117">
        <v>1506</v>
      </c>
      <c r="G45" s="118">
        <v>426812</v>
      </c>
      <c r="H45" s="117">
        <v>24</v>
      </c>
      <c r="I45" s="119">
        <v>12779</v>
      </c>
      <c r="J45" s="117">
        <v>30</v>
      </c>
      <c r="K45" s="119">
        <v>2690</v>
      </c>
      <c r="L45" s="117">
        <v>1538</v>
      </c>
      <c r="M45" s="118">
        <v>416724</v>
      </c>
      <c r="N45" s="74" t="str">
        <f t="shared" si="3"/>
        <v>本荘</v>
      </c>
      <c r="O45" s="201"/>
      <c r="P45" s="201"/>
      <c r="Q45" s="201"/>
    </row>
    <row r="46" spans="1:17" ht="15" customHeight="1">
      <c r="A46" s="156" t="s">
        <v>113</v>
      </c>
      <c r="B46" s="117">
        <v>381</v>
      </c>
      <c r="C46" s="118">
        <v>116868</v>
      </c>
      <c r="D46" s="117">
        <v>689</v>
      </c>
      <c r="E46" s="118">
        <v>152936</v>
      </c>
      <c r="F46" s="117">
        <v>1070</v>
      </c>
      <c r="G46" s="118">
        <v>269803</v>
      </c>
      <c r="H46" s="117">
        <v>24</v>
      </c>
      <c r="I46" s="119">
        <v>3899</v>
      </c>
      <c r="J46" s="117">
        <v>41</v>
      </c>
      <c r="K46" s="119">
        <v>11089</v>
      </c>
      <c r="L46" s="117">
        <v>1102</v>
      </c>
      <c r="M46" s="118">
        <v>276992</v>
      </c>
      <c r="N46" s="74" t="str">
        <f t="shared" si="3"/>
        <v>湯沢</v>
      </c>
      <c r="O46" s="201"/>
      <c r="P46" s="201"/>
      <c r="Q46" s="201"/>
    </row>
    <row r="47" spans="1:17" ht="15" customHeight="1">
      <c r="A47" s="156" t="s">
        <v>114</v>
      </c>
      <c r="B47" s="117">
        <v>615</v>
      </c>
      <c r="C47" s="118">
        <v>219799</v>
      </c>
      <c r="D47" s="117">
        <v>1308</v>
      </c>
      <c r="E47" s="118">
        <v>299873</v>
      </c>
      <c r="F47" s="117">
        <v>1923</v>
      </c>
      <c r="G47" s="118">
        <v>519672</v>
      </c>
      <c r="H47" s="117">
        <v>28</v>
      </c>
      <c r="I47" s="119">
        <v>4771</v>
      </c>
      <c r="J47" s="117">
        <v>108</v>
      </c>
      <c r="K47" s="119">
        <v>11446</v>
      </c>
      <c r="L47" s="117">
        <v>1978</v>
      </c>
      <c r="M47" s="118">
        <v>526347</v>
      </c>
      <c r="N47" s="74" t="str">
        <f t="shared" si="3"/>
        <v>大曲</v>
      </c>
      <c r="O47" s="201"/>
      <c r="P47" s="201"/>
      <c r="Q47" s="201"/>
    </row>
    <row r="48" spans="1:17" s="7" customFormat="1" ht="15" customHeight="1">
      <c r="A48" s="145" t="s">
        <v>115</v>
      </c>
      <c r="B48" s="120">
        <v>4368</v>
      </c>
      <c r="C48" s="121">
        <v>1561297</v>
      </c>
      <c r="D48" s="120">
        <v>9034</v>
      </c>
      <c r="E48" s="121">
        <v>2051957</v>
      </c>
      <c r="F48" s="120">
        <v>13402</v>
      </c>
      <c r="G48" s="121">
        <v>3613253</v>
      </c>
      <c r="H48" s="120">
        <v>222</v>
      </c>
      <c r="I48" s="122">
        <v>97337</v>
      </c>
      <c r="J48" s="120">
        <v>559</v>
      </c>
      <c r="K48" s="122">
        <v>75133</v>
      </c>
      <c r="L48" s="120">
        <v>13791</v>
      </c>
      <c r="M48" s="121">
        <v>3591049</v>
      </c>
      <c r="N48" s="123" t="str">
        <f t="shared" si="3"/>
        <v>秋田県計</v>
      </c>
      <c r="O48" s="201"/>
      <c r="P48" s="201"/>
      <c r="Q48" s="201"/>
    </row>
    <row r="49" spans="1:17" s="8" customFormat="1" ht="15" customHeight="1">
      <c r="A49" s="143"/>
      <c r="B49" s="56"/>
      <c r="C49" s="57"/>
      <c r="D49" s="56"/>
      <c r="E49" s="57"/>
      <c r="F49" s="56"/>
      <c r="G49" s="57"/>
      <c r="H49" s="56"/>
      <c r="I49" s="58"/>
      <c r="J49" s="56"/>
      <c r="K49" s="58"/>
      <c r="L49" s="56"/>
      <c r="M49" s="57"/>
      <c r="N49" s="144"/>
      <c r="O49" s="201"/>
      <c r="P49" s="201"/>
      <c r="Q49" s="201"/>
    </row>
    <row r="50" spans="1:17" ht="15" customHeight="1">
      <c r="A50" s="157" t="s">
        <v>116</v>
      </c>
      <c r="B50" s="113">
        <v>1376</v>
      </c>
      <c r="C50" s="114">
        <v>446000</v>
      </c>
      <c r="D50" s="113">
        <v>2964</v>
      </c>
      <c r="E50" s="114">
        <v>666128</v>
      </c>
      <c r="F50" s="113">
        <v>4340</v>
      </c>
      <c r="G50" s="114">
        <v>1112128</v>
      </c>
      <c r="H50" s="113">
        <v>89</v>
      </c>
      <c r="I50" s="115">
        <v>54703</v>
      </c>
      <c r="J50" s="113">
        <v>217</v>
      </c>
      <c r="K50" s="115">
        <v>18173</v>
      </c>
      <c r="L50" s="113">
        <v>4476</v>
      </c>
      <c r="M50" s="114">
        <v>1075598</v>
      </c>
      <c r="N50" s="116" t="str">
        <f>IF(A50="","",A50)</f>
        <v>山形</v>
      </c>
      <c r="O50" s="201"/>
      <c r="P50" s="201"/>
      <c r="Q50" s="201"/>
    </row>
    <row r="51" spans="1:17" ht="15" customHeight="1">
      <c r="A51" s="156" t="s">
        <v>117</v>
      </c>
      <c r="B51" s="117">
        <v>749</v>
      </c>
      <c r="C51" s="118">
        <v>258153</v>
      </c>
      <c r="D51" s="117">
        <v>1549</v>
      </c>
      <c r="E51" s="118">
        <v>332249</v>
      </c>
      <c r="F51" s="117">
        <v>2298</v>
      </c>
      <c r="G51" s="118">
        <v>590402</v>
      </c>
      <c r="H51" s="117">
        <v>37</v>
      </c>
      <c r="I51" s="119">
        <v>19166</v>
      </c>
      <c r="J51" s="117">
        <v>66</v>
      </c>
      <c r="K51" s="119">
        <v>7860</v>
      </c>
      <c r="L51" s="117">
        <v>2361</v>
      </c>
      <c r="M51" s="118">
        <v>579096</v>
      </c>
      <c r="N51" s="74" t="str">
        <f aca="true" t="shared" si="4" ref="N51:N58">IF(A51="","",A51)</f>
        <v>米沢</v>
      </c>
      <c r="O51" s="201"/>
      <c r="P51" s="201"/>
      <c r="Q51" s="201"/>
    </row>
    <row r="52" spans="1:17" ht="15" customHeight="1">
      <c r="A52" s="156" t="s">
        <v>118</v>
      </c>
      <c r="B52" s="117">
        <v>752</v>
      </c>
      <c r="C52" s="118">
        <v>258413</v>
      </c>
      <c r="D52" s="117">
        <v>1618</v>
      </c>
      <c r="E52" s="118">
        <v>346542</v>
      </c>
      <c r="F52" s="117">
        <v>2370</v>
      </c>
      <c r="G52" s="118">
        <v>604955</v>
      </c>
      <c r="H52" s="117">
        <v>43</v>
      </c>
      <c r="I52" s="119">
        <v>13703</v>
      </c>
      <c r="J52" s="117">
        <v>108</v>
      </c>
      <c r="K52" s="119">
        <v>7318</v>
      </c>
      <c r="L52" s="117">
        <v>2432</v>
      </c>
      <c r="M52" s="118">
        <v>598570</v>
      </c>
      <c r="N52" s="74" t="str">
        <f t="shared" si="4"/>
        <v>鶴岡</v>
      </c>
      <c r="O52" s="201"/>
      <c r="P52" s="201"/>
      <c r="Q52" s="201"/>
    </row>
    <row r="53" spans="1:17" ht="15" customHeight="1">
      <c r="A53" s="156" t="s">
        <v>119</v>
      </c>
      <c r="B53" s="117">
        <v>511</v>
      </c>
      <c r="C53" s="118">
        <v>156816</v>
      </c>
      <c r="D53" s="117">
        <v>1091</v>
      </c>
      <c r="E53" s="118">
        <v>222693</v>
      </c>
      <c r="F53" s="117">
        <v>1602</v>
      </c>
      <c r="G53" s="118">
        <v>379509</v>
      </c>
      <c r="H53" s="117">
        <v>27</v>
      </c>
      <c r="I53" s="119">
        <v>6664</v>
      </c>
      <c r="J53" s="117">
        <v>55</v>
      </c>
      <c r="K53" s="119">
        <v>1476</v>
      </c>
      <c r="L53" s="117">
        <v>1637</v>
      </c>
      <c r="M53" s="118">
        <v>374321</v>
      </c>
      <c r="N53" s="74" t="str">
        <f t="shared" si="4"/>
        <v>酒田</v>
      </c>
      <c r="O53" s="201"/>
      <c r="P53" s="201"/>
      <c r="Q53" s="201"/>
    </row>
    <row r="54" spans="1:17" ht="15" customHeight="1">
      <c r="A54" s="156" t="s">
        <v>120</v>
      </c>
      <c r="B54" s="117">
        <v>537</v>
      </c>
      <c r="C54" s="118">
        <v>186303</v>
      </c>
      <c r="D54" s="117">
        <v>873</v>
      </c>
      <c r="E54" s="118">
        <v>197801</v>
      </c>
      <c r="F54" s="117">
        <v>1410</v>
      </c>
      <c r="G54" s="118">
        <v>384104</v>
      </c>
      <c r="H54" s="117">
        <v>20</v>
      </c>
      <c r="I54" s="119">
        <v>4862</v>
      </c>
      <c r="J54" s="117">
        <v>69</v>
      </c>
      <c r="K54" s="119">
        <v>4282</v>
      </c>
      <c r="L54" s="117">
        <v>1454</v>
      </c>
      <c r="M54" s="118">
        <v>383524</v>
      </c>
      <c r="N54" s="74" t="str">
        <f t="shared" si="4"/>
        <v>新庄</v>
      </c>
      <c r="O54" s="201"/>
      <c r="P54" s="201"/>
      <c r="Q54" s="201"/>
    </row>
    <row r="55" spans="1:17" ht="15" customHeight="1">
      <c r="A55" s="156" t="s">
        <v>121</v>
      </c>
      <c r="B55" s="117">
        <v>350</v>
      </c>
      <c r="C55" s="118">
        <v>119390</v>
      </c>
      <c r="D55" s="117">
        <v>927</v>
      </c>
      <c r="E55" s="118">
        <v>209780</v>
      </c>
      <c r="F55" s="117">
        <v>1277</v>
      </c>
      <c r="G55" s="118">
        <v>329169</v>
      </c>
      <c r="H55" s="117">
        <v>21</v>
      </c>
      <c r="I55" s="119">
        <v>7397</v>
      </c>
      <c r="J55" s="117">
        <v>58</v>
      </c>
      <c r="K55" s="119">
        <v>4662</v>
      </c>
      <c r="L55" s="117">
        <v>1303</v>
      </c>
      <c r="M55" s="118">
        <v>326434</v>
      </c>
      <c r="N55" s="74" t="str">
        <f t="shared" si="4"/>
        <v>寒河江</v>
      </c>
      <c r="O55" s="201"/>
      <c r="P55" s="201"/>
      <c r="Q55" s="201"/>
    </row>
    <row r="56" spans="1:17" ht="15" customHeight="1">
      <c r="A56" s="156" t="s">
        <v>122</v>
      </c>
      <c r="B56" s="117">
        <v>592</v>
      </c>
      <c r="C56" s="118">
        <v>224648</v>
      </c>
      <c r="D56" s="117">
        <v>1087</v>
      </c>
      <c r="E56" s="118">
        <v>251337</v>
      </c>
      <c r="F56" s="117">
        <v>1679</v>
      </c>
      <c r="G56" s="118">
        <v>475984</v>
      </c>
      <c r="H56" s="117">
        <v>27</v>
      </c>
      <c r="I56" s="119">
        <v>16132</v>
      </c>
      <c r="J56" s="117">
        <v>71</v>
      </c>
      <c r="K56" s="119">
        <v>8300</v>
      </c>
      <c r="L56" s="117">
        <v>1720</v>
      </c>
      <c r="M56" s="118">
        <v>468153</v>
      </c>
      <c r="N56" s="74" t="str">
        <f t="shared" si="4"/>
        <v>村山</v>
      </c>
      <c r="O56" s="201"/>
      <c r="P56" s="201"/>
      <c r="Q56" s="201"/>
    </row>
    <row r="57" spans="1:17" ht="15" customHeight="1">
      <c r="A57" s="156" t="s">
        <v>123</v>
      </c>
      <c r="B57" s="117">
        <v>305</v>
      </c>
      <c r="C57" s="118">
        <v>94794</v>
      </c>
      <c r="D57" s="117">
        <v>630</v>
      </c>
      <c r="E57" s="118">
        <v>147305</v>
      </c>
      <c r="F57" s="117">
        <v>935</v>
      </c>
      <c r="G57" s="118">
        <v>242099</v>
      </c>
      <c r="H57" s="117">
        <v>22</v>
      </c>
      <c r="I57" s="119">
        <v>9502</v>
      </c>
      <c r="J57" s="117">
        <v>21</v>
      </c>
      <c r="K57" s="119">
        <v>1413</v>
      </c>
      <c r="L57" s="117">
        <v>960</v>
      </c>
      <c r="M57" s="118">
        <v>234009</v>
      </c>
      <c r="N57" s="74" t="str">
        <f t="shared" si="4"/>
        <v>長井</v>
      </c>
      <c r="O57" s="201"/>
      <c r="P57" s="201"/>
      <c r="Q57" s="201"/>
    </row>
    <row r="58" spans="1:17" s="7" customFormat="1" ht="15" customHeight="1">
      <c r="A58" s="145" t="s">
        <v>124</v>
      </c>
      <c r="B58" s="120">
        <v>5172</v>
      </c>
      <c r="C58" s="121">
        <v>1744516</v>
      </c>
      <c r="D58" s="120">
        <v>10739</v>
      </c>
      <c r="E58" s="121">
        <v>2373834</v>
      </c>
      <c r="F58" s="120">
        <v>15911</v>
      </c>
      <c r="G58" s="121">
        <v>4118350</v>
      </c>
      <c r="H58" s="120">
        <v>286</v>
      </c>
      <c r="I58" s="122">
        <v>132129</v>
      </c>
      <c r="J58" s="120">
        <v>665</v>
      </c>
      <c r="K58" s="122">
        <v>53484</v>
      </c>
      <c r="L58" s="120">
        <v>16343</v>
      </c>
      <c r="M58" s="121">
        <v>4039705</v>
      </c>
      <c r="N58" s="123" t="str">
        <f t="shared" si="4"/>
        <v>山形県計</v>
      </c>
      <c r="O58" s="201"/>
      <c r="P58" s="201"/>
      <c r="Q58" s="201"/>
    </row>
    <row r="59" spans="1:17" s="8" customFormat="1" ht="15" customHeight="1">
      <c r="A59" s="143"/>
      <c r="B59" s="56"/>
      <c r="C59" s="57"/>
      <c r="D59" s="56"/>
      <c r="E59" s="57"/>
      <c r="F59" s="56"/>
      <c r="G59" s="57"/>
      <c r="H59" s="56"/>
      <c r="I59" s="58"/>
      <c r="J59" s="56"/>
      <c r="K59" s="58"/>
      <c r="L59" s="56"/>
      <c r="M59" s="57"/>
      <c r="N59" s="144"/>
      <c r="O59" s="201"/>
      <c r="P59" s="201"/>
      <c r="Q59" s="201"/>
    </row>
    <row r="60" spans="1:17" ht="15" customHeight="1">
      <c r="A60" s="157" t="s">
        <v>125</v>
      </c>
      <c r="B60" s="113">
        <v>1169</v>
      </c>
      <c r="C60" s="114">
        <v>380556</v>
      </c>
      <c r="D60" s="113">
        <v>2370</v>
      </c>
      <c r="E60" s="114">
        <v>510181</v>
      </c>
      <c r="F60" s="113">
        <v>3539</v>
      </c>
      <c r="G60" s="114">
        <v>890738</v>
      </c>
      <c r="H60" s="113">
        <v>60</v>
      </c>
      <c r="I60" s="115">
        <v>25436</v>
      </c>
      <c r="J60" s="113">
        <v>199</v>
      </c>
      <c r="K60" s="115">
        <v>14239</v>
      </c>
      <c r="L60" s="113">
        <v>3651</v>
      </c>
      <c r="M60" s="114">
        <v>879541</v>
      </c>
      <c r="N60" s="116" t="str">
        <f>IF(A60="","",A60)</f>
        <v>福島</v>
      </c>
      <c r="O60" s="201"/>
      <c r="P60" s="201"/>
      <c r="Q60" s="201"/>
    </row>
    <row r="61" spans="1:17" ht="15" customHeight="1">
      <c r="A61" s="156" t="s">
        <v>126</v>
      </c>
      <c r="B61" s="117">
        <v>713</v>
      </c>
      <c r="C61" s="118">
        <v>232957</v>
      </c>
      <c r="D61" s="117">
        <v>1590</v>
      </c>
      <c r="E61" s="118">
        <v>342424</v>
      </c>
      <c r="F61" s="117">
        <v>2303</v>
      </c>
      <c r="G61" s="118">
        <v>575380</v>
      </c>
      <c r="H61" s="117">
        <v>20</v>
      </c>
      <c r="I61" s="119">
        <v>4785</v>
      </c>
      <c r="J61" s="117">
        <v>83</v>
      </c>
      <c r="K61" s="119">
        <v>10284</v>
      </c>
      <c r="L61" s="117">
        <v>2348</v>
      </c>
      <c r="M61" s="118">
        <v>580880</v>
      </c>
      <c r="N61" s="74" t="str">
        <f aca="true" t="shared" si="5" ref="N61:N70">IF(A61="","",A61)</f>
        <v>会津若松</v>
      </c>
      <c r="O61" s="201"/>
      <c r="P61" s="201"/>
      <c r="Q61" s="201"/>
    </row>
    <row r="62" spans="1:17" ht="15" customHeight="1">
      <c r="A62" s="156" t="s">
        <v>127</v>
      </c>
      <c r="B62" s="117">
        <v>1266</v>
      </c>
      <c r="C62" s="118">
        <v>400447</v>
      </c>
      <c r="D62" s="117">
        <v>2492</v>
      </c>
      <c r="E62" s="118">
        <v>566995</v>
      </c>
      <c r="F62" s="117">
        <v>3758</v>
      </c>
      <c r="G62" s="118">
        <v>967443</v>
      </c>
      <c r="H62" s="117">
        <v>103</v>
      </c>
      <c r="I62" s="119">
        <v>84541</v>
      </c>
      <c r="J62" s="117">
        <v>191</v>
      </c>
      <c r="K62" s="119">
        <v>35160</v>
      </c>
      <c r="L62" s="117">
        <v>3929</v>
      </c>
      <c r="M62" s="118">
        <v>918061</v>
      </c>
      <c r="N62" s="74" t="str">
        <f t="shared" si="5"/>
        <v>郡山</v>
      </c>
      <c r="O62" s="201"/>
      <c r="P62" s="201"/>
      <c r="Q62" s="201"/>
    </row>
    <row r="63" spans="1:17" ht="15" customHeight="1">
      <c r="A63" s="156" t="s">
        <v>128</v>
      </c>
      <c r="B63" s="117">
        <v>1198</v>
      </c>
      <c r="C63" s="118">
        <v>361429</v>
      </c>
      <c r="D63" s="117">
        <v>1917</v>
      </c>
      <c r="E63" s="118">
        <v>474639</v>
      </c>
      <c r="F63" s="117">
        <v>3115</v>
      </c>
      <c r="G63" s="118">
        <v>836068</v>
      </c>
      <c r="H63" s="117">
        <v>59</v>
      </c>
      <c r="I63" s="119">
        <v>65037</v>
      </c>
      <c r="J63" s="117">
        <v>130</v>
      </c>
      <c r="K63" s="119">
        <v>18880</v>
      </c>
      <c r="L63" s="117">
        <v>3197</v>
      </c>
      <c r="M63" s="118">
        <v>789911</v>
      </c>
      <c r="N63" s="74" t="str">
        <f t="shared" si="5"/>
        <v>いわき</v>
      </c>
      <c r="O63" s="201"/>
      <c r="P63" s="201"/>
      <c r="Q63" s="201"/>
    </row>
    <row r="64" spans="1:17" ht="15" customHeight="1">
      <c r="A64" s="156" t="s">
        <v>129</v>
      </c>
      <c r="B64" s="117">
        <v>658</v>
      </c>
      <c r="C64" s="118">
        <v>207798</v>
      </c>
      <c r="D64" s="117">
        <v>1292</v>
      </c>
      <c r="E64" s="118">
        <v>293047</v>
      </c>
      <c r="F64" s="117">
        <v>1950</v>
      </c>
      <c r="G64" s="118">
        <v>500845</v>
      </c>
      <c r="H64" s="117">
        <v>48</v>
      </c>
      <c r="I64" s="119">
        <v>26865</v>
      </c>
      <c r="J64" s="117">
        <v>80</v>
      </c>
      <c r="K64" s="119">
        <v>10767</v>
      </c>
      <c r="L64" s="117">
        <v>2010</v>
      </c>
      <c r="M64" s="118">
        <v>484746</v>
      </c>
      <c r="N64" s="74" t="str">
        <f t="shared" si="5"/>
        <v>白河</v>
      </c>
      <c r="O64" s="201"/>
      <c r="P64" s="201"/>
      <c r="Q64" s="201"/>
    </row>
    <row r="65" spans="1:17" ht="15" customHeight="1">
      <c r="A65" s="156" t="s">
        <v>130</v>
      </c>
      <c r="B65" s="117">
        <v>606</v>
      </c>
      <c r="C65" s="118">
        <v>158952</v>
      </c>
      <c r="D65" s="117">
        <v>1094</v>
      </c>
      <c r="E65" s="118">
        <v>226526</v>
      </c>
      <c r="F65" s="117">
        <v>1700</v>
      </c>
      <c r="G65" s="118">
        <v>385478</v>
      </c>
      <c r="H65" s="117">
        <v>39</v>
      </c>
      <c r="I65" s="119">
        <v>35087</v>
      </c>
      <c r="J65" s="117">
        <v>47</v>
      </c>
      <c r="K65" s="119">
        <v>4885</v>
      </c>
      <c r="L65" s="117">
        <v>1762</v>
      </c>
      <c r="M65" s="118">
        <v>355275</v>
      </c>
      <c r="N65" s="74" t="str">
        <f t="shared" si="5"/>
        <v>須賀川</v>
      </c>
      <c r="O65" s="201"/>
      <c r="P65" s="201"/>
      <c r="Q65" s="201"/>
    </row>
    <row r="66" spans="1:17" ht="15" customHeight="1">
      <c r="A66" s="156" t="s">
        <v>131</v>
      </c>
      <c r="B66" s="117">
        <v>282</v>
      </c>
      <c r="C66" s="118">
        <v>100854</v>
      </c>
      <c r="D66" s="117">
        <v>551</v>
      </c>
      <c r="E66" s="118">
        <v>116561</v>
      </c>
      <c r="F66" s="117">
        <v>833</v>
      </c>
      <c r="G66" s="118">
        <v>217415</v>
      </c>
      <c r="H66" s="117">
        <v>16</v>
      </c>
      <c r="I66" s="119">
        <v>2884</v>
      </c>
      <c r="J66" s="117">
        <v>17</v>
      </c>
      <c r="K66" s="119">
        <v>4354</v>
      </c>
      <c r="L66" s="117">
        <v>855</v>
      </c>
      <c r="M66" s="118">
        <v>218885</v>
      </c>
      <c r="N66" s="74" t="str">
        <f t="shared" si="5"/>
        <v>喜多方</v>
      </c>
      <c r="O66" s="201"/>
      <c r="P66" s="201"/>
      <c r="Q66" s="201"/>
    </row>
    <row r="67" spans="1:17" ht="15" customHeight="1">
      <c r="A67" s="156" t="s">
        <v>132</v>
      </c>
      <c r="B67" s="117">
        <v>864</v>
      </c>
      <c r="C67" s="118">
        <v>355997</v>
      </c>
      <c r="D67" s="117">
        <v>1660</v>
      </c>
      <c r="E67" s="118">
        <v>374659</v>
      </c>
      <c r="F67" s="117">
        <v>2524</v>
      </c>
      <c r="G67" s="118">
        <v>730656</v>
      </c>
      <c r="H67" s="117">
        <v>56</v>
      </c>
      <c r="I67" s="119">
        <v>29558</v>
      </c>
      <c r="J67" s="117">
        <v>132</v>
      </c>
      <c r="K67" s="119">
        <v>14501</v>
      </c>
      <c r="L67" s="117">
        <v>2609</v>
      </c>
      <c r="M67" s="118">
        <v>715598</v>
      </c>
      <c r="N67" s="74" t="str">
        <f t="shared" si="5"/>
        <v>相馬</v>
      </c>
      <c r="O67" s="201"/>
      <c r="P67" s="201"/>
      <c r="Q67" s="201"/>
    </row>
    <row r="68" spans="1:17" ht="15" customHeight="1">
      <c r="A68" s="156" t="s">
        <v>133</v>
      </c>
      <c r="B68" s="117">
        <v>398</v>
      </c>
      <c r="C68" s="118">
        <v>133107</v>
      </c>
      <c r="D68" s="117">
        <v>716</v>
      </c>
      <c r="E68" s="118">
        <v>148529</v>
      </c>
      <c r="F68" s="117">
        <v>1114</v>
      </c>
      <c r="G68" s="118">
        <v>281636</v>
      </c>
      <c r="H68" s="117">
        <v>28</v>
      </c>
      <c r="I68" s="119">
        <v>11077</v>
      </c>
      <c r="J68" s="117">
        <v>53</v>
      </c>
      <c r="K68" s="119">
        <v>7937</v>
      </c>
      <c r="L68" s="117">
        <v>1157</v>
      </c>
      <c r="M68" s="118">
        <v>278495</v>
      </c>
      <c r="N68" s="74" t="str">
        <f t="shared" si="5"/>
        <v>二本松</v>
      </c>
      <c r="O68" s="201"/>
      <c r="P68" s="201"/>
      <c r="Q68" s="201"/>
    </row>
    <row r="69" spans="1:17" ht="15" customHeight="1">
      <c r="A69" s="156" t="s">
        <v>134</v>
      </c>
      <c r="B69" s="117">
        <v>159</v>
      </c>
      <c r="C69" s="118">
        <v>63937</v>
      </c>
      <c r="D69" s="117">
        <v>333</v>
      </c>
      <c r="E69" s="118">
        <v>77530</v>
      </c>
      <c r="F69" s="117">
        <v>492</v>
      </c>
      <c r="G69" s="118">
        <v>141468</v>
      </c>
      <c r="H69" s="117">
        <v>8</v>
      </c>
      <c r="I69" s="119">
        <v>2133</v>
      </c>
      <c r="J69" s="117">
        <v>17</v>
      </c>
      <c r="K69" s="119">
        <v>3107</v>
      </c>
      <c r="L69" s="117">
        <v>505</v>
      </c>
      <c r="M69" s="118">
        <v>142442</v>
      </c>
      <c r="N69" s="74" t="str">
        <f t="shared" si="5"/>
        <v>田島</v>
      </c>
      <c r="O69" s="201"/>
      <c r="P69" s="201"/>
      <c r="Q69" s="201"/>
    </row>
    <row r="70" spans="1:17" s="7" customFormat="1" ht="15" customHeight="1">
      <c r="A70" s="145" t="s">
        <v>135</v>
      </c>
      <c r="B70" s="120">
        <v>7313</v>
      </c>
      <c r="C70" s="121">
        <v>2396034</v>
      </c>
      <c r="D70" s="120">
        <v>14015</v>
      </c>
      <c r="E70" s="121">
        <v>3131090</v>
      </c>
      <c r="F70" s="120">
        <v>21328</v>
      </c>
      <c r="G70" s="121">
        <v>5527124</v>
      </c>
      <c r="H70" s="120">
        <v>437</v>
      </c>
      <c r="I70" s="122">
        <v>287402</v>
      </c>
      <c r="J70" s="120">
        <v>949</v>
      </c>
      <c r="K70" s="122">
        <v>124114</v>
      </c>
      <c r="L70" s="120">
        <v>22023</v>
      </c>
      <c r="M70" s="121">
        <v>5363836</v>
      </c>
      <c r="N70" s="123" t="str">
        <f t="shared" si="5"/>
        <v>福島県計</v>
      </c>
      <c r="O70" s="201"/>
      <c r="P70" s="201"/>
      <c r="Q70" s="201"/>
    </row>
    <row r="71" spans="1:17" s="8" customFormat="1" ht="15" customHeight="1" thickBot="1">
      <c r="A71" s="29"/>
      <c r="B71" s="59"/>
      <c r="C71" s="60"/>
      <c r="D71" s="59"/>
      <c r="E71" s="60"/>
      <c r="F71" s="59"/>
      <c r="G71" s="60"/>
      <c r="H71" s="59"/>
      <c r="I71" s="61"/>
      <c r="J71" s="59"/>
      <c r="K71" s="61"/>
      <c r="L71" s="59"/>
      <c r="M71" s="60"/>
      <c r="N71" s="30"/>
      <c r="O71" s="201"/>
      <c r="P71" s="201"/>
      <c r="Q71" s="201"/>
    </row>
    <row r="72" spans="1:17" s="7" customFormat="1" ht="24" customHeight="1" thickBot="1" thickTop="1">
      <c r="A72" s="176" t="s">
        <v>75</v>
      </c>
      <c r="B72" s="62">
        <v>38248</v>
      </c>
      <c r="C72" s="63">
        <v>13391863</v>
      </c>
      <c r="D72" s="62">
        <v>69321</v>
      </c>
      <c r="E72" s="63">
        <v>15758629</v>
      </c>
      <c r="F72" s="62">
        <v>107569</v>
      </c>
      <c r="G72" s="63">
        <v>29150492</v>
      </c>
      <c r="H72" s="62">
        <v>2211</v>
      </c>
      <c r="I72" s="64">
        <v>1134686</v>
      </c>
      <c r="J72" s="62">
        <v>5033</v>
      </c>
      <c r="K72" s="64">
        <v>603981</v>
      </c>
      <c r="L72" s="62">
        <v>111113</v>
      </c>
      <c r="M72" s="63">
        <v>28619788</v>
      </c>
      <c r="N72" s="11" t="s">
        <v>74</v>
      </c>
      <c r="O72" s="201"/>
      <c r="P72" s="201"/>
      <c r="Q72" s="201"/>
    </row>
    <row r="73" spans="1:14" ht="13.5">
      <c r="A73" s="218" t="s">
        <v>149</v>
      </c>
      <c r="B73" s="218"/>
      <c r="C73" s="218"/>
      <c r="D73" s="218"/>
      <c r="E73" s="218"/>
      <c r="F73" s="218"/>
      <c r="G73" s="218"/>
      <c r="H73" s="218"/>
      <c r="I73" s="218"/>
      <c r="J73" s="132"/>
      <c r="K73" s="132"/>
      <c r="L73" s="1"/>
      <c r="M73" s="1"/>
      <c r="N73" s="1"/>
    </row>
    <row r="75" spans="2:13" ht="13.5">
      <c r="B75" s="200"/>
      <c r="C75" s="200"/>
      <c r="D75" s="200"/>
      <c r="E75" s="200"/>
      <c r="F75" s="200"/>
      <c r="G75" s="200"/>
      <c r="H75" s="200"/>
      <c r="I75" s="200"/>
      <c r="J75" s="200"/>
      <c r="K75" s="200"/>
      <c r="L75" s="200"/>
      <c r="M75" s="200"/>
    </row>
    <row r="76" spans="2:13" ht="13.5">
      <c r="B76" s="200"/>
      <c r="C76" s="200"/>
      <c r="D76" s="200"/>
      <c r="E76" s="200"/>
      <c r="F76" s="200"/>
      <c r="G76" s="200"/>
      <c r="H76" s="200"/>
      <c r="I76" s="200"/>
      <c r="J76" s="200"/>
      <c r="K76" s="200"/>
      <c r="L76" s="200"/>
      <c r="M76" s="200"/>
    </row>
    <row r="77" spans="2:13" ht="13.5">
      <c r="B77" s="200"/>
      <c r="C77" s="200"/>
      <c r="D77" s="200"/>
      <c r="E77" s="200"/>
      <c r="F77" s="200"/>
      <c r="G77" s="200"/>
      <c r="H77" s="200"/>
      <c r="I77" s="200"/>
      <c r="J77" s="200"/>
      <c r="K77" s="200"/>
      <c r="L77" s="200"/>
      <c r="M77" s="200"/>
    </row>
    <row r="78" spans="2:13" ht="13.5">
      <c r="B78" s="200"/>
      <c r="C78" s="200"/>
      <c r="D78" s="200"/>
      <c r="E78" s="200"/>
      <c r="F78" s="200"/>
      <c r="G78" s="200"/>
      <c r="H78" s="200"/>
      <c r="I78" s="200"/>
      <c r="J78" s="200"/>
      <c r="K78" s="200"/>
      <c r="L78" s="200"/>
      <c r="M78" s="200"/>
    </row>
    <row r="79" spans="2:13" ht="13.5">
      <c r="B79" s="200"/>
      <c r="C79" s="200"/>
      <c r="D79" s="200"/>
      <c r="E79" s="200"/>
      <c r="F79" s="200"/>
      <c r="G79" s="200"/>
      <c r="H79" s="200"/>
      <c r="I79" s="200"/>
      <c r="J79" s="200"/>
      <c r="K79" s="200"/>
      <c r="L79" s="200"/>
      <c r="M79" s="200"/>
    </row>
    <row r="80" spans="2:13" ht="13.5">
      <c r="B80" s="201"/>
      <c r="C80" s="201"/>
      <c r="D80" s="201"/>
      <c r="E80" s="201"/>
      <c r="F80" s="201"/>
      <c r="G80" s="201"/>
      <c r="H80" s="201"/>
      <c r="I80" s="201"/>
      <c r="J80" s="201"/>
      <c r="K80" s="201"/>
      <c r="L80" s="201"/>
      <c r="M80" s="201"/>
    </row>
    <row r="81" spans="2:13" ht="13.5">
      <c r="B81" s="200"/>
      <c r="C81" s="200"/>
      <c r="D81" s="200"/>
      <c r="E81" s="200"/>
      <c r="F81" s="200"/>
      <c r="G81" s="200"/>
      <c r="H81" s="200"/>
      <c r="I81" s="200"/>
      <c r="J81" s="200"/>
      <c r="K81" s="200"/>
      <c r="L81" s="200"/>
      <c r="M81" s="200"/>
    </row>
    <row r="82" spans="2:10" ht="13.5">
      <c r="B82" s="65"/>
      <c r="C82" s="65"/>
      <c r="D82" s="65"/>
      <c r="E82" s="65"/>
      <c r="F82" s="65"/>
      <c r="G82" s="65"/>
      <c r="H82" s="65"/>
      <c r="J82" s="65"/>
    </row>
    <row r="83" spans="2:10" ht="13.5">
      <c r="B83" s="65"/>
      <c r="C83" s="65"/>
      <c r="D83" s="65"/>
      <c r="E83" s="65"/>
      <c r="F83" s="65"/>
      <c r="G83" s="65"/>
      <c r="H83" s="65"/>
      <c r="J83" s="65"/>
    </row>
    <row r="84" spans="2:10" ht="13.5">
      <c r="B84" s="65"/>
      <c r="C84" s="65"/>
      <c r="D84" s="65"/>
      <c r="E84" s="65"/>
      <c r="F84" s="65"/>
      <c r="G84" s="65"/>
      <c r="H84" s="65"/>
      <c r="J84" s="65"/>
    </row>
    <row r="85" spans="2:10" ht="13.5">
      <c r="B85" s="65"/>
      <c r="C85" s="65"/>
      <c r="D85" s="65"/>
      <c r="E85" s="65"/>
      <c r="F85" s="65"/>
      <c r="G85" s="65"/>
      <c r="H85" s="65"/>
      <c r="J85" s="65"/>
    </row>
    <row r="86" spans="2:10" ht="13.5">
      <c r="B86" s="65"/>
      <c r="C86" s="65"/>
      <c r="D86" s="65"/>
      <c r="E86" s="65"/>
      <c r="F86" s="65"/>
      <c r="G86" s="65"/>
      <c r="H86" s="65"/>
      <c r="J86" s="65"/>
    </row>
    <row r="87" spans="2:10" ht="13.5">
      <c r="B87" s="65"/>
      <c r="C87" s="65"/>
      <c r="D87" s="65"/>
      <c r="E87" s="65"/>
      <c r="F87" s="65"/>
      <c r="G87" s="65"/>
      <c r="H87" s="65"/>
      <c r="J87" s="65"/>
    </row>
  </sheetData>
  <mergeCells count="12">
    <mergeCell ref="A73:I73"/>
    <mergeCell ref="L3:M4"/>
    <mergeCell ref="H3:I4"/>
    <mergeCell ref="J3:K4"/>
    <mergeCell ref="N3:N5"/>
    <mergeCell ref="A3:A5"/>
    <mergeCell ref="A1:G1"/>
    <mergeCell ref="A2:G2"/>
    <mergeCell ref="B3:G3"/>
    <mergeCell ref="B4:C4"/>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scale="72" r:id="rId1"/>
  <headerFooter alignWithMargins="0">
    <oddFooter>&amp;R仙台国税局
消費税
(Ｈ18)</oddFooter>
  </headerFooter>
  <rowBreaks count="1" manualBreakCount="1">
    <brk id="39" max="13" man="1"/>
  </rowBreaks>
</worksheet>
</file>

<file path=xl/worksheets/sheet5.xml><?xml version="1.0" encoding="utf-8"?>
<worksheet xmlns="http://schemas.openxmlformats.org/spreadsheetml/2006/main" xmlns:r="http://schemas.openxmlformats.org/officeDocument/2006/relationships">
  <dimension ref="A1:Q110"/>
  <sheetViews>
    <sheetView showGridLines="0" zoomScaleSheetLayoutView="75" workbookViewId="0" topLeftCell="A1">
      <selection activeCell="A1" sqref="A1:I1"/>
    </sheetView>
  </sheetViews>
  <sheetFormatPr defaultColWidth="9.00390625" defaultRowHeight="13.5"/>
  <cols>
    <col min="1" max="1" width="11.125" style="0" customWidth="1"/>
    <col min="2" max="2" width="7.625" style="0" bestFit="1" customWidth="1"/>
    <col min="3" max="3" width="15.00390625" style="0" bestFit="1" customWidth="1"/>
    <col min="4" max="4" width="7.625" style="0" bestFit="1" customWidth="1"/>
    <col min="5" max="5" width="12.75390625" style="0" bestFit="1" customWidth="1"/>
    <col min="6" max="6" width="8.50390625" style="0" bestFit="1" customWidth="1"/>
    <col min="7" max="7" width="15.00390625" style="0" bestFit="1" customWidth="1"/>
    <col min="8" max="8" width="7.00390625" style="0" bestFit="1" customWidth="1"/>
    <col min="9" max="9" width="15.00390625" style="0" bestFit="1" customWidth="1"/>
    <col min="10" max="10" width="7.00390625" style="0" bestFit="1" customWidth="1"/>
    <col min="11" max="11" width="11.625" style="0" bestFit="1" customWidth="1"/>
    <col min="12" max="12" width="8.50390625" style="0" bestFit="1" customWidth="1"/>
    <col min="13" max="13" width="12.125" style="0" bestFit="1" customWidth="1"/>
  </cols>
  <sheetData>
    <row r="1" spans="1:13" ht="13.5">
      <c r="A1" s="219" t="s">
        <v>78</v>
      </c>
      <c r="B1" s="219"/>
      <c r="C1" s="219"/>
      <c r="D1" s="219"/>
      <c r="E1" s="219"/>
      <c r="F1" s="219"/>
      <c r="G1" s="219"/>
      <c r="H1" s="219"/>
      <c r="I1" s="219"/>
      <c r="J1" s="4"/>
      <c r="K1" s="4"/>
      <c r="L1" s="1"/>
      <c r="M1" s="1"/>
    </row>
    <row r="2" spans="1:13" ht="14.25" thickBot="1">
      <c r="A2" s="263" t="s">
        <v>49</v>
      </c>
      <c r="B2" s="263"/>
      <c r="C2" s="263"/>
      <c r="D2" s="263"/>
      <c r="E2" s="263"/>
      <c r="F2" s="263"/>
      <c r="G2" s="263"/>
      <c r="H2" s="263"/>
      <c r="I2" s="263"/>
      <c r="J2" s="132"/>
      <c r="K2" s="132"/>
      <c r="L2" s="1"/>
      <c r="M2" s="1"/>
    </row>
    <row r="3" spans="1:14" ht="19.5" customHeight="1">
      <c r="A3" s="251" t="s">
        <v>56</v>
      </c>
      <c r="B3" s="254" t="s">
        <v>50</v>
      </c>
      <c r="C3" s="254"/>
      <c r="D3" s="254"/>
      <c r="E3" s="254"/>
      <c r="F3" s="254"/>
      <c r="G3" s="254"/>
      <c r="H3" s="258" t="s">
        <v>14</v>
      </c>
      <c r="I3" s="260"/>
      <c r="J3" s="262" t="s">
        <v>65</v>
      </c>
      <c r="K3" s="260"/>
      <c r="L3" s="258" t="s">
        <v>33</v>
      </c>
      <c r="M3" s="259"/>
      <c r="N3" s="181"/>
    </row>
    <row r="4" spans="1:14" ht="17.25" customHeight="1">
      <c r="A4" s="252"/>
      <c r="B4" s="256" t="s">
        <v>51</v>
      </c>
      <c r="C4" s="257"/>
      <c r="D4" s="256" t="s">
        <v>34</v>
      </c>
      <c r="E4" s="257"/>
      <c r="F4" s="256" t="s">
        <v>35</v>
      </c>
      <c r="G4" s="257"/>
      <c r="H4" s="256"/>
      <c r="I4" s="261"/>
      <c r="J4" s="256"/>
      <c r="K4" s="261"/>
      <c r="L4" s="256"/>
      <c r="M4" s="257"/>
      <c r="N4" s="182" t="s">
        <v>68</v>
      </c>
    </row>
    <row r="5" spans="1:17" ht="28.5" customHeight="1">
      <c r="A5" s="253"/>
      <c r="B5" s="146" t="s">
        <v>66</v>
      </c>
      <c r="C5" s="147" t="s">
        <v>147</v>
      </c>
      <c r="D5" s="146" t="s">
        <v>66</v>
      </c>
      <c r="E5" s="147" t="s">
        <v>147</v>
      </c>
      <c r="F5" s="146" t="s">
        <v>66</v>
      </c>
      <c r="G5" s="147" t="s">
        <v>52</v>
      </c>
      <c r="H5" s="146" t="s">
        <v>66</v>
      </c>
      <c r="I5" s="148" t="s">
        <v>53</v>
      </c>
      <c r="J5" s="146" t="s">
        <v>66</v>
      </c>
      <c r="K5" s="148" t="s">
        <v>42</v>
      </c>
      <c r="L5" s="146" t="s">
        <v>66</v>
      </c>
      <c r="M5" s="149" t="s">
        <v>60</v>
      </c>
      <c r="N5" s="183"/>
      <c r="O5" s="6"/>
      <c r="P5" s="6"/>
      <c r="Q5" s="6"/>
    </row>
    <row r="6" spans="1:17" s="141" customFormat="1" ht="10.5">
      <c r="A6" s="136"/>
      <c r="B6" s="133" t="s">
        <v>4</v>
      </c>
      <c r="C6" s="134" t="s">
        <v>5</v>
      </c>
      <c r="D6" s="133" t="s">
        <v>4</v>
      </c>
      <c r="E6" s="134" t="s">
        <v>5</v>
      </c>
      <c r="F6" s="133" t="s">
        <v>4</v>
      </c>
      <c r="G6" s="134" t="s">
        <v>5</v>
      </c>
      <c r="H6" s="133" t="s">
        <v>4</v>
      </c>
      <c r="I6" s="134" t="s">
        <v>5</v>
      </c>
      <c r="J6" s="133" t="s">
        <v>4</v>
      </c>
      <c r="K6" s="135" t="s">
        <v>5</v>
      </c>
      <c r="L6" s="133" t="s">
        <v>4</v>
      </c>
      <c r="M6" s="134" t="s">
        <v>5</v>
      </c>
      <c r="N6" s="137"/>
      <c r="O6" s="202"/>
      <c r="P6" s="138"/>
      <c r="Q6" s="138"/>
    </row>
    <row r="7" spans="1:17" ht="15" customHeight="1">
      <c r="A7" s="157" t="s">
        <v>79</v>
      </c>
      <c r="B7" s="66">
        <v>2931</v>
      </c>
      <c r="C7" s="67">
        <v>12487840</v>
      </c>
      <c r="D7" s="66">
        <v>1110</v>
      </c>
      <c r="E7" s="67">
        <v>426993</v>
      </c>
      <c r="F7" s="66">
        <v>4041</v>
      </c>
      <c r="G7" s="67">
        <v>12914833</v>
      </c>
      <c r="H7" s="66">
        <v>126</v>
      </c>
      <c r="I7" s="128">
        <v>325812</v>
      </c>
      <c r="J7" s="66">
        <v>281</v>
      </c>
      <c r="K7" s="128">
        <v>28652</v>
      </c>
      <c r="L7" s="66">
        <v>4222</v>
      </c>
      <c r="M7" s="67">
        <v>12617673</v>
      </c>
      <c r="N7" s="116" t="str">
        <f>IF(A7="","",A7)</f>
        <v>青森</v>
      </c>
      <c r="O7" s="201"/>
      <c r="P7" s="201"/>
      <c r="Q7" s="201"/>
    </row>
    <row r="8" spans="1:17" ht="15" customHeight="1">
      <c r="A8" s="156" t="s">
        <v>80</v>
      </c>
      <c r="B8" s="70">
        <v>1603</v>
      </c>
      <c r="C8" s="71">
        <v>5223794</v>
      </c>
      <c r="D8" s="70">
        <v>616</v>
      </c>
      <c r="E8" s="71">
        <v>238481</v>
      </c>
      <c r="F8" s="66">
        <v>2219</v>
      </c>
      <c r="G8" s="67">
        <v>5462275</v>
      </c>
      <c r="H8" s="70">
        <v>84</v>
      </c>
      <c r="I8" s="129">
        <v>375828</v>
      </c>
      <c r="J8" s="70">
        <v>89</v>
      </c>
      <c r="K8" s="129">
        <v>14121</v>
      </c>
      <c r="L8" s="70">
        <v>2334</v>
      </c>
      <c r="M8" s="71">
        <v>5100567</v>
      </c>
      <c r="N8" s="74" t="str">
        <f aca="true" t="shared" si="0" ref="N8:N14">IF(A8="","",A8)</f>
        <v>弘前</v>
      </c>
      <c r="O8" s="201"/>
      <c r="P8" s="201"/>
      <c r="Q8" s="201"/>
    </row>
    <row r="9" spans="1:17" ht="15" customHeight="1">
      <c r="A9" s="156" t="s">
        <v>136</v>
      </c>
      <c r="B9" s="70">
        <v>2957</v>
      </c>
      <c r="C9" s="71">
        <v>11604763</v>
      </c>
      <c r="D9" s="70">
        <v>1236</v>
      </c>
      <c r="E9" s="71">
        <v>458700</v>
      </c>
      <c r="F9" s="70">
        <v>4193</v>
      </c>
      <c r="G9" s="71">
        <v>12063464</v>
      </c>
      <c r="H9" s="70">
        <v>107</v>
      </c>
      <c r="I9" s="129">
        <v>998461</v>
      </c>
      <c r="J9" s="70">
        <v>238</v>
      </c>
      <c r="K9" s="129">
        <v>33732</v>
      </c>
      <c r="L9" s="70">
        <v>4351</v>
      </c>
      <c r="M9" s="71">
        <v>11098734</v>
      </c>
      <c r="N9" s="74" t="str">
        <f>IF(A9="","",A9)</f>
        <v>八戸</v>
      </c>
      <c r="O9" s="201"/>
      <c r="P9" s="201"/>
      <c r="Q9" s="201"/>
    </row>
    <row r="10" spans="1:17" ht="15" customHeight="1">
      <c r="A10" s="156" t="s">
        <v>81</v>
      </c>
      <c r="B10" s="70">
        <v>565</v>
      </c>
      <c r="C10" s="71">
        <v>1853734</v>
      </c>
      <c r="D10" s="70">
        <v>204</v>
      </c>
      <c r="E10" s="71">
        <v>75139</v>
      </c>
      <c r="F10" s="70">
        <v>769</v>
      </c>
      <c r="G10" s="71">
        <v>1928873</v>
      </c>
      <c r="H10" s="70">
        <v>26</v>
      </c>
      <c r="I10" s="129">
        <v>25087</v>
      </c>
      <c r="J10" s="70">
        <v>64</v>
      </c>
      <c r="K10" s="129">
        <v>10505</v>
      </c>
      <c r="L10" s="70">
        <v>811</v>
      </c>
      <c r="M10" s="71">
        <v>1914291</v>
      </c>
      <c r="N10" s="74" t="str">
        <f t="shared" si="0"/>
        <v>黒石</v>
      </c>
      <c r="O10" s="201"/>
      <c r="P10" s="201"/>
      <c r="Q10" s="201"/>
    </row>
    <row r="11" spans="1:17" ht="15" customHeight="1">
      <c r="A11" s="156" t="s">
        <v>82</v>
      </c>
      <c r="B11" s="70">
        <v>1243</v>
      </c>
      <c r="C11" s="71">
        <v>2648428</v>
      </c>
      <c r="D11" s="70">
        <v>399</v>
      </c>
      <c r="E11" s="71">
        <v>150043</v>
      </c>
      <c r="F11" s="70">
        <v>1642</v>
      </c>
      <c r="G11" s="71">
        <v>2798471</v>
      </c>
      <c r="H11" s="70">
        <v>41</v>
      </c>
      <c r="I11" s="129">
        <v>255835</v>
      </c>
      <c r="J11" s="70">
        <v>99</v>
      </c>
      <c r="K11" s="129">
        <v>13493</v>
      </c>
      <c r="L11" s="70">
        <v>1700</v>
      </c>
      <c r="M11" s="71">
        <v>2556128</v>
      </c>
      <c r="N11" s="74" t="str">
        <f t="shared" si="0"/>
        <v>五所川原</v>
      </c>
      <c r="O11" s="201"/>
      <c r="P11" s="201"/>
      <c r="Q11" s="201"/>
    </row>
    <row r="12" spans="1:17" ht="15" customHeight="1">
      <c r="A12" s="156" t="s">
        <v>83</v>
      </c>
      <c r="B12" s="70">
        <v>1921</v>
      </c>
      <c r="C12" s="71">
        <v>13849372</v>
      </c>
      <c r="D12" s="70">
        <v>729</v>
      </c>
      <c r="E12" s="71">
        <v>282707</v>
      </c>
      <c r="F12" s="70">
        <v>2650</v>
      </c>
      <c r="G12" s="71">
        <v>14132079</v>
      </c>
      <c r="H12" s="70">
        <v>101</v>
      </c>
      <c r="I12" s="129">
        <v>1055574</v>
      </c>
      <c r="J12" s="70">
        <v>81</v>
      </c>
      <c r="K12" s="119">
        <v>18167</v>
      </c>
      <c r="L12" s="70">
        <v>2771</v>
      </c>
      <c r="M12" s="71">
        <v>13094672</v>
      </c>
      <c r="N12" s="74" t="str">
        <f t="shared" si="0"/>
        <v>十和田</v>
      </c>
      <c r="O12" s="201"/>
      <c r="P12" s="201"/>
      <c r="Q12" s="201"/>
    </row>
    <row r="13" spans="1:17" ht="15" customHeight="1">
      <c r="A13" s="156" t="s">
        <v>137</v>
      </c>
      <c r="B13" s="70">
        <v>595</v>
      </c>
      <c r="C13" s="71">
        <v>1567008</v>
      </c>
      <c r="D13" s="70">
        <v>223</v>
      </c>
      <c r="E13" s="71">
        <v>91484</v>
      </c>
      <c r="F13" s="70">
        <v>818</v>
      </c>
      <c r="G13" s="71">
        <v>1658493</v>
      </c>
      <c r="H13" s="70">
        <v>31</v>
      </c>
      <c r="I13" s="129">
        <v>262327</v>
      </c>
      <c r="J13" s="70">
        <v>35</v>
      </c>
      <c r="K13" s="129">
        <v>5780</v>
      </c>
      <c r="L13" s="70">
        <v>860</v>
      </c>
      <c r="M13" s="71">
        <v>1401946</v>
      </c>
      <c r="N13" s="74" t="str">
        <f t="shared" si="0"/>
        <v>むつ</v>
      </c>
      <c r="O13" s="201"/>
      <c r="P13" s="201"/>
      <c r="Q13" s="201"/>
    </row>
    <row r="14" spans="1:17" s="7" customFormat="1" ht="15" customHeight="1">
      <c r="A14" s="145" t="s">
        <v>138</v>
      </c>
      <c r="B14" s="75">
        <v>11815</v>
      </c>
      <c r="C14" s="76">
        <v>49234940</v>
      </c>
      <c r="D14" s="75">
        <v>4517</v>
      </c>
      <c r="E14" s="76">
        <v>1723547</v>
      </c>
      <c r="F14" s="75">
        <v>16332</v>
      </c>
      <c r="G14" s="76">
        <v>50958487</v>
      </c>
      <c r="H14" s="75">
        <v>516</v>
      </c>
      <c r="I14" s="130">
        <v>3298925</v>
      </c>
      <c r="J14" s="75">
        <v>887</v>
      </c>
      <c r="K14" s="130">
        <v>124450</v>
      </c>
      <c r="L14" s="75">
        <v>17049</v>
      </c>
      <c r="M14" s="76">
        <v>47784011</v>
      </c>
      <c r="N14" s="123" t="str">
        <f t="shared" si="0"/>
        <v>青森県計</v>
      </c>
      <c r="O14" s="201"/>
      <c r="P14" s="201"/>
      <c r="Q14" s="201"/>
    </row>
    <row r="15" spans="1:17" s="12" customFormat="1" ht="15" customHeight="1">
      <c r="A15" s="9"/>
      <c r="B15" s="13"/>
      <c r="C15" s="14"/>
      <c r="D15" s="13"/>
      <c r="E15" s="14"/>
      <c r="F15" s="13"/>
      <c r="G15" s="14"/>
      <c r="H15" s="13"/>
      <c r="I15" s="49"/>
      <c r="J15" s="13"/>
      <c r="K15" s="49"/>
      <c r="L15" s="43"/>
      <c r="M15" s="44"/>
      <c r="N15" s="10"/>
      <c r="O15" s="201"/>
      <c r="P15" s="201"/>
      <c r="Q15" s="201"/>
    </row>
    <row r="16" spans="1:17" ht="15" customHeight="1">
      <c r="A16" s="158" t="s">
        <v>86</v>
      </c>
      <c r="B16" s="79">
        <v>3954</v>
      </c>
      <c r="C16" s="80">
        <v>18755347</v>
      </c>
      <c r="D16" s="79">
        <v>1663</v>
      </c>
      <c r="E16" s="80">
        <v>637848</v>
      </c>
      <c r="F16" s="79">
        <v>5617</v>
      </c>
      <c r="G16" s="80">
        <v>19393195</v>
      </c>
      <c r="H16" s="79">
        <v>166</v>
      </c>
      <c r="I16" s="131">
        <v>534538</v>
      </c>
      <c r="J16" s="79">
        <v>336</v>
      </c>
      <c r="K16" s="131">
        <v>41809</v>
      </c>
      <c r="L16" s="79">
        <v>5851</v>
      </c>
      <c r="M16" s="80">
        <v>18900465</v>
      </c>
      <c r="N16" s="127" t="str">
        <f>IF(A16="","",A16)</f>
        <v>盛岡</v>
      </c>
      <c r="O16" s="201"/>
      <c r="P16" s="201"/>
      <c r="Q16" s="201"/>
    </row>
    <row r="17" spans="1:17" ht="15" customHeight="1">
      <c r="A17" s="156" t="s">
        <v>87</v>
      </c>
      <c r="B17" s="70">
        <v>667</v>
      </c>
      <c r="C17" s="71">
        <v>2232350</v>
      </c>
      <c r="D17" s="70">
        <v>289</v>
      </c>
      <c r="E17" s="71">
        <v>99342</v>
      </c>
      <c r="F17" s="70">
        <v>956</v>
      </c>
      <c r="G17" s="71">
        <v>2331693</v>
      </c>
      <c r="H17" s="70">
        <v>30</v>
      </c>
      <c r="I17" s="129">
        <v>38296</v>
      </c>
      <c r="J17" s="70">
        <v>36</v>
      </c>
      <c r="K17" s="129">
        <v>5095</v>
      </c>
      <c r="L17" s="70">
        <v>996</v>
      </c>
      <c r="M17" s="71">
        <v>2298491</v>
      </c>
      <c r="N17" s="74" t="str">
        <f aca="true" t="shared" si="1" ref="N17:N25">IF(A17="","",A17)</f>
        <v>宮古</v>
      </c>
      <c r="O17" s="201"/>
      <c r="P17" s="201"/>
      <c r="Q17" s="201"/>
    </row>
    <row r="18" spans="1:17" ht="15" customHeight="1">
      <c r="A18" s="156" t="s">
        <v>88</v>
      </c>
      <c r="B18" s="70">
        <v>539</v>
      </c>
      <c r="C18" s="71">
        <v>1949811</v>
      </c>
      <c r="D18" s="70">
        <v>207</v>
      </c>
      <c r="E18" s="71">
        <v>76169</v>
      </c>
      <c r="F18" s="70">
        <v>746</v>
      </c>
      <c r="G18" s="71">
        <v>2025980</v>
      </c>
      <c r="H18" s="70">
        <v>20</v>
      </c>
      <c r="I18" s="129">
        <v>118304</v>
      </c>
      <c r="J18" s="70">
        <v>24</v>
      </c>
      <c r="K18" s="119">
        <v>7834</v>
      </c>
      <c r="L18" s="70">
        <v>774</v>
      </c>
      <c r="M18" s="71">
        <v>1915510</v>
      </c>
      <c r="N18" s="74" t="str">
        <f t="shared" si="1"/>
        <v>大船渡</v>
      </c>
      <c r="O18" s="201"/>
      <c r="P18" s="201"/>
      <c r="Q18" s="201"/>
    </row>
    <row r="19" spans="1:17" ht="15" customHeight="1">
      <c r="A19" s="156" t="s">
        <v>89</v>
      </c>
      <c r="B19" s="70">
        <v>1109</v>
      </c>
      <c r="C19" s="71">
        <v>4143261</v>
      </c>
      <c r="D19" s="70">
        <v>470</v>
      </c>
      <c r="E19" s="71">
        <v>157960</v>
      </c>
      <c r="F19" s="70">
        <v>1579</v>
      </c>
      <c r="G19" s="71">
        <v>4301221</v>
      </c>
      <c r="H19" s="70">
        <v>54</v>
      </c>
      <c r="I19" s="129">
        <v>548613</v>
      </c>
      <c r="J19" s="70">
        <v>58</v>
      </c>
      <c r="K19" s="129">
        <v>10722</v>
      </c>
      <c r="L19" s="70">
        <v>1650</v>
      </c>
      <c r="M19" s="71">
        <v>3763329</v>
      </c>
      <c r="N19" s="74" t="str">
        <f t="shared" si="1"/>
        <v>水沢</v>
      </c>
      <c r="O19" s="201"/>
      <c r="P19" s="201"/>
      <c r="Q19" s="201"/>
    </row>
    <row r="20" spans="1:17" ht="15" customHeight="1">
      <c r="A20" s="156" t="s">
        <v>90</v>
      </c>
      <c r="B20" s="70">
        <v>1565</v>
      </c>
      <c r="C20" s="71">
        <v>7679445</v>
      </c>
      <c r="D20" s="70">
        <v>599</v>
      </c>
      <c r="E20" s="71">
        <v>226282</v>
      </c>
      <c r="F20" s="70">
        <v>2164</v>
      </c>
      <c r="G20" s="71">
        <v>7905726</v>
      </c>
      <c r="H20" s="70">
        <v>73</v>
      </c>
      <c r="I20" s="129">
        <v>511905</v>
      </c>
      <c r="J20" s="70">
        <v>118</v>
      </c>
      <c r="K20" s="129">
        <v>23787</v>
      </c>
      <c r="L20" s="70">
        <v>2273</v>
      </c>
      <c r="M20" s="71">
        <v>7417608</v>
      </c>
      <c r="N20" s="74" t="str">
        <f t="shared" si="1"/>
        <v>花巻</v>
      </c>
      <c r="O20" s="201"/>
      <c r="P20" s="201"/>
      <c r="Q20" s="201"/>
    </row>
    <row r="21" spans="1:17" ht="15" customHeight="1">
      <c r="A21" s="156" t="s">
        <v>91</v>
      </c>
      <c r="B21" s="70">
        <v>487</v>
      </c>
      <c r="C21" s="71">
        <v>1156152</v>
      </c>
      <c r="D21" s="70">
        <v>180</v>
      </c>
      <c r="E21" s="71">
        <v>66106</v>
      </c>
      <c r="F21" s="70">
        <v>667</v>
      </c>
      <c r="G21" s="71">
        <v>1222258</v>
      </c>
      <c r="H21" s="70">
        <v>26</v>
      </c>
      <c r="I21" s="129">
        <v>114502</v>
      </c>
      <c r="J21" s="70">
        <v>38</v>
      </c>
      <c r="K21" s="129">
        <v>3349</v>
      </c>
      <c r="L21" s="70">
        <v>711</v>
      </c>
      <c r="M21" s="71">
        <v>1111104</v>
      </c>
      <c r="N21" s="74" t="str">
        <f t="shared" si="1"/>
        <v>久慈</v>
      </c>
      <c r="O21" s="201"/>
      <c r="P21" s="201"/>
      <c r="Q21" s="201"/>
    </row>
    <row r="22" spans="1:17" ht="15" customHeight="1">
      <c r="A22" s="156" t="s">
        <v>92</v>
      </c>
      <c r="B22" s="70">
        <v>1025</v>
      </c>
      <c r="C22" s="71">
        <v>3985575</v>
      </c>
      <c r="D22" s="70">
        <v>456</v>
      </c>
      <c r="E22" s="71">
        <v>158529</v>
      </c>
      <c r="F22" s="70">
        <v>1481</v>
      </c>
      <c r="G22" s="71">
        <v>4144104</v>
      </c>
      <c r="H22" s="70">
        <v>46</v>
      </c>
      <c r="I22" s="129">
        <v>388278</v>
      </c>
      <c r="J22" s="70">
        <v>71</v>
      </c>
      <c r="K22" s="129">
        <v>14548</v>
      </c>
      <c r="L22" s="70">
        <v>1542</v>
      </c>
      <c r="M22" s="71">
        <v>3770374</v>
      </c>
      <c r="N22" s="74" t="str">
        <f t="shared" si="1"/>
        <v>一関</v>
      </c>
      <c r="O22" s="201"/>
      <c r="P22" s="201"/>
      <c r="Q22" s="201"/>
    </row>
    <row r="23" spans="1:17" ht="15" customHeight="1">
      <c r="A23" s="156" t="s">
        <v>93</v>
      </c>
      <c r="B23" s="70">
        <v>711</v>
      </c>
      <c r="C23" s="71">
        <v>2239898</v>
      </c>
      <c r="D23" s="70">
        <v>301</v>
      </c>
      <c r="E23" s="71">
        <v>105519</v>
      </c>
      <c r="F23" s="70">
        <v>1012</v>
      </c>
      <c r="G23" s="71">
        <v>2345417</v>
      </c>
      <c r="H23" s="70">
        <v>28</v>
      </c>
      <c r="I23" s="129">
        <v>33672</v>
      </c>
      <c r="J23" s="70">
        <v>38</v>
      </c>
      <c r="K23" s="129">
        <v>14860</v>
      </c>
      <c r="L23" s="70">
        <v>1050</v>
      </c>
      <c r="M23" s="71">
        <v>2326606</v>
      </c>
      <c r="N23" s="74" t="str">
        <f t="shared" si="1"/>
        <v>釜石</v>
      </c>
      <c r="O23" s="201"/>
      <c r="P23" s="201"/>
      <c r="Q23" s="201"/>
    </row>
    <row r="24" spans="1:17" ht="15" customHeight="1">
      <c r="A24" s="156" t="s">
        <v>94</v>
      </c>
      <c r="B24" s="70">
        <v>461</v>
      </c>
      <c r="C24" s="71">
        <v>1581587</v>
      </c>
      <c r="D24" s="70">
        <v>141</v>
      </c>
      <c r="E24" s="71">
        <v>51822</v>
      </c>
      <c r="F24" s="70">
        <v>602</v>
      </c>
      <c r="G24" s="71">
        <v>1633409</v>
      </c>
      <c r="H24" s="70">
        <v>28</v>
      </c>
      <c r="I24" s="129">
        <v>49625</v>
      </c>
      <c r="J24" s="70">
        <v>24</v>
      </c>
      <c r="K24" s="119">
        <v>-6467</v>
      </c>
      <c r="L24" s="70">
        <v>637</v>
      </c>
      <c r="M24" s="71">
        <v>1577317</v>
      </c>
      <c r="N24" s="74" t="str">
        <f t="shared" si="1"/>
        <v>二戸</v>
      </c>
      <c r="O24" s="201"/>
      <c r="P24" s="201"/>
      <c r="Q24" s="201"/>
    </row>
    <row r="25" spans="1:17" s="7" customFormat="1" ht="15" customHeight="1">
      <c r="A25" s="145" t="s">
        <v>95</v>
      </c>
      <c r="B25" s="75">
        <v>10518</v>
      </c>
      <c r="C25" s="76">
        <v>43723426</v>
      </c>
      <c r="D25" s="75">
        <v>4306</v>
      </c>
      <c r="E25" s="76">
        <v>1579577</v>
      </c>
      <c r="F25" s="75">
        <v>14824</v>
      </c>
      <c r="G25" s="76">
        <v>45303002</v>
      </c>
      <c r="H25" s="75">
        <v>471</v>
      </c>
      <c r="I25" s="130">
        <v>2337734</v>
      </c>
      <c r="J25" s="75">
        <v>743</v>
      </c>
      <c r="K25" s="130">
        <v>115536</v>
      </c>
      <c r="L25" s="75">
        <v>15484</v>
      </c>
      <c r="M25" s="76">
        <v>43080804</v>
      </c>
      <c r="N25" s="123" t="str">
        <f t="shared" si="1"/>
        <v>岩手県計</v>
      </c>
      <c r="O25" s="201"/>
      <c r="P25" s="201"/>
      <c r="Q25" s="201"/>
    </row>
    <row r="26" spans="1:17" s="12" customFormat="1" ht="15" customHeight="1">
      <c r="A26" s="143"/>
      <c r="B26" s="13"/>
      <c r="C26" s="14"/>
      <c r="D26" s="13"/>
      <c r="E26" s="14"/>
      <c r="F26" s="13"/>
      <c r="G26" s="14"/>
      <c r="H26" s="13"/>
      <c r="I26" s="49"/>
      <c r="J26" s="13"/>
      <c r="K26" s="49"/>
      <c r="L26" s="43"/>
      <c r="M26" s="44"/>
      <c r="N26" s="144"/>
      <c r="O26" s="201"/>
      <c r="P26" s="201"/>
      <c r="Q26" s="201"/>
    </row>
    <row r="27" spans="1:17" ht="15" customHeight="1">
      <c r="A27" s="157" t="s">
        <v>96</v>
      </c>
      <c r="B27" s="66">
        <v>4828</v>
      </c>
      <c r="C27" s="67">
        <v>39636209</v>
      </c>
      <c r="D27" s="66">
        <v>2580</v>
      </c>
      <c r="E27" s="67">
        <v>982969</v>
      </c>
      <c r="F27" s="66">
        <v>7408</v>
      </c>
      <c r="G27" s="67">
        <v>40619178</v>
      </c>
      <c r="H27" s="66">
        <v>282</v>
      </c>
      <c r="I27" s="128">
        <v>1359242</v>
      </c>
      <c r="J27" s="66">
        <v>435</v>
      </c>
      <c r="K27" s="128">
        <v>132252</v>
      </c>
      <c r="L27" s="66">
        <v>7816</v>
      </c>
      <c r="M27" s="67">
        <v>39392188</v>
      </c>
      <c r="N27" s="116" t="str">
        <f>IF(A27="","",A27)</f>
        <v>仙台北</v>
      </c>
      <c r="O27" s="201"/>
      <c r="P27" s="201"/>
      <c r="Q27" s="201"/>
    </row>
    <row r="28" spans="1:17" ht="15" customHeight="1">
      <c r="A28" s="156" t="s">
        <v>139</v>
      </c>
      <c r="B28" s="70">
        <v>4899</v>
      </c>
      <c r="C28" s="71">
        <v>35029950</v>
      </c>
      <c r="D28" s="70">
        <v>1864</v>
      </c>
      <c r="E28" s="71">
        <v>730360</v>
      </c>
      <c r="F28" s="70">
        <v>6763</v>
      </c>
      <c r="G28" s="71">
        <v>35760310</v>
      </c>
      <c r="H28" s="70">
        <v>269</v>
      </c>
      <c r="I28" s="129">
        <v>1344979</v>
      </c>
      <c r="J28" s="70">
        <v>492</v>
      </c>
      <c r="K28" s="129">
        <v>98422</v>
      </c>
      <c r="L28" s="70">
        <v>7131</v>
      </c>
      <c r="M28" s="71">
        <v>34513753</v>
      </c>
      <c r="N28" s="74" t="str">
        <f aca="true" t="shared" si="2" ref="N28:N37">IF(A28="","",A28)</f>
        <v>仙台中</v>
      </c>
      <c r="O28" s="201"/>
      <c r="P28" s="201"/>
      <c r="Q28" s="201"/>
    </row>
    <row r="29" spans="1:17" ht="15" customHeight="1">
      <c r="A29" s="156" t="s">
        <v>98</v>
      </c>
      <c r="B29" s="70">
        <v>2396</v>
      </c>
      <c r="C29" s="71">
        <v>8438194</v>
      </c>
      <c r="D29" s="70">
        <v>1295</v>
      </c>
      <c r="E29" s="71">
        <v>468523</v>
      </c>
      <c r="F29" s="70">
        <v>3691</v>
      </c>
      <c r="G29" s="71">
        <v>8906717</v>
      </c>
      <c r="H29" s="70">
        <v>127</v>
      </c>
      <c r="I29" s="129">
        <v>1347760</v>
      </c>
      <c r="J29" s="70">
        <v>241</v>
      </c>
      <c r="K29" s="129">
        <v>55173</v>
      </c>
      <c r="L29" s="70">
        <v>3874</v>
      </c>
      <c r="M29" s="71">
        <v>7614130</v>
      </c>
      <c r="N29" s="74" t="str">
        <f t="shared" si="2"/>
        <v>仙台南</v>
      </c>
      <c r="O29" s="201"/>
      <c r="P29" s="201"/>
      <c r="Q29" s="201"/>
    </row>
    <row r="30" spans="1:17" ht="15" customHeight="1">
      <c r="A30" s="156" t="s">
        <v>99</v>
      </c>
      <c r="B30" s="70">
        <v>2127</v>
      </c>
      <c r="C30" s="71">
        <v>6338758</v>
      </c>
      <c r="D30" s="70">
        <v>861</v>
      </c>
      <c r="E30" s="71">
        <v>310145</v>
      </c>
      <c r="F30" s="70">
        <v>2988</v>
      </c>
      <c r="G30" s="71">
        <v>6648903</v>
      </c>
      <c r="H30" s="70">
        <v>117</v>
      </c>
      <c r="I30" s="129">
        <v>859862</v>
      </c>
      <c r="J30" s="70">
        <v>178</v>
      </c>
      <c r="K30" s="129">
        <v>40878</v>
      </c>
      <c r="L30" s="70">
        <v>3152</v>
      </c>
      <c r="M30" s="71">
        <v>5829920</v>
      </c>
      <c r="N30" s="74" t="str">
        <f t="shared" si="2"/>
        <v>石巻</v>
      </c>
      <c r="O30" s="201"/>
      <c r="P30" s="201"/>
      <c r="Q30" s="201"/>
    </row>
    <row r="31" spans="1:17" ht="15" customHeight="1">
      <c r="A31" s="156" t="s">
        <v>100</v>
      </c>
      <c r="B31" s="70">
        <v>1455</v>
      </c>
      <c r="C31" s="71">
        <v>5457031</v>
      </c>
      <c r="D31" s="70">
        <v>695</v>
      </c>
      <c r="E31" s="71">
        <v>253220</v>
      </c>
      <c r="F31" s="70">
        <v>2150</v>
      </c>
      <c r="G31" s="71">
        <v>5710251</v>
      </c>
      <c r="H31" s="70">
        <v>81</v>
      </c>
      <c r="I31" s="129">
        <v>238607</v>
      </c>
      <c r="J31" s="70">
        <v>155</v>
      </c>
      <c r="K31" s="119">
        <v>42882</v>
      </c>
      <c r="L31" s="70">
        <v>2269</v>
      </c>
      <c r="M31" s="71">
        <v>5514526</v>
      </c>
      <c r="N31" s="74" t="str">
        <f t="shared" si="2"/>
        <v>塩釜</v>
      </c>
      <c r="O31" s="201"/>
      <c r="P31" s="201"/>
      <c r="Q31" s="201"/>
    </row>
    <row r="32" spans="1:17" ht="15" customHeight="1">
      <c r="A32" s="156" t="s">
        <v>101</v>
      </c>
      <c r="B32" s="70">
        <v>1593</v>
      </c>
      <c r="C32" s="71">
        <v>4757591</v>
      </c>
      <c r="D32" s="70">
        <v>724</v>
      </c>
      <c r="E32" s="71">
        <v>278087</v>
      </c>
      <c r="F32" s="70">
        <v>2317</v>
      </c>
      <c r="G32" s="71">
        <v>5035679</v>
      </c>
      <c r="H32" s="70">
        <v>74</v>
      </c>
      <c r="I32" s="129">
        <v>311808</v>
      </c>
      <c r="J32" s="70">
        <v>194</v>
      </c>
      <c r="K32" s="129">
        <v>55946</v>
      </c>
      <c r="L32" s="70">
        <v>2431</v>
      </c>
      <c r="M32" s="71">
        <v>4779816</v>
      </c>
      <c r="N32" s="74" t="str">
        <f t="shared" si="2"/>
        <v>古川</v>
      </c>
      <c r="O32" s="201"/>
      <c r="P32" s="201"/>
      <c r="Q32" s="201"/>
    </row>
    <row r="33" spans="1:17" ht="15" customHeight="1">
      <c r="A33" s="156" t="s">
        <v>102</v>
      </c>
      <c r="B33" s="70">
        <v>908</v>
      </c>
      <c r="C33" s="71">
        <v>2950222</v>
      </c>
      <c r="D33" s="70">
        <v>358</v>
      </c>
      <c r="E33" s="71">
        <v>129969</v>
      </c>
      <c r="F33" s="70">
        <v>1266</v>
      </c>
      <c r="G33" s="71">
        <v>3080190</v>
      </c>
      <c r="H33" s="70">
        <v>36</v>
      </c>
      <c r="I33" s="129">
        <v>130306</v>
      </c>
      <c r="J33" s="70">
        <v>35</v>
      </c>
      <c r="K33" s="129">
        <v>2077</v>
      </c>
      <c r="L33" s="70">
        <v>1311</v>
      </c>
      <c r="M33" s="71">
        <v>2951962</v>
      </c>
      <c r="N33" s="74" t="str">
        <f t="shared" si="2"/>
        <v>気仙沼</v>
      </c>
      <c r="O33" s="201"/>
      <c r="P33" s="201"/>
      <c r="Q33" s="201"/>
    </row>
    <row r="34" spans="1:17" ht="15" customHeight="1">
      <c r="A34" s="156" t="s">
        <v>103</v>
      </c>
      <c r="B34" s="70">
        <v>1267</v>
      </c>
      <c r="C34" s="71">
        <v>4177269</v>
      </c>
      <c r="D34" s="70">
        <v>659</v>
      </c>
      <c r="E34" s="71">
        <v>247803</v>
      </c>
      <c r="F34" s="70">
        <v>1926</v>
      </c>
      <c r="G34" s="71">
        <v>4425072</v>
      </c>
      <c r="H34" s="70">
        <v>62</v>
      </c>
      <c r="I34" s="129">
        <v>67880</v>
      </c>
      <c r="J34" s="70">
        <v>107</v>
      </c>
      <c r="K34" s="129">
        <v>19032</v>
      </c>
      <c r="L34" s="70">
        <v>2012</v>
      </c>
      <c r="M34" s="71">
        <v>4376224</v>
      </c>
      <c r="N34" s="74" t="str">
        <f t="shared" si="2"/>
        <v>大河原</v>
      </c>
      <c r="O34" s="201"/>
      <c r="P34" s="201"/>
      <c r="Q34" s="201"/>
    </row>
    <row r="35" spans="1:17" ht="15" customHeight="1">
      <c r="A35" s="156" t="s">
        <v>104</v>
      </c>
      <c r="B35" s="70">
        <v>615</v>
      </c>
      <c r="C35" s="71">
        <v>1890131</v>
      </c>
      <c r="D35" s="70">
        <v>292</v>
      </c>
      <c r="E35" s="71">
        <v>107586</v>
      </c>
      <c r="F35" s="70">
        <v>907</v>
      </c>
      <c r="G35" s="71">
        <v>1997717</v>
      </c>
      <c r="H35" s="70">
        <v>38</v>
      </c>
      <c r="I35" s="129">
        <v>166129</v>
      </c>
      <c r="J35" s="70">
        <v>62</v>
      </c>
      <c r="K35" s="129">
        <v>13219</v>
      </c>
      <c r="L35" s="70">
        <v>959</v>
      </c>
      <c r="M35" s="71">
        <v>1844808</v>
      </c>
      <c r="N35" s="74" t="str">
        <f t="shared" si="2"/>
        <v>築館</v>
      </c>
      <c r="O35" s="201"/>
      <c r="P35" s="201"/>
      <c r="Q35" s="201"/>
    </row>
    <row r="36" spans="1:17" ht="15" customHeight="1">
      <c r="A36" s="156" t="s">
        <v>105</v>
      </c>
      <c r="B36" s="70">
        <v>707</v>
      </c>
      <c r="C36" s="71">
        <v>2243113</v>
      </c>
      <c r="D36" s="70">
        <v>351</v>
      </c>
      <c r="E36" s="71">
        <v>125405</v>
      </c>
      <c r="F36" s="70">
        <v>1058</v>
      </c>
      <c r="G36" s="71">
        <v>2368517</v>
      </c>
      <c r="H36" s="70">
        <v>23</v>
      </c>
      <c r="I36" s="129">
        <v>67056</v>
      </c>
      <c r="J36" s="70">
        <v>43</v>
      </c>
      <c r="K36" s="129">
        <v>7498</v>
      </c>
      <c r="L36" s="70">
        <v>1092</v>
      </c>
      <c r="M36" s="71">
        <v>2308960</v>
      </c>
      <c r="N36" s="74" t="str">
        <f t="shared" si="2"/>
        <v>佐沼</v>
      </c>
      <c r="O36" s="201"/>
      <c r="P36" s="201"/>
      <c r="Q36" s="201"/>
    </row>
    <row r="37" spans="1:17" s="7" customFormat="1" ht="15" customHeight="1">
      <c r="A37" s="145" t="s">
        <v>140</v>
      </c>
      <c r="B37" s="75">
        <v>20795</v>
      </c>
      <c r="C37" s="76">
        <v>110918469</v>
      </c>
      <c r="D37" s="75">
        <v>9679</v>
      </c>
      <c r="E37" s="76">
        <v>3634065</v>
      </c>
      <c r="F37" s="75">
        <v>30474</v>
      </c>
      <c r="G37" s="76">
        <v>114552535</v>
      </c>
      <c r="H37" s="75">
        <v>1109</v>
      </c>
      <c r="I37" s="130">
        <v>5893629</v>
      </c>
      <c r="J37" s="75">
        <v>1942</v>
      </c>
      <c r="K37" s="130">
        <v>467380</v>
      </c>
      <c r="L37" s="75">
        <v>32047</v>
      </c>
      <c r="M37" s="76">
        <v>109126287</v>
      </c>
      <c r="N37" s="123" t="str">
        <f t="shared" si="2"/>
        <v>宮城県計</v>
      </c>
      <c r="O37" s="201"/>
      <c r="P37" s="201"/>
      <c r="Q37" s="201"/>
    </row>
    <row r="38" spans="1:17" s="12" customFormat="1" ht="15" customHeight="1">
      <c r="A38" s="143"/>
      <c r="B38" s="13"/>
      <c r="C38" s="14"/>
      <c r="D38" s="13"/>
      <c r="E38" s="14"/>
      <c r="F38" s="13"/>
      <c r="G38" s="14"/>
      <c r="H38" s="13"/>
      <c r="I38" s="49"/>
      <c r="J38" s="13"/>
      <c r="K38" s="49"/>
      <c r="L38" s="43"/>
      <c r="M38" s="44"/>
      <c r="N38" s="144"/>
      <c r="O38" s="201"/>
      <c r="P38" s="201"/>
      <c r="Q38" s="201"/>
    </row>
    <row r="39" spans="1:17" s="12" customFormat="1" ht="15" customHeight="1">
      <c r="A39" s="143"/>
      <c r="B39" s="13"/>
      <c r="C39" s="14"/>
      <c r="D39" s="13"/>
      <c r="E39" s="14"/>
      <c r="F39" s="13"/>
      <c r="G39" s="14"/>
      <c r="H39" s="13"/>
      <c r="I39" s="49"/>
      <c r="J39" s="13"/>
      <c r="K39" s="49"/>
      <c r="L39" s="43"/>
      <c r="M39" s="44"/>
      <c r="N39" s="144"/>
      <c r="O39" s="201"/>
      <c r="P39" s="201"/>
      <c r="Q39" s="201"/>
    </row>
    <row r="40" spans="1:17" ht="15" customHeight="1">
      <c r="A40" s="157" t="s">
        <v>107</v>
      </c>
      <c r="B40" s="66">
        <v>2594</v>
      </c>
      <c r="C40" s="67">
        <v>11823690</v>
      </c>
      <c r="D40" s="66">
        <v>1127</v>
      </c>
      <c r="E40" s="67">
        <v>413347</v>
      </c>
      <c r="F40" s="66">
        <v>3721</v>
      </c>
      <c r="G40" s="67">
        <v>12237036</v>
      </c>
      <c r="H40" s="66">
        <v>107</v>
      </c>
      <c r="I40" s="128">
        <v>357761</v>
      </c>
      <c r="J40" s="66">
        <v>303</v>
      </c>
      <c r="K40" s="128">
        <v>5168</v>
      </c>
      <c r="L40" s="66">
        <v>3882</v>
      </c>
      <c r="M40" s="67">
        <v>11884443</v>
      </c>
      <c r="N40" s="116" t="str">
        <f>IF(A40="","",A40)</f>
        <v>秋田南</v>
      </c>
      <c r="O40" s="201"/>
      <c r="P40" s="201"/>
      <c r="Q40" s="201"/>
    </row>
    <row r="41" spans="1:17" ht="15" customHeight="1">
      <c r="A41" s="156" t="s">
        <v>108</v>
      </c>
      <c r="B41" s="70">
        <v>1191</v>
      </c>
      <c r="C41" s="71">
        <v>3981159</v>
      </c>
      <c r="D41" s="70">
        <v>573</v>
      </c>
      <c r="E41" s="71">
        <v>205198</v>
      </c>
      <c r="F41" s="70">
        <v>1764</v>
      </c>
      <c r="G41" s="71">
        <v>4186357</v>
      </c>
      <c r="H41" s="70">
        <v>64</v>
      </c>
      <c r="I41" s="129">
        <v>340438</v>
      </c>
      <c r="J41" s="70">
        <v>82</v>
      </c>
      <c r="K41" s="129">
        <v>23032</v>
      </c>
      <c r="L41" s="70">
        <v>1861</v>
      </c>
      <c r="M41" s="71">
        <v>3868950</v>
      </c>
      <c r="N41" s="74" t="str">
        <f aca="true" t="shared" si="3" ref="N41:N48">IF(A41="","",A41)</f>
        <v>秋田北</v>
      </c>
      <c r="O41" s="201"/>
      <c r="P41" s="201"/>
      <c r="Q41" s="201"/>
    </row>
    <row r="42" spans="1:17" ht="15" customHeight="1">
      <c r="A42" s="156" t="s">
        <v>109</v>
      </c>
      <c r="B42" s="70">
        <v>775</v>
      </c>
      <c r="C42" s="71">
        <v>2009857</v>
      </c>
      <c r="D42" s="70">
        <v>350</v>
      </c>
      <c r="E42" s="71">
        <v>121442</v>
      </c>
      <c r="F42" s="70">
        <v>1125</v>
      </c>
      <c r="G42" s="71">
        <v>2131299</v>
      </c>
      <c r="H42" s="70">
        <v>48</v>
      </c>
      <c r="I42" s="129">
        <v>62683</v>
      </c>
      <c r="J42" s="70">
        <v>63</v>
      </c>
      <c r="K42" s="129">
        <v>10245</v>
      </c>
      <c r="L42" s="70">
        <v>1187</v>
      </c>
      <c r="M42" s="71">
        <v>2078862</v>
      </c>
      <c r="N42" s="74" t="str">
        <f t="shared" si="3"/>
        <v>能代</v>
      </c>
      <c r="O42" s="201"/>
      <c r="P42" s="201"/>
      <c r="Q42" s="201"/>
    </row>
    <row r="43" spans="1:17" ht="15" customHeight="1">
      <c r="A43" s="156" t="s">
        <v>110</v>
      </c>
      <c r="B43" s="70">
        <v>803</v>
      </c>
      <c r="C43" s="71">
        <v>2439773</v>
      </c>
      <c r="D43" s="70">
        <v>336</v>
      </c>
      <c r="E43" s="71">
        <v>118076</v>
      </c>
      <c r="F43" s="70">
        <v>1139</v>
      </c>
      <c r="G43" s="71">
        <v>2557849</v>
      </c>
      <c r="H43" s="70">
        <v>27</v>
      </c>
      <c r="I43" s="129">
        <v>30789</v>
      </c>
      <c r="J43" s="70">
        <v>82</v>
      </c>
      <c r="K43" s="119">
        <v>-19830</v>
      </c>
      <c r="L43" s="70">
        <v>1193</v>
      </c>
      <c r="M43" s="71">
        <v>2507230</v>
      </c>
      <c r="N43" s="74" t="str">
        <f t="shared" si="3"/>
        <v>横手</v>
      </c>
      <c r="O43" s="201"/>
      <c r="P43" s="201"/>
      <c r="Q43" s="201"/>
    </row>
    <row r="44" spans="1:17" ht="15" customHeight="1">
      <c r="A44" s="156" t="s">
        <v>111</v>
      </c>
      <c r="B44" s="70">
        <v>1374</v>
      </c>
      <c r="C44" s="71">
        <v>4623863</v>
      </c>
      <c r="D44" s="70">
        <v>576</v>
      </c>
      <c r="E44" s="71">
        <v>201630</v>
      </c>
      <c r="F44" s="70">
        <v>1950</v>
      </c>
      <c r="G44" s="71">
        <v>4825493</v>
      </c>
      <c r="H44" s="70">
        <v>59</v>
      </c>
      <c r="I44" s="129">
        <v>156154</v>
      </c>
      <c r="J44" s="70">
        <v>108</v>
      </c>
      <c r="K44" s="129">
        <v>17469</v>
      </c>
      <c r="L44" s="70">
        <v>2036</v>
      </c>
      <c r="M44" s="71">
        <v>4686808</v>
      </c>
      <c r="N44" s="74" t="str">
        <f t="shared" si="3"/>
        <v>大館</v>
      </c>
      <c r="O44" s="201"/>
      <c r="P44" s="201"/>
      <c r="Q44" s="201"/>
    </row>
    <row r="45" spans="1:17" ht="15" customHeight="1">
      <c r="A45" s="156" t="s">
        <v>112</v>
      </c>
      <c r="B45" s="70">
        <v>840</v>
      </c>
      <c r="C45" s="71">
        <v>4060865</v>
      </c>
      <c r="D45" s="70">
        <v>343</v>
      </c>
      <c r="E45" s="71">
        <v>125803</v>
      </c>
      <c r="F45" s="70">
        <v>1183</v>
      </c>
      <c r="G45" s="71">
        <v>4186668</v>
      </c>
      <c r="H45" s="70">
        <v>36</v>
      </c>
      <c r="I45" s="129">
        <v>184372</v>
      </c>
      <c r="J45" s="70">
        <v>41</v>
      </c>
      <c r="K45" s="129">
        <v>1367</v>
      </c>
      <c r="L45" s="70">
        <v>1221</v>
      </c>
      <c r="M45" s="71">
        <v>4003663</v>
      </c>
      <c r="N45" s="74" t="str">
        <f t="shared" si="3"/>
        <v>本荘</v>
      </c>
      <c r="O45" s="201"/>
      <c r="P45" s="201"/>
      <c r="Q45" s="201"/>
    </row>
    <row r="46" spans="1:17" ht="15" customHeight="1">
      <c r="A46" s="156" t="s">
        <v>113</v>
      </c>
      <c r="B46" s="70">
        <v>519</v>
      </c>
      <c r="C46" s="71">
        <v>2113281</v>
      </c>
      <c r="D46" s="70">
        <v>224</v>
      </c>
      <c r="E46" s="71">
        <v>75565</v>
      </c>
      <c r="F46" s="70">
        <v>743</v>
      </c>
      <c r="G46" s="71">
        <v>2188846</v>
      </c>
      <c r="H46" s="70">
        <v>21</v>
      </c>
      <c r="I46" s="129">
        <v>75001</v>
      </c>
      <c r="J46" s="70">
        <v>25</v>
      </c>
      <c r="K46" s="129">
        <v>4000</v>
      </c>
      <c r="L46" s="70">
        <v>771</v>
      </c>
      <c r="M46" s="71">
        <v>2117845</v>
      </c>
      <c r="N46" s="74" t="str">
        <f t="shared" si="3"/>
        <v>湯沢</v>
      </c>
      <c r="O46" s="201"/>
      <c r="P46" s="201"/>
      <c r="Q46" s="201"/>
    </row>
    <row r="47" spans="1:17" ht="15" customHeight="1">
      <c r="A47" s="156" t="s">
        <v>114</v>
      </c>
      <c r="B47" s="70">
        <v>1144</v>
      </c>
      <c r="C47" s="71">
        <v>3437192</v>
      </c>
      <c r="D47" s="70">
        <v>460</v>
      </c>
      <c r="E47" s="71">
        <v>159576</v>
      </c>
      <c r="F47" s="70">
        <v>1604</v>
      </c>
      <c r="G47" s="71">
        <v>3596768</v>
      </c>
      <c r="H47" s="70">
        <v>54</v>
      </c>
      <c r="I47" s="129">
        <v>129229</v>
      </c>
      <c r="J47" s="70">
        <v>76</v>
      </c>
      <c r="K47" s="129">
        <v>10401</v>
      </c>
      <c r="L47" s="70">
        <v>1675</v>
      </c>
      <c r="M47" s="71">
        <v>3477940</v>
      </c>
      <c r="N47" s="74" t="str">
        <f t="shared" si="3"/>
        <v>大曲</v>
      </c>
      <c r="O47" s="201"/>
      <c r="P47" s="201"/>
      <c r="Q47" s="201"/>
    </row>
    <row r="48" spans="1:17" s="7" customFormat="1" ht="15" customHeight="1">
      <c r="A48" s="145" t="s">
        <v>141</v>
      </c>
      <c r="B48" s="75">
        <v>9240</v>
      </c>
      <c r="C48" s="76">
        <v>34489681</v>
      </c>
      <c r="D48" s="75">
        <v>3989</v>
      </c>
      <c r="E48" s="76">
        <v>1420636</v>
      </c>
      <c r="F48" s="75">
        <v>13229</v>
      </c>
      <c r="G48" s="76">
        <v>35910317</v>
      </c>
      <c r="H48" s="75">
        <v>416</v>
      </c>
      <c r="I48" s="130">
        <v>1336427</v>
      </c>
      <c r="J48" s="75">
        <v>780</v>
      </c>
      <c r="K48" s="130">
        <v>51851</v>
      </c>
      <c r="L48" s="75">
        <v>13826</v>
      </c>
      <c r="M48" s="76">
        <v>34625741</v>
      </c>
      <c r="N48" s="123" t="str">
        <f t="shared" si="3"/>
        <v>秋田県計</v>
      </c>
      <c r="O48" s="201"/>
      <c r="P48" s="201"/>
      <c r="Q48" s="201"/>
    </row>
    <row r="49" spans="1:17" s="12" customFormat="1" ht="15" customHeight="1">
      <c r="A49" s="143"/>
      <c r="B49" s="13"/>
      <c r="C49" s="14"/>
      <c r="D49" s="13"/>
      <c r="E49" s="14"/>
      <c r="F49" s="13"/>
      <c r="G49" s="14"/>
      <c r="H49" s="13"/>
      <c r="I49" s="49"/>
      <c r="J49" s="13"/>
      <c r="K49" s="49"/>
      <c r="L49" s="43"/>
      <c r="M49" s="44"/>
      <c r="N49" s="144"/>
      <c r="O49" s="201"/>
      <c r="P49" s="201"/>
      <c r="Q49" s="201"/>
    </row>
    <row r="50" spans="1:17" ht="15" customHeight="1">
      <c r="A50" s="157" t="s">
        <v>116</v>
      </c>
      <c r="B50" s="66">
        <v>3875</v>
      </c>
      <c r="C50" s="67">
        <v>18542946</v>
      </c>
      <c r="D50" s="66">
        <v>1803</v>
      </c>
      <c r="E50" s="67">
        <v>619520</v>
      </c>
      <c r="F50" s="66">
        <v>5678</v>
      </c>
      <c r="G50" s="67">
        <v>19162466</v>
      </c>
      <c r="H50" s="66">
        <v>181</v>
      </c>
      <c r="I50" s="128">
        <v>424301</v>
      </c>
      <c r="J50" s="66">
        <v>329</v>
      </c>
      <c r="K50" s="115">
        <v>8647</v>
      </c>
      <c r="L50" s="66">
        <v>5921</v>
      </c>
      <c r="M50" s="67">
        <v>18746812</v>
      </c>
      <c r="N50" s="116" t="str">
        <f>IF(A50="","",A50)</f>
        <v>山形</v>
      </c>
      <c r="O50" s="201"/>
      <c r="P50" s="201"/>
      <c r="Q50" s="201"/>
    </row>
    <row r="51" spans="1:17" ht="15" customHeight="1">
      <c r="A51" s="156" t="s">
        <v>117</v>
      </c>
      <c r="B51" s="70">
        <v>1592</v>
      </c>
      <c r="C51" s="71">
        <v>6272909</v>
      </c>
      <c r="D51" s="70">
        <v>752</v>
      </c>
      <c r="E51" s="71">
        <v>280206</v>
      </c>
      <c r="F51" s="70">
        <v>2344</v>
      </c>
      <c r="G51" s="71">
        <v>6553115</v>
      </c>
      <c r="H51" s="70">
        <v>72</v>
      </c>
      <c r="I51" s="129">
        <v>222930</v>
      </c>
      <c r="J51" s="70">
        <v>128</v>
      </c>
      <c r="K51" s="129">
        <v>41694</v>
      </c>
      <c r="L51" s="70">
        <v>2465</v>
      </c>
      <c r="M51" s="71">
        <v>6371878</v>
      </c>
      <c r="N51" s="74" t="str">
        <f aca="true" t="shared" si="4" ref="N51:N58">IF(A51="","",A51)</f>
        <v>米沢</v>
      </c>
      <c r="O51" s="201"/>
      <c r="P51" s="201"/>
      <c r="Q51" s="201"/>
    </row>
    <row r="52" spans="1:17" ht="15" customHeight="1">
      <c r="A52" s="156" t="s">
        <v>118</v>
      </c>
      <c r="B52" s="70">
        <v>1394</v>
      </c>
      <c r="C52" s="71">
        <v>5027769</v>
      </c>
      <c r="D52" s="70">
        <v>666</v>
      </c>
      <c r="E52" s="71">
        <v>231857</v>
      </c>
      <c r="F52" s="70">
        <v>2060</v>
      </c>
      <c r="G52" s="71">
        <v>5259626</v>
      </c>
      <c r="H52" s="70">
        <v>42</v>
      </c>
      <c r="I52" s="129">
        <v>203218</v>
      </c>
      <c r="J52" s="70">
        <v>88</v>
      </c>
      <c r="K52" s="129">
        <v>532</v>
      </c>
      <c r="L52" s="70">
        <v>2112</v>
      </c>
      <c r="M52" s="71">
        <v>5056940</v>
      </c>
      <c r="N52" s="74" t="str">
        <f t="shared" si="4"/>
        <v>鶴岡</v>
      </c>
      <c r="O52" s="201"/>
      <c r="P52" s="201"/>
      <c r="Q52" s="201"/>
    </row>
    <row r="53" spans="1:17" ht="15" customHeight="1">
      <c r="A53" s="156" t="s">
        <v>119</v>
      </c>
      <c r="B53" s="70">
        <v>1212</v>
      </c>
      <c r="C53" s="71">
        <v>4500773</v>
      </c>
      <c r="D53" s="70">
        <v>607</v>
      </c>
      <c r="E53" s="71">
        <v>209707</v>
      </c>
      <c r="F53" s="70">
        <v>1819</v>
      </c>
      <c r="G53" s="71">
        <v>4710480</v>
      </c>
      <c r="H53" s="70">
        <v>58</v>
      </c>
      <c r="I53" s="129">
        <v>133333</v>
      </c>
      <c r="J53" s="70">
        <v>135</v>
      </c>
      <c r="K53" s="119">
        <v>21826</v>
      </c>
      <c r="L53" s="70">
        <v>1897</v>
      </c>
      <c r="M53" s="71">
        <v>4598973</v>
      </c>
      <c r="N53" s="74" t="str">
        <f t="shared" si="4"/>
        <v>酒田</v>
      </c>
      <c r="O53" s="201"/>
      <c r="P53" s="201"/>
      <c r="Q53" s="201"/>
    </row>
    <row r="54" spans="1:17" ht="15" customHeight="1">
      <c r="A54" s="156" t="s">
        <v>120</v>
      </c>
      <c r="B54" s="70">
        <v>705</v>
      </c>
      <c r="C54" s="71">
        <v>2006193</v>
      </c>
      <c r="D54" s="70">
        <v>297</v>
      </c>
      <c r="E54" s="71">
        <v>112203</v>
      </c>
      <c r="F54" s="70">
        <v>1002</v>
      </c>
      <c r="G54" s="71">
        <v>2118396</v>
      </c>
      <c r="H54" s="70">
        <v>54</v>
      </c>
      <c r="I54" s="129">
        <v>134834</v>
      </c>
      <c r="J54" s="70">
        <v>39</v>
      </c>
      <c r="K54" s="129">
        <v>9694</v>
      </c>
      <c r="L54" s="70">
        <v>1062</v>
      </c>
      <c r="M54" s="71">
        <v>1993257</v>
      </c>
      <c r="N54" s="74" t="str">
        <f t="shared" si="4"/>
        <v>新庄</v>
      </c>
      <c r="O54" s="201"/>
      <c r="P54" s="201"/>
      <c r="Q54" s="201"/>
    </row>
    <row r="55" spans="1:17" ht="15" customHeight="1">
      <c r="A55" s="156" t="s">
        <v>121</v>
      </c>
      <c r="B55" s="70">
        <v>719</v>
      </c>
      <c r="C55" s="71">
        <v>2856210</v>
      </c>
      <c r="D55" s="70">
        <v>320</v>
      </c>
      <c r="E55" s="71">
        <v>107742</v>
      </c>
      <c r="F55" s="70">
        <v>1039</v>
      </c>
      <c r="G55" s="71">
        <v>2963952</v>
      </c>
      <c r="H55" s="70">
        <v>32</v>
      </c>
      <c r="I55" s="129">
        <v>82016</v>
      </c>
      <c r="J55" s="70">
        <v>58</v>
      </c>
      <c r="K55" s="129">
        <v>12704</v>
      </c>
      <c r="L55" s="70">
        <v>1081</v>
      </c>
      <c r="M55" s="71">
        <v>2894640</v>
      </c>
      <c r="N55" s="74" t="str">
        <f t="shared" si="4"/>
        <v>寒河江</v>
      </c>
      <c r="O55" s="201"/>
      <c r="P55" s="201"/>
      <c r="Q55" s="201"/>
    </row>
    <row r="56" spans="1:17" ht="15" customHeight="1">
      <c r="A56" s="156" t="s">
        <v>122</v>
      </c>
      <c r="B56" s="70">
        <v>739</v>
      </c>
      <c r="C56" s="71">
        <v>3546911</v>
      </c>
      <c r="D56" s="70">
        <v>267</v>
      </c>
      <c r="E56" s="71">
        <v>95869</v>
      </c>
      <c r="F56" s="70">
        <v>1006</v>
      </c>
      <c r="G56" s="71">
        <v>3642780</v>
      </c>
      <c r="H56" s="70">
        <v>39</v>
      </c>
      <c r="I56" s="129">
        <v>125272</v>
      </c>
      <c r="J56" s="70">
        <v>75</v>
      </c>
      <c r="K56" s="129">
        <v>4036</v>
      </c>
      <c r="L56" s="70">
        <v>1063</v>
      </c>
      <c r="M56" s="71">
        <v>3521544</v>
      </c>
      <c r="N56" s="74" t="str">
        <f t="shared" si="4"/>
        <v>村山</v>
      </c>
      <c r="O56" s="201"/>
      <c r="P56" s="201"/>
      <c r="Q56" s="201"/>
    </row>
    <row r="57" spans="1:17" ht="15" customHeight="1">
      <c r="A57" s="156" t="s">
        <v>123</v>
      </c>
      <c r="B57" s="70">
        <v>600</v>
      </c>
      <c r="C57" s="71">
        <v>1985682</v>
      </c>
      <c r="D57" s="70">
        <v>256</v>
      </c>
      <c r="E57" s="71">
        <v>91684</v>
      </c>
      <c r="F57" s="70">
        <v>856</v>
      </c>
      <c r="G57" s="71">
        <v>2077366</v>
      </c>
      <c r="H57" s="70">
        <v>20</v>
      </c>
      <c r="I57" s="129">
        <v>47196</v>
      </c>
      <c r="J57" s="70">
        <v>29</v>
      </c>
      <c r="K57" s="129">
        <v>16247</v>
      </c>
      <c r="L57" s="70">
        <v>885</v>
      </c>
      <c r="M57" s="71">
        <v>2046417</v>
      </c>
      <c r="N57" s="74" t="str">
        <f t="shared" si="4"/>
        <v>長井</v>
      </c>
      <c r="O57" s="201"/>
      <c r="P57" s="201"/>
      <c r="Q57" s="201"/>
    </row>
    <row r="58" spans="1:17" s="7" customFormat="1" ht="15" customHeight="1">
      <c r="A58" s="145" t="s">
        <v>142</v>
      </c>
      <c r="B58" s="75">
        <v>10836</v>
      </c>
      <c r="C58" s="76">
        <v>44739393</v>
      </c>
      <c r="D58" s="75">
        <v>4968</v>
      </c>
      <c r="E58" s="76">
        <v>1748788</v>
      </c>
      <c r="F58" s="75">
        <v>15804</v>
      </c>
      <c r="G58" s="76">
        <v>46488181</v>
      </c>
      <c r="H58" s="75">
        <v>498</v>
      </c>
      <c r="I58" s="130">
        <v>1373101</v>
      </c>
      <c r="J58" s="75">
        <v>881</v>
      </c>
      <c r="K58" s="122">
        <v>115380</v>
      </c>
      <c r="L58" s="75">
        <v>16486</v>
      </c>
      <c r="M58" s="76">
        <v>45230460</v>
      </c>
      <c r="N58" s="123" t="str">
        <f t="shared" si="4"/>
        <v>山形県計</v>
      </c>
      <c r="O58" s="201"/>
      <c r="P58" s="201"/>
      <c r="Q58" s="201"/>
    </row>
    <row r="59" spans="1:17" s="12" customFormat="1" ht="15" customHeight="1">
      <c r="A59" s="143"/>
      <c r="B59" s="13"/>
      <c r="C59" s="14"/>
      <c r="D59" s="13"/>
      <c r="E59" s="14"/>
      <c r="F59" s="13"/>
      <c r="G59" s="14"/>
      <c r="H59" s="13"/>
      <c r="I59" s="49"/>
      <c r="J59" s="13"/>
      <c r="K59" s="49"/>
      <c r="L59" s="43"/>
      <c r="M59" s="44"/>
      <c r="N59" s="144"/>
      <c r="O59" s="201"/>
      <c r="P59" s="201"/>
      <c r="Q59" s="201"/>
    </row>
    <row r="60" spans="1:17" ht="15" customHeight="1">
      <c r="A60" s="157" t="s">
        <v>125</v>
      </c>
      <c r="B60" s="66">
        <v>3561</v>
      </c>
      <c r="C60" s="67">
        <v>17738580</v>
      </c>
      <c r="D60" s="66">
        <v>1867</v>
      </c>
      <c r="E60" s="67">
        <v>671380</v>
      </c>
      <c r="F60" s="66">
        <v>5428</v>
      </c>
      <c r="G60" s="67">
        <v>18409960</v>
      </c>
      <c r="H60" s="66">
        <v>175</v>
      </c>
      <c r="I60" s="128">
        <v>1143631</v>
      </c>
      <c r="J60" s="66">
        <v>356</v>
      </c>
      <c r="K60" s="128">
        <v>71977</v>
      </c>
      <c r="L60" s="66">
        <v>5669</v>
      </c>
      <c r="M60" s="67">
        <v>17338307</v>
      </c>
      <c r="N60" s="116" t="str">
        <f>IF(A60="","",A60)</f>
        <v>福島</v>
      </c>
      <c r="O60" s="201"/>
      <c r="P60" s="201"/>
      <c r="Q60" s="201"/>
    </row>
    <row r="61" spans="1:17" ht="15" customHeight="1">
      <c r="A61" s="156" t="s">
        <v>126</v>
      </c>
      <c r="B61" s="70">
        <v>1845</v>
      </c>
      <c r="C61" s="71">
        <v>6365417</v>
      </c>
      <c r="D61" s="70">
        <v>1137</v>
      </c>
      <c r="E61" s="71">
        <v>409487</v>
      </c>
      <c r="F61" s="70">
        <v>2982</v>
      </c>
      <c r="G61" s="71">
        <v>6774904</v>
      </c>
      <c r="H61" s="70">
        <v>86</v>
      </c>
      <c r="I61" s="129">
        <v>2321541</v>
      </c>
      <c r="J61" s="70">
        <v>182</v>
      </c>
      <c r="K61" s="119">
        <v>-1465</v>
      </c>
      <c r="L61" s="70">
        <v>3092</v>
      </c>
      <c r="M61" s="71">
        <v>4451898</v>
      </c>
      <c r="N61" s="74" t="str">
        <f aca="true" t="shared" si="5" ref="N61:N70">IF(A61="","",A61)</f>
        <v>会津若松</v>
      </c>
      <c r="O61" s="201"/>
      <c r="P61" s="201"/>
      <c r="Q61" s="201"/>
    </row>
    <row r="62" spans="1:17" ht="15" customHeight="1">
      <c r="A62" s="156" t="s">
        <v>127</v>
      </c>
      <c r="B62" s="70">
        <v>4414</v>
      </c>
      <c r="C62" s="71">
        <v>19682124</v>
      </c>
      <c r="D62" s="70">
        <v>2431</v>
      </c>
      <c r="E62" s="71">
        <v>893800</v>
      </c>
      <c r="F62" s="70">
        <v>6845</v>
      </c>
      <c r="G62" s="71">
        <v>20575924</v>
      </c>
      <c r="H62" s="70">
        <v>190</v>
      </c>
      <c r="I62" s="129">
        <v>797848</v>
      </c>
      <c r="J62" s="70">
        <v>441</v>
      </c>
      <c r="K62" s="129">
        <v>39896</v>
      </c>
      <c r="L62" s="70">
        <v>7100</v>
      </c>
      <c r="M62" s="71">
        <v>19817972</v>
      </c>
      <c r="N62" s="74" t="str">
        <f t="shared" si="5"/>
        <v>郡山</v>
      </c>
      <c r="O62" s="201"/>
      <c r="P62" s="201"/>
      <c r="Q62" s="201"/>
    </row>
    <row r="63" spans="1:17" ht="15" customHeight="1">
      <c r="A63" s="156" t="s">
        <v>143</v>
      </c>
      <c r="B63" s="70">
        <v>3515</v>
      </c>
      <c r="C63" s="71">
        <v>12935662</v>
      </c>
      <c r="D63" s="70">
        <v>1856</v>
      </c>
      <c r="E63" s="71">
        <v>711144</v>
      </c>
      <c r="F63" s="70">
        <v>5371</v>
      </c>
      <c r="G63" s="71">
        <v>13646806</v>
      </c>
      <c r="H63" s="70">
        <v>170</v>
      </c>
      <c r="I63" s="129">
        <v>4247020</v>
      </c>
      <c r="J63" s="70">
        <v>301</v>
      </c>
      <c r="K63" s="129">
        <v>38782</v>
      </c>
      <c r="L63" s="70">
        <v>5593</v>
      </c>
      <c r="M63" s="71">
        <v>9438569</v>
      </c>
      <c r="N63" s="74" t="str">
        <f t="shared" si="5"/>
        <v>いわき</v>
      </c>
      <c r="O63" s="201"/>
      <c r="P63" s="201"/>
      <c r="Q63" s="201"/>
    </row>
    <row r="64" spans="1:17" ht="15" customHeight="1">
      <c r="A64" s="156" t="s">
        <v>129</v>
      </c>
      <c r="B64" s="70">
        <v>1194</v>
      </c>
      <c r="C64" s="71">
        <v>3832528</v>
      </c>
      <c r="D64" s="70">
        <v>619</v>
      </c>
      <c r="E64" s="71">
        <v>231390</v>
      </c>
      <c r="F64" s="70">
        <v>1813</v>
      </c>
      <c r="G64" s="71">
        <v>4063918</v>
      </c>
      <c r="H64" s="70">
        <v>60</v>
      </c>
      <c r="I64" s="129">
        <v>108022</v>
      </c>
      <c r="J64" s="70">
        <v>82</v>
      </c>
      <c r="K64" s="119">
        <v>4077</v>
      </c>
      <c r="L64" s="70">
        <v>1885</v>
      </c>
      <c r="M64" s="71">
        <v>3959974</v>
      </c>
      <c r="N64" s="74" t="str">
        <f t="shared" si="5"/>
        <v>白河</v>
      </c>
      <c r="O64" s="201"/>
      <c r="P64" s="201"/>
      <c r="Q64" s="201"/>
    </row>
    <row r="65" spans="1:17" ht="15" customHeight="1">
      <c r="A65" s="156" t="s">
        <v>130</v>
      </c>
      <c r="B65" s="70">
        <v>1222</v>
      </c>
      <c r="C65" s="71">
        <v>3934771</v>
      </c>
      <c r="D65" s="70">
        <v>692</v>
      </c>
      <c r="E65" s="71">
        <v>254026</v>
      </c>
      <c r="F65" s="70">
        <v>1914</v>
      </c>
      <c r="G65" s="71">
        <v>4188796</v>
      </c>
      <c r="H65" s="70">
        <v>54</v>
      </c>
      <c r="I65" s="129">
        <v>222392</v>
      </c>
      <c r="J65" s="70">
        <v>88</v>
      </c>
      <c r="K65" s="129">
        <v>24458</v>
      </c>
      <c r="L65" s="70">
        <v>1985</v>
      </c>
      <c r="M65" s="71">
        <v>3990863</v>
      </c>
      <c r="N65" s="74" t="str">
        <f t="shared" si="5"/>
        <v>須賀川</v>
      </c>
      <c r="O65" s="201"/>
      <c r="P65" s="201"/>
      <c r="Q65" s="201"/>
    </row>
    <row r="66" spans="1:17" ht="15" customHeight="1">
      <c r="A66" s="156" t="s">
        <v>131</v>
      </c>
      <c r="B66" s="70">
        <v>468</v>
      </c>
      <c r="C66" s="71">
        <v>1360619</v>
      </c>
      <c r="D66" s="70">
        <v>322</v>
      </c>
      <c r="E66" s="71">
        <v>113698</v>
      </c>
      <c r="F66" s="70">
        <v>790</v>
      </c>
      <c r="G66" s="71">
        <v>1474317</v>
      </c>
      <c r="H66" s="70">
        <v>28</v>
      </c>
      <c r="I66" s="129">
        <v>15659</v>
      </c>
      <c r="J66" s="70">
        <v>49</v>
      </c>
      <c r="K66" s="119">
        <v>-5926</v>
      </c>
      <c r="L66" s="70">
        <v>840</v>
      </c>
      <c r="M66" s="71">
        <v>1452732</v>
      </c>
      <c r="N66" s="74" t="str">
        <f t="shared" si="5"/>
        <v>喜多方</v>
      </c>
      <c r="O66" s="201"/>
      <c r="P66" s="201"/>
      <c r="Q66" s="201"/>
    </row>
    <row r="67" spans="1:17" ht="15" customHeight="1">
      <c r="A67" s="156" t="s">
        <v>132</v>
      </c>
      <c r="B67" s="70">
        <v>1760</v>
      </c>
      <c r="C67" s="71">
        <v>6090373</v>
      </c>
      <c r="D67" s="70">
        <v>872</v>
      </c>
      <c r="E67" s="71">
        <v>331909</v>
      </c>
      <c r="F67" s="70">
        <v>2632</v>
      </c>
      <c r="G67" s="71">
        <v>6422282</v>
      </c>
      <c r="H67" s="70">
        <v>75</v>
      </c>
      <c r="I67" s="129">
        <v>343452</v>
      </c>
      <c r="J67" s="70">
        <v>149</v>
      </c>
      <c r="K67" s="129">
        <v>38949</v>
      </c>
      <c r="L67" s="70">
        <v>2735</v>
      </c>
      <c r="M67" s="71">
        <v>6117780</v>
      </c>
      <c r="N67" s="74" t="str">
        <f t="shared" si="5"/>
        <v>相馬</v>
      </c>
      <c r="O67" s="201"/>
      <c r="P67" s="201"/>
      <c r="Q67" s="201"/>
    </row>
    <row r="68" spans="1:17" ht="15" customHeight="1">
      <c r="A68" s="156" t="s">
        <v>133</v>
      </c>
      <c r="B68" s="70">
        <v>844</v>
      </c>
      <c r="C68" s="71">
        <v>3080447</v>
      </c>
      <c r="D68" s="70">
        <v>421</v>
      </c>
      <c r="E68" s="71">
        <v>149791</v>
      </c>
      <c r="F68" s="70">
        <v>1265</v>
      </c>
      <c r="G68" s="71">
        <v>3230238</v>
      </c>
      <c r="H68" s="70">
        <v>30</v>
      </c>
      <c r="I68" s="129">
        <v>111564</v>
      </c>
      <c r="J68" s="70">
        <v>41</v>
      </c>
      <c r="K68" s="129">
        <v>4451</v>
      </c>
      <c r="L68" s="70">
        <v>1308</v>
      </c>
      <c r="M68" s="71">
        <v>3123124</v>
      </c>
      <c r="N68" s="74" t="str">
        <f t="shared" si="5"/>
        <v>二本松</v>
      </c>
      <c r="O68" s="201"/>
      <c r="P68" s="201"/>
      <c r="Q68" s="201"/>
    </row>
    <row r="69" spans="1:17" ht="15" customHeight="1">
      <c r="A69" s="156" t="s">
        <v>134</v>
      </c>
      <c r="B69" s="70">
        <v>301</v>
      </c>
      <c r="C69" s="71">
        <v>668705</v>
      </c>
      <c r="D69" s="70">
        <v>142</v>
      </c>
      <c r="E69" s="71">
        <v>57303</v>
      </c>
      <c r="F69" s="70">
        <v>443</v>
      </c>
      <c r="G69" s="71">
        <v>726008</v>
      </c>
      <c r="H69" s="70">
        <v>11</v>
      </c>
      <c r="I69" s="129">
        <v>64309</v>
      </c>
      <c r="J69" s="70">
        <v>23</v>
      </c>
      <c r="K69" s="119">
        <v>3098</v>
      </c>
      <c r="L69" s="70">
        <v>461</v>
      </c>
      <c r="M69" s="71">
        <v>664796</v>
      </c>
      <c r="N69" s="74" t="str">
        <f t="shared" si="5"/>
        <v>田島</v>
      </c>
      <c r="O69" s="201"/>
      <c r="P69" s="201"/>
      <c r="Q69" s="201"/>
    </row>
    <row r="70" spans="1:17" s="7" customFormat="1" ht="15" customHeight="1">
      <c r="A70" s="145" t="s">
        <v>135</v>
      </c>
      <c r="B70" s="75">
        <v>19124</v>
      </c>
      <c r="C70" s="76">
        <v>75689225</v>
      </c>
      <c r="D70" s="75">
        <v>10359</v>
      </c>
      <c r="E70" s="76">
        <v>3823928</v>
      </c>
      <c r="F70" s="75">
        <v>29483</v>
      </c>
      <c r="G70" s="76">
        <v>79513153</v>
      </c>
      <c r="H70" s="75">
        <v>879</v>
      </c>
      <c r="I70" s="130">
        <v>9375437</v>
      </c>
      <c r="J70" s="75">
        <v>1712</v>
      </c>
      <c r="K70" s="130">
        <v>218299</v>
      </c>
      <c r="L70" s="75">
        <v>30668</v>
      </c>
      <c r="M70" s="76">
        <v>70356015</v>
      </c>
      <c r="N70" s="123" t="str">
        <f t="shared" si="5"/>
        <v>福島県計</v>
      </c>
      <c r="O70" s="201"/>
      <c r="P70" s="201"/>
      <c r="Q70" s="201"/>
    </row>
    <row r="71" spans="1:17" s="12" customFormat="1" ht="15" customHeight="1" thickBot="1">
      <c r="A71" s="29"/>
      <c r="B71" s="41"/>
      <c r="C71" s="42"/>
      <c r="D71" s="41"/>
      <c r="E71" s="42"/>
      <c r="F71" s="41"/>
      <c r="G71" s="42"/>
      <c r="H71" s="41"/>
      <c r="I71" s="50"/>
      <c r="J71" s="41"/>
      <c r="K71" s="50"/>
      <c r="L71" s="45"/>
      <c r="M71" s="46"/>
      <c r="N71" s="30"/>
      <c r="O71" s="201"/>
      <c r="P71" s="201"/>
      <c r="Q71" s="201"/>
    </row>
    <row r="72" spans="1:17" s="7" customFormat="1" ht="24" customHeight="1" thickBot="1" thickTop="1">
      <c r="A72" s="176" t="s">
        <v>74</v>
      </c>
      <c r="B72" s="39">
        <v>82328</v>
      </c>
      <c r="C72" s="40">
        <v>358795133</v>
      </c>
      <c r="D72" s="39">
        <v>37818</v>
      </c>
      <c r="E72" s="40">
        <v>13930541</v>
      </c>
      <c r="F72" s="39">
        <v>120146</v>
      </c>
      <c r="G72" s="40">
        <v>372725674</v>
      </c>
      <c r="H72" s="39">
        <v>3889</v>
      </c>
      <c r="I72" s="47">
        <v>23615252</v>
      </c>
      <c r="J72" s="39">
        <v>6945</v>
      </c>
      <c r="K72" s="47">
        <v>1092897</v>
      </c>
      <c r="L72" s="39">
        <v>125560</v>
      </c>
      <c r="M72" s="40">
        <v>350203319</v>
      </c>
      <c r="N72" s="11" t="s">
        <v>63</v>
      </c>
      <c r="O72" s="201"/>
      <c r="P72" s="201"/>
      <c r="Q72" s="201"/>
    </row>
    <row r="73" spans="1:9" ht="13.5">
      <c r="A73" s="218" t="s">
        <v>149</v>
      </c>
      <c r="B73" s="218"/>
      <c r="C73" s="218"/>
      <c r="D73" s="218"/>
      <c r="E73" s="218"/>
      <c r="F73" s="218"/>
      <c r="G73" s="218"/>
      <c r="H73" s="218"/>
      <c r="I73" s="218"/>
    </row>
    <row r="74" ht="13.5">
      <c r="A74" s="1"/>
    </row>
    <row r="75" spans="2:13" ht="13.5">
      <c r="B75" s="200"/>
      <c r="C75" s="200"/>
      <c r="D75" s="200"/>
      <c r="E75" s="200"/>
      <c r="F75" s="200"/>
      <c r="G75" s="200"/>
      <c r="H75" s="200"/>
      <c r="I75" s="200"/>
      <c r="J75" s="200"/>
      <c r="K75" s="200"/>
      <c r="L75" s="200"/>
      <c r="M75" s="200"/>
    </row>
    <row r="76" spans="2:13" ht="13.5">
      <c r="B76" s="200"/>
      <c r="C76" s="200"/>
      <c r="D76" s="200"/>
      <c r="E76" s="200"/>
      <c r="F76" s="200"/>
      <c r="G76" s="200"/>
      <c r="H76" s="200"/>
      <c r="I76" s="200"/>
      <c r="J76" s="200"/>
      <c r="K76" s="200"/>
      <c r="L76" s="200"/>
      <c r="M76" s="200"/>
    </row>
    <row r="77" spans="2:13" ht="13.5">
      <c r="B77" s="200"/>
      <c r="C77" s="200"/>
      <c r="D77" s="200"/>
      <c r="E77" s="200"/>
      <c r="F77" s="200"/>
      <c r="G77" s="200"/>
      <c r="H77" s="200"/>
      <c r="I77" s="200"/>
      <c r="J77" s="200"/>
      <c r="K77" s="200"/>
      <c r="L77" s="200"/>
      <c r="M77" s="200"/>
    </row>
    <row r="78" spans="2:13" ht="13.5">
      <c r="B78" s="200"/>
      <c r="C78" s="200"/>
      <c r="D78" s="200"/>
      <c r="E78" s="200"/>
      <c r="F78" s="200"/>
      <c r="G78" s="200"/>
      <c r="H78" s="200"/>
      <c r="I78" s="200"/>
      <c r="J78" s="200"/>
      <c r="K78" s="200"/>
      <c r="L78" s="200"/>
      <c r="M78" s="200"/>
    </row>
    <row r="79" spans="2:13" ht="13.5">
      <c r="B79" s="200"/>
      <c r="C79" s="200"/>
      <c r="D79" s="200"/>
      <c r="E79" s="200"/>
      <c r="F79" s="200"/>
      <c r="G79" s="200"/>
      <c r="H79" s="200"/>
      <c r="I79" s="200"/>
      <c r="J79" s="200"/>
      <c r="K79" s="200"/>
      <c r="L79" s="200"/>
      <c r="M79" s="200"/>
    </row>
    <row r="80" spans="2:13" ht="13.5">
      <c r="B80" s="201"/>
      <c r="C80" s="201"/>
      <c r="D80" s="201"/>
      <c r="E80" s="201"/>
      <c r="F80" s="201"/>
      <c r="G80" s="201"/>
      <c r="H80" s="201"/>
      <c r="I80" s="201"/>
      <c r="J80" s="201"/>
      <c r="K80" s="201"/>
      <c r="L80" s="201"/>
      <c r="M80" s="201"/>
    </row>
    <row r="81" spans="2:13" ht="13.5">
      <c r="B81" s="200"/>
      <c r="C81" s="200"/>
      <c r="D81" s="200"/>
      <c r="E81" s="200"/>
      <c r="F81" s="200"/>
      <c r="G81" s="200"/>
      <c r="H81" s="200"/>
      <c r="I81" s="200"/>
      <c r="J81" s="200"/>
      <c r="K81" s="200"/>
      <c r="L81" s="200"/>
      <c r="M81" s="200"/>
    </row>
    <row r="82" ht="13.5">
      <c r="A82" s="1"/>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row r="102" ht="13.5">
      <c r="A102" s="1"/>
    </row>
    <row r="103" ht="13.5">
      <c r="A103" s="1"/>
    </row>
    <row r="104" ht="13.5">
      <c r="A104" s="1"/>
    </row>
    <row r="105" ht="13.5">
      <c r="A105" s="1"/>
    </row>
    <row r="106" ht="13.5">
      <c r="A106" s="1"/>
    </row>
    <row r="107" ht="13.5">
      <c r="A107" s="1"/>
    </row>
    <row r="108" ht="13.5">
      <c r="A108" s="1"/>
    </row>
    <row r="109" ht="13.5">
      <c r="A109" s="1"/>
    </row>
    <row r="110" ht="13.5">
      <c r="A110" s="1"/>
    </row>
  </sheetData>
  <mergeCells count="11">
    <mergeCell ref="A3:A5"/>
    <mergeCell ref="A73:I73"/>
    <mergeCell ref="J3:K4"/>
    <mergeCell ref="L3:M4"/>
    <mergeCell ref="A1:I1"/>
    <mergeCell ref="A2:I2"/>
    <mergeCell ref="B3:G3"/>
    <mergeCell ref="H3:I4"/>
    <mergeCell ref="B4:C4"/>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scale="72" r:id="rId1"/>
  <headerFooter alignWithMargins="0">
    <oddFooter>&amp;R仙台国税局
消費税
(Ｈ18)</oddFooter>
  </headerFooter>
  <rowBreaks count="1" manualBreakCount="1">
    <brk id="39" max="13" man="1"/>
  </rowBreaks>
</worksheet>
</file>

<file path=xl/worksheets/sheet6.xml><?xml version="1.0" encoding="utf-8"?>
<worksheet xmlns="http://schemas.openxmlformats.org/spreadsheetml/2006/main" xmlns:r="http://schemas.openxmlformats.org/officeDocument/2006/relationships">
  <dimension ref="A1:W81"/>
  <sheetViews>
    <sheetView showGridLines="0" zoomScaleSheetLayoutView="100" workbookViewId="0" topLeftCell="A1">
      <selection activeCell="A1" sqref="A1"/>
    </sheetView>
  </sheetViews>
  <sheetFormatPr defaultColWidth="9.00390625" defaultRowHeight="13.5"/>
  <cols>
    <col min="1" max="1" width="10.375" style="0" customWidth="1"/>
    <col min="2" max="2" width="7.625" style="0" bestFit="1" customWidth="1"/>
    <col min="3" max="3" width="12.125" style="0" bestFit="1" customWidth="1"/>
    <col min="4" max="4" width="6.875" style="0" customWidth="1"/>
    <col min="5" max="5" width="11.375" style="0" bestFit="1" customWidth="1"/>
    <col min="6" max="6" width="6.875" style="0" customWidth="1"/>
    <col min="7" max="7" width="12.25390625" style="0" bestFit="1" customWidth="1"/>
    <col min="8" max="8" width="6.875" style="0" customWidth="1"/>
    <col min="9" max="9" width="12.00390625" style="0" bestFit="1" customWidth="1"/>
    <col min="10" max="10" width="6.125" style="0" customWidth="1"/>
    <col min="11" max="11" width="10.50390625" style="0" bestFit="1" customWidth="1"/>
    <col min="12" max="12" width="8.625" style="0" bestFit="1" customWidth="1"/>
    <col min="13" max="13" width="12.25390625" style="0" bestFit="1" customWidth="1"/>
    <col min="14" max="17" width="10.50390625" style="0" customWidth="1"/>
    <col min="23" max="23" width="9.00390625" style="212" customWidth="1"/>
  </cols>
  <sheetData>
    <row r="1" spans="1:16" ht="13.5">
      <c r="A1" s="4" t="s">
        <v>78</v>
      </c>
      <c r="B1" s="4"/>
      <c r="C1" s="4"/>
      <c r="D1" s="4"/>
      <c r="E1" s="4"/>
      <c r="F1" s="4"/>
      <c r="G1" s="4"/>
      <c r="H1" s="4"/>
      <c r="I1" s="4"/>
      <c r="J1" s="4"/>
      <c r="K1" s="4"/>
      <c r="L1" s="1"/>
      <c r="M1" s="1"/>
      <c r="N1" s="1"/>
      <c r="O1" s="1"/>
      <c r="P1" s="1"/>
    </row>
    <row r="2" spans="1:16" ht="14.25" thickBot="1">
      <c r="A2" s="263" t="s">
        <v>43</v>
      </c>
      <c r="B2" s="263"/>
      <c r="C2" s="263"/>
      <c r="D2" s="263"/>
      <c r="E2" s="263"/>
      <c r="F2" s="263"/>
      <c r="G2" s="263"/>
      <c r="H2" s="263"/>
      <c r="I2" s="263"/>
      <c r="J2" s="132"/>
      <c r="K2" s="132"/>
      <c r="L2" s="1"/>
      <c r="M2" s="1"/>
      <c r="N2" s="1"/>
      <c r="O2" s="1"/>
      <c r="P2" s="1"/>
    </row>
    <row r="3" spans="1:18" ht="19.5" customHeight="1">
      <c r="A3" s="251" t="s">
        <v>57</v>
      </c>
      <c r="B3" s="254" t="s">
        <v>44</v>
      </c>
      <c r="C3" s="254"/>
      <c r="D3" s="254"/>
      <c r="E3" s="254"/>
      <c r="F3" s="254"/>
      <c r="G3" s="254"/>
      <c r="H3" s="254" t="s">
        <v>14</v>
      </c>
      <c r="I3" s="254"/>
      <c r="J3" s="270" t="s">
        <v>65</v>
      </c>
      <c r="K3" s="254"/>
      <c r="L3" s="254" t="s">
        <v>33</v>
      </c>
      <c r="M3" s="254"/>
      <c r="N3" s="271" t="s">
        <v>45</v>
      </c>
      <c r="O3" s="272"/>
      <c r="P3" s="272"/>
      <c r="Q3" s="273"/>
      <c r="R3" s="248" t="s">
        <v>68</v>
      </c>
    </row>
    <row r="4" spans="1:18" ht="17.25" customHeight="1">
      <c r="A4" s="252"/>
      <c r="B4" s="255" t="s">
        <v>46</v>
      </c>
      <c r="C4" s="255"/>
      <c r="D4" s="255" t="s">
        <v>34</v>
      </c>
      <c r="E4" s="255"/>
      <c r="F4" s="255" t="s">
        <v>35</v>
      </c>
      <c r="G4" s="255"/>
      <c r="H4" s="255"/>
      <c r="I4" s="255"/>
      <c r="J4" s="255"/>
      <c r="K4" s="255"/>
      <c r="L4" s="255"/>
      <c r="M4" s="255"/>
      <c r="N4" s="266" t="s">
        <v>150</v>
      </c>
      <c r="O4" s="268" t="s">
        <v>151</v>
      </c>
      <c r="P4" s="264" t="s">
        <v>152</v>
      </c>
      <c r="Q4" s="257" t="s">
        <v>36</v>
      </c>
      <c r="R4" s="249"/>
    </row>
    <row r="5" spans="1:22" ht="28.5" customHeight="1">
      <c r="A5" s="253"/>
      <c r="B5" s="146" t="s">
        <v>66</v>
      </c>
      <c r="C5" s="147" t="s">
        <v>147</v>
      </c>
      <c r="D5" s="146" t="s">
        <v>66</v>
      </c>
      <c r="E5" s="147" t="s">
        <v>148</v>
      </c>
      <c r="F5" s="146" t="s">
        <v>66</v>
      </c>
      <c r="G5" s="147" t="s">
        <v>47</v>
      </c>
      <c r="H5" s="146" t="s">
        <v>66</v>
      </c>
      <c r="I5" s="147" t="s">
        <v>48</v>
      </c>
      <c r="J5" s="146" t="s">
        <v>66</v>
      </c>
      <c r="K5" s="147" t="s">
        <v>42</v>
      </c>
      <c r="L5" s="146" t="s">
        <v>66</v>
      </c>
      <c r="M5" s="149" t="s">
        <v>60</v>
      </c>
      <c r="N5" s="267"/>
      <c r="O5" s="269"/>
      <c r="P5" s="265"/>
      <c r="Q5" s="274"/>
      <c r="R5" s="250"/>
      <c r="S5" s="6"/>
      <c r="T5" s="6"/>
      <c r="U5" s="6"/>
      <c r="V5" s="203"/>
    </row>
    <row r="6" spans="1:23" s="141" customFormat="1" ht="10.5">
      <c r="A6" s="136"/>
      <c r="B6" s="133" t="s">
        <v>4</v>
      </c>
      <c r="C6" s="134" t="s">
        <v>5</v>
      </c>
      <c r="D6" s="133" t="s">
        <v>4</v>
      </c>
      <c r="E6" s="134" t="s">
        <v>5</v>
      </c>
      <c r="F6" s="133" t="s">
        <v>4</v>
      </c>
      <c r="G6" s="134" t="s">
        <v>5</v>
      </c>
      <c r="H6" s="133" t="s">
        <v>4</v>
      </c>
      <c r="I6" s="134" t="s">
        <v>5</v>
      </c>
      <c r="J6" s="133" t="s">
        <v>4</v>
      </c>
      <c r="K6" s="207" t="s">
        <v>5</v>
      </c>
      <c r="L6" s="133" t="s">
        <v>4</v>
      </c>
      <c r="M6" s="134" t="s">
        <v>5</v>
      </c>
      <c r="N6" s="133" t="s">
        <v>4</v>
      </c>
      <c r="O6" s="139" t="s">
        <v>4</v>
      </c>
      <c r="P6" s="139" t="s">
        <v>4</v>
      </c>
      <c r="Q6" s="140" t="s">
        <v>4</v>
      </c>
      <c r="R6" s="137"/>
      <c r="S6" s="202"/>
      <c r="T6" s="138"/>
      <c r="U6" s="138"/>
      <c r="W6" s="213"/>
    </row>
    <row r="7" spans="1:22" ht="15" customHeight="1">
      <c r="A7" s="157" t="s">
        <v>79</v>
      </c>
      <c r="B7" s="66">
        <v>4357</v>
      </c>
      <c r="C7" s="67">
        <v>13000139</v>
      </c>
      <c r="D7" s="66">
        <v>3457</v>
      </c>
      <c r="E7" s="67">
        <v>939548</v>
      </c>
      <c r="F7" s="66">
        <v>7814</v>
      </c>
      <c r="G7" s="67">
        <v>13939686</v>
      </c>
      <c r="H7" s="66">
        <v>185</v>
      </c>
      <c r="I7" s="67">
        <v>341232</v>
      </c>
      <c r="J7" s="66">
        <v>502</v>
      </c>
      <c r="K7" s="114">
        <v>50988</v>
      </c>
      <c r="L7" s="66">
        <v>8123</v>
      </c>
      <c r="M7" s="67">
        <v>13649442</v>
      </c>
      <c r="N7" s="66">
        <v>8054</v>
      </c>
      <c r="O7" s="68">
        <v>154</v>
      </c>
      <c r="P7" s="68">
        <v>46</v>
      </c>
      <c r="Q7" s="69">
        <v>8254</v>
      </c>
      <c r="R7" s="116" t="str">
        <f aca="true" t="shared" si="0" ref="R7:R14">IF(A7=" "," ",A7)</f>
        <v>青森</v>
      </c>
      <c r="S7" s="201"/>
      <c r="T7" s="201"/>
      <c r="U7" s="201"/>
      <c r="V7" s="204"/>
    </row>
    <row r="8" spans="1:22" ht="15" customHeight="1">
      <c r="A8" s="156" t="s">
        <v>80</v>
      </c>
      <c r="B8" s="66">
        <v>2498</v>
      </c>
      <c r="C8" s="67">
        <v>5534016</v>
      </c>
      <c r="D8" s="66">
        <v>1919</v>
      </c>
      <c r="E8" s="67">
        <v>529062</v>
      </c>
      <c r="F8" s="66">
        <v>4417</v>
      </c>
      <c r="G8" s="67">
        <v>6063078</v>
      </c>
      <c r="H8" s="66">
        <v>121</v>
      </c>
      <c r="I8" s="67">
        <v>393142</v>
      </c>
      <c r="J8" s="66">
        <v>198</v>
      </c>
      <c r="K8" s="114">
        <v>23547</v>
      </c>
      <c r="L8" s="66">
        <v>4583</v>
      </c>
      <c r="M8" s="67">
        <v>5693483</v>
      </c>
      <c r="N8" s="66">
        <v>4520</v>
      </c>
      <c r="O8" s="68">
        <v>85</v>
      </c>
      <c r="P8" s="68">
        <v>20</v>
      </c>
      <c r="Q8" s="69">
        <v>4625</v>
      </c>
      <c r="R8" s="74" t="str">
        <f t="shared" si="0"/>
        <v>弘前</v>
      </c>
      <c r="S8" s="201"/>
      <c r="T8" s="201"/>
      <c r="U8" s="201"/>
      <c r="V8" s="204"/>
    </row>
    <row r="9" spans="1:22" ht="15" customHeight="1">
      <c r="A9" s="156" t="s">
        <v>136</v>
      </c>
      <c r="B9" s="70">
        <v>4262</v>
      </c>
      <c r="C9" s="71">
        <v>12094499</v>
      </c>
      <c r="D9" s="70">
        <v>3409</v>
      </c>
      <c r="E9" s="71">
        <v>941414</v>
      </c>
      <c r="F9" s="70">
        <v>7671</v>
      </c>
      <c r="G9" s="71">
        <v>13035913</v>
      </c>
      <c r="H9" s="70">
        <v>167</v>
      </c>
      <c r="I9" s="71">
        <v>1005297</v>
      </c>
      <c r="J9" s="70">
        <v>391</v>
      </c>
      <c r="K9" s="118">
        <v>50869</v>
      </c>
      <c r="L9" s="70">
        <v>7943</v>
      </c>
      <c r="M9" s="71">
        <v>12081485</v>
      </c>
      <c r="N9" s="70">
        <v>7527</v>
      </c>
      <c r="O9" s="72">
        <v>143</v>
      </c>
      <c r="P9" s="72">
        <v>27</v>
      </c>
      <c r="Q9" s="73">
        <v>7697</v>
      </c>
      <c r="R9" s="74" t="str">
        <f t="shared" si="0"/>
        <v>八戸</v>
      </c>
      <c r="S9" s="201"/>
      <c r="T9" s="201"/>
      <c r="U9" s="201"/>
      <c r="V9" s="204"/>
    </row>
    <row r="10" spans="1:22" ht="15" customHeight="1">
      <c r="A10" s="156" t="s">
        <v>81</v>
      </c>
      <c r="B10" s="70">
        <v>1052</v>
      </c>
      <c r="C10" s="71">
        <v>2049502</v>
      </c>
      <c r="D10" s="70">
        <v>882</v>
      </c>
      <c r="E10" s="71">
        <v>222619</v>
      </c>
      <c r="F10" s="70">
        <v>1934</v>
      </c>
      <c r="G10" s="71">
        <v>2272121</v>
      </c>
      <c r="H10" s="70">
        <v>39</v>
      </c>
      <c r="I10" s="71">
        <v>28643</v>
      </c>
      <c r="J10" s="70">
        <v>121</v>
      </c>
      <c r="K10" s="118">
        <v>18319</v>
      </c>
      <c r="L10" s="70">
        <v>1998</v>
      </c>
      <c r="M10" s="71">
        <v>2261797</v>
      </c>
      <c r="N10" s="70">
        <v>2040</v>
      </c>
      <c r="O10" s="72">
        <v>25</v>
      </c>
      <c r="P10" s="72">
        <v>9</v>
      </c>
      <c r="Q10" s="73">
        <v>2074</v>
      </c>
      <c r="R10" s="74" t="str">
        <f t="shared" si="0"/>
        <v>黒石</v>
      </c>
      <c r="S10" s="201"/>
      <c r="T10" s="201"/>
      <c r="U10" s="201"/>
      <c r="V10" s="204"/>
    </row>
    <row r="11" spans="1:22" ht="15" customHeight="1">
      <c r="A11" s="156" t="s">
        <v>82</v>
      </c>
      <c r="B11" s="70">
        <v>2120</v>
      </c>
      <c r="C11" s="71">
        <v>2924228</v>
      </c>
      <c r="D11" s="70">
        <v>2037</v>
      </c>
      <c r="E11" s="71">
        <v>486695</v>
      </c>
      <c r="F11" s="70">
        <v>4157</v>
      </c>
      <c r="G11" s="71">
        <v>3410923</v>
      </c>
      <c r="H11" s="70">
        <v>92</v>
      </c>
      <c r="I11" s="71">
        <v>268508</v>
      </c>
      <c r="J11" s="70">
        <v>209</v>
      </c>
      <c r="K11" s="118">
        <v>25453</v>
      </c>
      <c r="L11" s="70">
        <v>4296</v>
      </c>
      <c r="M11" s="71">
        <v>3167868</v>
      </c>
      <c r="N11" s="70">
        <v>4258</v>
      </c>
      <c r="O11" s="72">
        <v>58</v>
      </c>
      <c r="P11" s="72">
        <v>5</v>
      </c>
      <c r="Q11" s="73">
        <v>4321</v>
      </c>
      <c r="R11" s="74" t="str">
        <f t="shared" si="0"/>
        <v>五所川原</v>
      </c>
      <c r="S11" s="201"/>
      <c r="T11" s="201"/>
      <c r="U11" s="201"/>
      <c r="V11" s="204"/>
    </row>
    <row r="12" spans="1:22" ht="15" customHeight="1">
      <c r="A12" s="156" t="s">
        <v>83</v>
      </c>
      <c r="B12" s="70">
        <v>3192</v>
      </c>
      <c r="C12" s="71">
        <v>14251677</v>
      </c>
      <c r="D12" s="70">
        <v>3138</v>
      </c>
      <c r="E12" s="71">
        <v>813335</v>
      </c>
      <c r="F12" s="70">
        <v>6330</v>
      </c>
      <c r="G12" s="71">
        <v>15065012</v>
      </c>
      <c r="H12" s="70">
        <v>217</v>
      </c>
      <c r="I12" s="71">
        <v>1086271</v>
      </c>
      <c r="J12" s="70">
        <v>185</v>
      </c>
      <c r="K12" s="118">
        <v>26055</v>
      </c>
      <c r="L12" s="70">
        <v>6590</v>
      </c>
      <c r="M12" s="71">
        <v>14004795</v>
      </c>
      <c r="N12" s="70">
        <v>6300</v>
      </c>
      <c r="O12" s="72">
        <v>104</v>
      </c>
      <c r="P12" s="72">
        <v>20</v>
      </c>
      <c r="Q12" s="73">
        <v>6424</v>
      </c>
      <c r="R12" s="74" t="str">
        <f t="shared" si="0"/>
        <v>十和田</v>
      </c>
      <c r="S12" s="201"/>
      <c r="T12" s="201"/>
      <c r="U12" s="201"/>
      <c r="V12" s="204"/>
    </row>
    <row r="13" spans="1:22" ht="15" customHeight="1">
      <c r="A13" s="156" t="s">
        <v>137</v>
      </c>
      <c r="B13" s="70">
        <v>1038</v>
      </c>
      <c r="C13" s="71">
        <v>1742190</v>
      </c>
      <c r="D13" s="70">
        <v>1023</v>
      </c>
      <c r="E13" s="71">
        <v>270759</v>
      </c>
      <c r="F13" s="70">
        <v>2061</v>
      </c>
      <c r="G13" s="71">
        <v>2012949</v>
      </c>
      <c r="H13" s="70">
        <v>52</v>
      </c>
      <c r="I13" s="71">
        <v>270557</v>
      </c>
      <c r="J13" s="70">
        <v>70</v>
      </c>
      <c r="K13" s="118">
        <v>10037</v>
      </c>
      <c r="L13" s="70">
        <v>2133</v>
      </c>
      <c r="M13" s="71">
        <v>1752429</v>
      </c>
      <c r="N13" s="70">
        <v>2144</v>
      </c>
      <c r="O13" s="72">
        <v>27</v>
      </c>
      <c r="P13" s="72">
        <v>4</v>
      </c>
      <c r="Q13" s="73">
        <v>2175</v>
      </c>
      <c r="R13" s="74" t="str">
        <f t="shared" si="0"/>
        <v>むつ</v>
      </c>
      <c r="S13" s="201"/>
      <c r="T13" s="201"/>
      <c r="U13" s="201"/>
      <c r="V13" s="204"/>
    </row>
    <row r="14" spans="1:23" s="7" customFormat="1" ht="15" customHeight="1">
      <c r="A14" s="145" t="s">
        <v>138</v>
      </c>
      <c r="B14" s="75">
        <v>18519</v>
      </c>
      <c r="C14" s="76">
        <v>51596251</v>
      </c>
      <c r="D14" s="75">
        <v>15865</v>
      </c>
      <c r="E14" s="76">
        <v>4203432</v>
      </c>
      <c r="F14" s="75">
        <v>34384</v>
      </c>
      <c r="G14" s="76">
        <v>55799682</v>
      </c>
      <c r="H14" s="75">
        <v>873</v>
      </c>
      <c r="I14" s="76">
        <v>3393650</v>
      </c>
      <c r="J14" s="75">
        <v>1676</v>
      </c>
      <c r="K14" s="121">
        <v>205267</v>
      </c>
      <c r="L14" s="75">
        <v>35666</v>
      </c>
      <c r="M14" s="76">
        <v>52611299</v>
      </c>
      <c r="N14" s="75">
        <v>34843</v>
      </c>
      <c r="O14" s="77">
        <v>596</v>
      </c>
      <c r="P14" s="77">
        <v>131</v>
      </c>
      <c r="Q14" s="78">
        <v>35570</v>
      </c>
      <c r="R14" s="123" t="str">
        <f t="shared" si="0"/>
        <v>青森県計</v>
      </c>
      <c r="S14" s="201"/>
      <c r="T14" s="201"/>
      <c r="U14" s="201"/>
      <c r="V14" s="204"/>
      <c r="W14" s="214"/>
    </row>
    <row r="15" spans="1:23" s="12" customFormat="1" ht="15" customHeight="1">
      <c r="A15" s="9"/>
      <c r="B15" s="13"/>
      <c r="C15" s="14"/>
      <c r="D15" s="13"/>
      <c r="E15" s="14"/>
      <c r="F15" s="13"/>
      <c r="G15" s="14"/>
      <c r="H15" s="13"/>
      <c r="I15" s="14"/>
      <c r="J15" s="13"/>
      <c r="K15" s="208"/>
      <c r="L15" s="13"/>
      <c r="M15" s="14"/>
      <c r="N15" s="13"/>
      <c r="O15" s="15"/>
      <c r="P15" s="15"/>
      <c r="Q15" s="14"/>
      <c r="R15" s="123"/>
      <c r="S15" s="201"/>
      <c r="T15" s="201"/>
      <c r="U15" s="201"/>
      <c r="V15" s="204"/>
      <c r="W15" s="215"/>
    </row>
    <row r="16" spans="1:22" ht="15" customHeight="1">
      <c r="A16" s="158" t="s">
        <v>86</v>
      </c>
      <c r="B16" s="79">
        <v>5775</v>
      </c>
      <c r="C16" s="80">
        <v>19453512</v>
      </c>
      <c r="D16" s="79">
        <v>4583</v>
      </c>
      <c r="E16" s="80">
        <v>1366168</v>
      </c>
      <c r="F16" s="79">
        <v>10358</v>
      </c>
      <c r="G16" s="80">
        <v>20819680</v>
      </c>
      <c r="H16" s="79">
        <v>271</v>
      </c>
      <c r="I16" s="80">
        <v>565450</v>
      </c>
      <c r="J16" s="79">
        <v>600</v>
      </c>
      <c r="K16" s="125">
        <v>74779</v>
      </c>
      <c r="L16" s="79">
        <v>10768</v>
      </c>
      <c r="M16" s="80">
        <v>20329009</v>
      </c>
      <c r="N16" s="79">
        <v>10850</v>
      </c>
      <c r="O16" s="81">
        <v>194</v>
      </c>
      <c r="P16" s="81">
        <v>92</v>
      </c>
      <c r="Q16" s="82">
        <v>11136</v>
      </c>
      <c r="R16" s="116" t="s">
        <v>86</v>
      </c>
      <c r="S16" s="201"/>
      <c r="T16" s="201"/>
      <c r="U16" s="201"/>
      <c r="V16" s="204"/>
    </row>
    <row r="17" spans="1:22" ht="15" customHeight="1">
      <c r="A17" s="156" t="s">
        <v>87</v>
      </c>
      <c r="B17" s="70">
        <v>1107</v>
      </c>
      <c r="C17" s="71">
        <v>2391516</v>
      </c>
      <c r="D17" s="70">
        <v>1148</v>
      </c>
      <c r="E17" s="71">
        <v>291849</v>
      </c>
      <c r="F17" s="70">
        <v>2255</v>
      </c>
      <c r="G17" s="71">
        <v>2683365</v>
      </c>
      <c r="H17" s="70">
        <v>48</v>
      </c>
      <c r="I17" s="71">
        <v>42750</v>
      </c>
      <c r="J17" s="70">
        <v>76</v>
      </c>
      <c r="K17" s="118">
        <v>10601</v>
      </c>
      <c r="L17" s="70">
        <v>2324</v>
      </c>
      <c r="M17" s="71">
        <v>2651216</v>
      </c>
      <c r="N17" s="70">
        <v>2290</v>
      </c>
      <c r="O17" s="72">
        <v>19</v>
      </c>
      <c r="P17" s="72">
        <v>6</v>
      </c>
      <c r="Q17" s="73">
        <v>2315</v>
      </c>
      <c r="R17" s="74" t="s">
        <v>87</v>
      </c>
      <c r="S17" s="201"/>
      <c r="T17" s="201"/>
      <c r="U17" s="201"/>
      <c r="V17" s="204"/>
    </row>
    <row r="18" spans="1:22" ht="15" customHeight="1">
      <c r="A18" s="156" t="s">
        <v>88</v>
      </c>
      <c r="B18" s="70">
        <v>955</v>
      </c>
      <c r="C18" s="71">
        <v>2117643</v>
      </c>
      <c r="D18" s="70">
        <v>882</v>
      </c>
      <c r="E18" s="71">
        <v>224556</v>
      </c>
      <c r="F18" s="70">
        <v>1837</v>
      </c>
      <c r="G18" s="71">
        <v>2342199</v>
      </c>
      <c r="H18" s="70">
        <v>38</v>
      </c>
      <c r="I18" s="71">
        <v>130453</v>
      </c>
      <c r="J18" s="70">
        <v>70</v>
      </c>
      <c r="K18" s="118">
        <v>10123</v>
      </c>
      <c r="L18" s="70">
        <v>1886</v>
      </c>
      <c r="M18" s="71">
        <v>2221869</v>
      </c>
      <c r="N18" s="70">
        <v>1844</v>
      </c>
      <c r="O18" s="72">
        <v>45</v>
      </c>
      <c r="P18" s="72">
        <v>4</v>
      </c>
      <c r="Q18" s="73">
        <v>1893</v>
      </c>
      <c r="R18" s="74" t="s">
        <v>88</v>
      </c>
      <c r="S18" s="201"/>
      <c r="T18" s="201"/>
      <c r="U18" s="201"/>
      <c r="V18" s="204"/>
    </row>
    <row r="19" spans="1:22" ht="15" customHeight="1">
      <c r="A19" s="156" t="s">
        <v>89</v>
      </c>
      <c r="B19" s="70">
        <v>1733</v>
      </c>
      <c r="C19" s="71">
        <v>4370597</v>
      </c>
      <c r="D19" s="70">
        <v>1399</v>
      </c>
      <c r="E19" s="71">
        <v>379972</v>
      </c>
      <c r="F19" s="70">
        <v>3132</v>
      </c>
      <c r="G19" s="71">
        <v>4750569</v>
      </c>
      <c r="H19" s="70">
        <v>115</v>
      </c>
      <c r="I19" s="71">
        <v>576132</v>
      </c>
      <c r="J19" s="70">
        <v>156</v>
      </c>
      <c r="K19" s="118">
        <v>17937</v>
      </c>
      <c r="L19" s="70">
        <v>3287</v>
      </c>
      <c r="M19" s="71">
        <v>4192375</v>
      </c>
      <c r="N19" s="70">
        <v>3275</v>
      </c>
      <c r="O19" s="72">
        <v>67</v>
      </c>
      <c r="P19" s="72">
        <v>15</v>
      </c>
      <c r="Q19" s="73">
        <v>3357</v>
      </c>
      <c r="R19" s="74" t="s">
        <v>89</v>
      </c>
      <c r="S19" s="201"/>
      <c r="T19" s="201"/>
      <c r="U19" s="201"/>
      <c r="V19" s="204"/>
    </row>
    <row r="20" spans="1:22" ht="15" customHeight="1">
      <c r="A20" s="156" t="s">
        <v>90</v>
      </c>
      <c r="B20" s="70">
        <v>2466</v>
      </c>
      <c r="C20" s="71">
        <v>8004558</v>
      </c>
      <c r="D20" s="70">
        <v>1674</v>
      </c>
      <c r="E20" s="71">
        <v>493888</v>
      </c>
      <c r="F20" s="70">
        <v>4140</v>
      </c>
      <c r="G20" s="71">
        <v>8498445</v>
      </c>
      <c r="H20" s="70">
        <v>124</v>
      </c>
      <c r="I20" s="71">
        <v>530170</v>
      </c>
      <c r="J20" s="70">
        <v>207</v>
      </c>
      <c r="K20" s="118">
        <v>39842</v>
      </c>
      <c r="L20" s="70">
        <v>4329</v>
      </c>
      <c r="M20" s="71">
        <v>8008118</v>
      </c>
      <c r="N20" s="70">
        <v>4246</v>
      </c>
      <c r="O20" s="72">
        <v>90</v>
      </c>
      <c r="P20" s="72">
        <v>40</v>
      </c>
      <c r="Q20" s="73">
        <v>4376</v>
      </c>
      <c r="R20" s="74" t="s">
        <v>90</v>
      </c>
      <c r="S20" s="201"/>
      <c r="T20" s="201"/>
      <c r="U20" s="201"/>
      <c r="V20" s="204"/>
    </row>
    <row r="21" spans="1:22" ht="15" customHeight="1">
      <c r="A21" s="156" t="s">
        <v>91</v>
      </c>
      <c r="B21" s="70">
        <v>920</v>
      </c>
      <c r="C21" s="71">
        <v>1280920</v>
      </c>
      <c r="D21" s="70">
        <v>593</v>
      </c>
      <c r="E21" s="71">
        <v>168590</v>
      </c>
      <c r="F21" s="70">
        <v>1513</v>
      </c>
      <c r="G21" s="71">
        <v>1449510</v>
      </c>
      <c r="H21" s="70">
        <v>54</v>
      </c>
      <c r="I21" s="71">
        <v>123241</v>
      </c>
      <c r="J21" s="70">
        <v>61</v>
      </c>
      <c r="K21" s="118">
        <v>6295</v>
      </c>
      <c r="L21" s="70">
        <v>1589</v>
      </c>
      <c r="M21" s="71">
        <v>1332565</v>
      </c>
      <c r="N21" s="70">
        <v>1532</v>
      </c>
      <c r="O21" s="72">
        <v>35</v>
      </c>
      <c r="P21" s="72">
        <v>4</v>
      </c>
      <c r="Q21" s="73">
        <v>1571</v>
      </c>
      <c r="R21" s="74" t="s">
        <v>91</v>
      </c>
      <c r="S21" s="201"/>
      <c r="T21" s="201"/>
      <c r="U21" s="201"/>
      <c r="V21" s="204"/>
    </row>
    <row r="22" spans="1:22" ht="15" customHeight="1">
      <c r="A22" s="156" t="s">
        <v>92</v>
      </c>
      <c r="B22" s="70">
        <v>1597</v>
      </c>
      <c r="C22" s="71">
        <v>4167377</v>
      </c>
      <c r="D22" s="70">
        <v>1367</v>
      </c>
      <c r="E22" s="71">
        <v>368459</v>
      </c>
      <c r="F22" s="70">
        <v>2964</v>
      </c>
      <c r="G22" s="71">
        <v>4535835</v>
      </c>
      <c r="H22" s="70">
        <v>87</v>
      </c>
      <c r="I22" s="71">
        <v>397722</v>
      </c>
      <c r="J22" s="70">
        <v>204</v>
      </c>
      <c r="K22" s="118">
        <v>26616</v>
      </c>
      <c r="L22" s="70">
        <v>3082</v>
      </c>
      <c r="M22" s="71">
        <v>4164729</v>
      </c>
      <c r="N22" s="70">
        <v>3075</v>
      </c>
      <c r="O22" s="72">
        <v>64</v>
      </c>
      <c r="P22" s="72">
        <v>14</v>
      </c>
      <c r="Q22" s="73">
        <v>3153</v>
      </c>
      <c r="R22" s="74" t="s">
        <v>92</v>
      </c>
      <c r="S22" s="201"/>
      <c r="T22" s="201"/>
      <c r="U22" s="201"/>
      <c r="V22" s="204"/>
    </row>
    <row r="23" spans="1:22" ht="15" customHeight="1">
      <c r="A23" s="156" t="s">
        <v>93</v>
      </c>
      <c r="B23" s="70">
        <v>1043</v>
      </c>
      <c r="C23" s="71">
        <v>2366892</v>
      </c>
      <c r="D23" s="70">
        <v>936</v>
      </c>
      <c r="E23" s="71">
        <v>244156</v>
      </c>
      <c r="F23" s="70">
        <v>1979</v>
      </c>
      <c r="G23" s="71">
        <v>2611048</v>
      </c>
      <c r="H23" s="70">
        <v>49</v>
      </c>
      <c r="I23" s="71">
        <v>38387</v>
      </c>
      <c r="J23" s="70">
        <v>70</v>
      </c>
      <c r="K23" s="118">
        <v>16068</v>
      </c>
      <c r="L23" s="70">
        <v>2049</v>
      </c>
      <c r="M23" s="71">
        <v>2588729</v>
      </c>
      <c r="N23" s="70">
        <v>2022</v>
      </c>
      <c r="O23" s="72">
        <v>49</v>
      </c>
      <c r="P23" s="72">
        <v>5</v>
      </c>
      <c r="Q23" s="73">
        <v>2076</v>
      </c>
      <c r="R23" s="74" t="s">
        <v>93</v>
      </c>
      <c r="S23" s="201"/>
      <c r="T23" s="201"/>
      <c r="U23" s="201"/>
      <c r="V23" s="204"/>
    </row>
    <row r="24" spans="1:22" ht="15" customHeight="1">
      <c r="A24" s="156" t="s">
        <v>94</v>
      </c>
      <c r="B24" s="70">
        <v>902</v>
      </c>
      <c r="C24" s="71">
        <v>1770563</v>
      </c>
      <c r="D24" s="70">
        <v>800</v>
      </c>
      <c r="E24" s="71">
        <v>193832</v>
      </c>
      <c r="F24" s="70">
        <v>1702</v>
      </c>
      <c r="G24" s="71">
        <v>1964395</v>
      </c>
      <c r="H24" s="70">
        <v>59</v>
      </c>
      <c r="I24" s="71">
        <v>53085</v>
      </c>
      <c r="J24" s="70">
        <v>60</v>
      </c>
      <c r="K24" s="118">
        <v>-2227</v>
      </c>
      <c r="L24" s="70">
        <v>1781</v>
      </c>
      <c r="M24" s="71">
        <v>1909082</v>
      </c>
      <c r="N24" s="70">
        <v>1772</v>
      </c>
      <c r="O24" s="72">
        <v>37</v>
      </c>
      <c r="P24" s="72">
        <v>3</v>
      </c>
      <c r="Q24" s="73">
        <v>1812</v>
      </c>
      <c r="R24" s="74" t="s">
        <v>94</v>
      </c>
      <c r="S24" s="201"/>
      <c r="T24" s="201"/>
      <c r="U24" s="201"/>
      <c r="V24" s="204"/>
    </row>
    <row r="25" spans="1:23" s="7" customFormat="1" ht="15" customHeight="1">
      <c r="A25" s="145" t="s">
        <v>95</v>
      </c>
      <c r="B25" s="75">
        <v>16498</v>
      </c>
      <c r="C25" s="76">
        <v>45923578</v>
      </c>
      <c r="D25" s="75">
        <v>13382</v>
      </c>
      <c r="E25" s="76">
        <v>3731468</v>
      </c>
      <c r="F25" s="75">
        <v>29880</v>
      </c>
      <c r="G25" s="76">
        <v>49655046</v>
      </c>
      <c r="H25" s="75">
        <v>845</v>
      </c>
      <c r="I25" s="76">
        <v>2457389</v>
      </c>
      <c r="J25" s="75">
        <v>1504</v>
      </c>
      <c r="K25" s="121">
        <v>200033</v>
      </c>
      <c r="L25" s="75">
        <v>31095</v>
      </c>
      <c r="M25" s="76">
        <v>47397692</v>
      </c>
      <c r="N25" s="75">
        <v>30906</v>
      </c>
      <c r="O25" s="77">
        <v>600</v>
      </c>
      <c r="P25" s="77">
        <v>183</v>
      </c>
      <c r="Q25" s="78">
        <v>31689</v>
      </c>
      <c r="R25" s="123" t="s">
        <v>146</v>
      </c>
      <c r="S25" s="201"/>
      <c r="T25" s="201"/>
      <c r="U25" s="201"/>
      <c r="V25" s="204"/>
      <c r="W25" s="214"/>
    </row>
    <row r="26" spans="1:23" s="12" customFormat="1" ht="15" customHeight="1">
      <c r="A26" s="9"/>
      <c r="B26" s="31"/>
      <c r="C26" s="32"/>
      <c r="D26" s="31"/>
      <c r="E26" s="32"/>
      <c r="F26" s="31"/>
      <c r="G26" s="32"/>
      <c r="H26" s="31"/>
      <c r="I26" s="32"/>
      <c r="J26" s="31"/>
      <c r="K26" s="209"/>
      <c r="L26" s="31"/>
      <c r="M26" s="32"/>
      <c r="N26" s="31"/>
      <c r="O26" s="33"/>
      <c r="P26" s="33"/>
      <c r="Q26" s="34"/>
      <c r="R26" s="123"/>
      <c r="S26" s="201"/>
      <c r="T26" s="201"/>
      <c r="U26" s="201"/>
      <c r="V26" s="204"/>
      <c r="W26" s="215"/>
    </row>
    <row r="27" spans="1:22" ht="15" customHeight="1">
      <c r="A27" s="158" t="s">
        <v>96</v>
      </c>
      <c r="B27" s="79">
        <v>6536</v>
      </c>
      <c r="C27" s="80">
        <v>40401435</v>
      </c>
      <c r="D27" s="79">
        <v>5220</v>
      </c>
      <c r="E27" s="80">
        <v>1681275</v>
      </c>
      <c r="F27" s="79">
        <v>11756</v>
      </c>
      <c r="G27" s="80">
        <v>42082709</v>
      </c>
      <c r="H27" s="79">
        <v>394</v>
      </c>
      <c r="I27" s="80">
        <v>1499579</v>
      </c>
      <c r="J27" s="79">
        <v>714</v>
      </c>
      <c r="K27" s="125">
        <v>201750</v>
      </c>
      <c r="L27" s="79">
        <v>12344</v>
      </c>
      <c r="M27" s="80">
        <v>40784881</v>
      </c>
      <c r="N27" s="79">
        <v>12438</v>
      </c>
      <c r="O27" s="81">
        <v>300</v>
      </c>
      <c r="P27" s="81">
        <v>157</v>
      </c>
      <c r="Q27" s="82">
        <v>12895</v>
      </c>
      <c r="R27" s="116" t="s">
        <v>96</v>
      </c>
      <c r="S27" s="201"/>
      <c r="T27" s="201"/>
      <c r="U27" s="201"/>
      <c r="V27" s="204"/>
    </row>
    <row r="28" spans="1:22" ht="15" customHeight="1">
      <c r="A28" s="156" t="s">
        <v>97</v>
      </c>
      <c r="B28" s="70">
        <v>5855</v>
      </c>
      <c r="C28" s="71">
        <v>35386527</v>
      </c>
      <c r="D28" s="70">
        <v>3416</v>
      </c>
      <c r="E28" s="71">
        <v>1150992</v>
      </c>
      <c r="F28" s="70">
        <v>9271</v>
      </c>
      <c r="G28" s="71">
        <v>36537519</v>
      </c>
      <c r="H28" s="70">
        <v>328</v>
      </c>
      <c r="I28" s="71">
        <v>1386039</v>
      </c>
      <c r="J28" s="70">
        <v>617</v>
      </c>
      <c r="K28" s="118">
        <v>117260</v>
      </c>
      <c r="L28" s="70">
        <v>9744</v>
      </c>
      <c r="M28" s="71">
        <v>35268740</v>
      </c>
      <c r="N28" s="70">
        <v>9651</v>
      </c>
      <c r="O28" s="72">
        <v>253</v>
      </c>
      <c r="P28" s="72">
        <v>144</v>
      </c>
      <c r="Q28" s="73">
        <v>10048</v>
      </c>
      <c r="R28" s="74" t="s">
        <v>97</v>
      </c>
      <c r="S28" s="201"/>
      <c r="T28" s="201"/>
      <c r="U28" s="201"/>
      <c r="V28" s="204"/>
    </row>
    <row r="29" spans="1:22" ht="15" customHeight="1">
      <c r="A29" s="156" t="s">
        <v>98</v>
      </c>
      <c r="B29" s="70">
        <v>3454</v>
      </c>
      <c r="C29" s="71">
        <v>8777931</v>
      </c>
      <c r="D29" s="70">
        <v>3318</v>
      </c>
      <c r="E29" s="71">
        <v>936495</v>
      </c>
      <c r="F29" s="70">
        <v>6772</v>
      </c>
      <c r="G29" s="71">
        <v>9714426</v>
      </c>
      <c r="H29" s="70">
        <v>200</v>
      </c>
      <c r="I29" s="71">
        <v>1422951</v>
      </c>
      <c r="J29" s="70">
        <v>423</v>
      </c>
      <c r="K29" s="118">
        <v>71686</v>
      </c>
      <c r="L29" s="70">
        <v>7073</v>
      </c>
      <c r="M29" s="71">
        <v>8363161</v>
      </c>
      <c r="N29" s="70">
        <v>7010</v>
      </c>
      <c r="O29" s="72">
        <v>115</v>
      </c>
      <c r="P29" s="72">
        <v>52</v>
      </c>
      <c r="Q29" s="73">
        <v>7177</v>
      </c>
      <c r="R29" s="74" t="s">
        <v>98</v>
      </c>
      <c r="S29" s="201"/>
      <c r="T29" s="201"/>
      <c r="U29" s="201"/>
      <c r="V29" s="204"/>
    </row>
    <row r="30" spans="1:22" ht="15" customHeight="1">
      <c r="A30" s="156" t="s">
        <v>99</v>
      </c>
      <c r="B30" s="70">
        <v>3287</v>
      </c>
      <c r="C30" s="71">
        <v>6776903</v>
      </c>
      <c r="D30" s="70">
        <v>3175</v>
      </c>
      <c r="E30" s="71">
        <v>839524</v>
      </c>
      <c r="F30" s="70">
        <v>6462</v>
      </c>
      <c r="G30" s="71">
        <v>7616427</v>
      </c>
      <c r="H30" s="70">
        <v>169</v>
      </c>
      <c r="I30" s="71">
        <v>892524</v>
      </c>
      <c r="J30" s="70">
        <v>335</v>
      </c>
      <c r="K30" s="118">
        <v>54949</v>
      </c>
      <c r="L30" s="70">
        <v>6730</v>
      </c>
      <c r="M30" s="71">
        <v>6778852</v>
      </c>
      <c r="N30" s="70">
        <v>6557</v>
      </c>
      <c r="O30" s="72">
        <v>89</v>
      </c>
      <c r="P30" s="72">
        <v>31</v>
      </c>
      <c r="Q30" s="73">
        <v>6677</v>
      </c>
      <c r="R30" s="74" t="s">
        <v>99</v>
      </c>
      <c r="S30" s="201"/>
      <c r="T30" s="201"/>
      <c r="U30" s="201"/>
      <c r="V30" s="204"/>
    </row>
    <row r="31" spans="1:22" ht="15" customHeight="1">
      <c r="A31" s="156" t="s">
        <v>100</v>
      </c>
      <c r="B31" s="70">
        <v>2163</v>
      </c>
      <c r="C31" s="71">
        <v>5671135</v>
      </c>
      <c r="D31" s="70">
        <v>1844</v>
      </c>
      <c r="E31" s="71">
        <v>511122</v>
      </c>
      <c r="F31" s="70">
        <v>4007</v>
      </c>
      <c r="G31" s="71">
        <v>6182256</v>
      </c>
      <c r="H31" s="70">
        <v>112</v>
      </c>
      <c r="I31" s="71">
        <v>265517</v>
      </c>
      <c r="J31" s="70">
        <v>297</v>
      </c>
      <c r="K31" s="118">
        <v>54401</v>
      </c>
      <c r="L31" s="70">
        <v>4206</v>
      </c>
      <c r="M31" s="71">
        <v>5971140</v>
      </c>
      <c r="N31" s="70">
        <v>4092</v>
      </c>
      <c r="O31" s="72">
        <v>59</v>
      </c>
      <c r="P31" s="72">
        <v>17</v>
      </c>
      <c r="Q31" s="73">
        <v>4168</v>
      </c>
      <c r="R31" s="74" t="s">
        <v>100</v>
      </c>
      <c r="S31" s="201"/>
      <c r="T31" s="201"/>
      <c r="U31" s="201"/>
      <c r="V31" s="204"/>
    </row>
    <row r="32" spans="1:22" ht="15" customHeight="1">
      <c r="A32" s="156" t="s">
        <v>101</v>
      </c>
      <c r="B32" s="70">
        <v>2580</v>
      </c>
      <c r="C32" s="71">
        <v>5061274</v>
      </c>
      <c r="D32" s="70">
        <v>2527</v>
      </c>
      <c r="E32" s="71">
        <v>683581</v>
      </c>
      <c r="F32" s="70">
        <v>5107</v>
      </c>
      <c r="G32" s="71">
        <v>5744855</v>
      </c>
      <c r="H32" s="70">
        <v>140</v>
      </c>
      <c r="I32" s="71">
        <v>332410</v>
      </c>
      <c r="J32" s="70">
        <v>338</v>
      </c>
      <c r="K32" s="118">
        <v>73771</v>
      </c>
      <c r="L32" s="70">
        <v>5325</v>
      </c>
      <c r="M32" s="71">
        <v>5486216</v>
      </c>
      <c r="N32" s="70">
        <v>5329</v>
      </c>
      <c r="O32" s="72">
        <v>94</v>
      </c>
      <c r="P32" s="72">
        <v>13</v>
      </c>
      <c r="Q32" s="73">
        <v>5436</v>
      </c>
      <c r="R32" s="74" t="s">
        <v>101</v>
      </c>
      <c r="S32" s="201"/>
      <c r="T32" s="201"/>
      <c r="U32" s="201"/>
      <c r="V32" s="204"/>
    </row>
    <row r="33" spans="1:22" ht="15" customHeight="1">
      <c r="A33" s="156" t="s">
        <v>102</v>
      </c>
      <c r="B33" s="70">
        <v>1421</v>
      </c>
      <c r="C33" s="71">
        <v>3158665</v>
      </c>
      <c r="D33" s="70">
        <v>1157</v>
      </c>
      <c r="E33" s="71">
        <v>299706</v>
      </c>
      <c r="F33" s="70">
        <v>2578</v>
      </c>
      <c r="G33" s="71">
        <v>3458372</v>
      </c>
      <c r="H33" s="70">
        <v>58</v>
      </c>
      <c r="I33" s="71">
        <v>136098</v>
      </c>
      <c r="J33" s="70">
        <v>73</v>
      </c>
      <c r="K33" s="118">
        <v>11068</v>
      </c>
      <c r="L33" s="70">
        <v>2656</v>
      </c>
      <c r="M33" s="71">
        <v>3333342</v>
      </c>
      <c r="N33" s="70">
        <v>2593</v>
      </c>
      <c r="O33" s="72">
        <v>32</v>
      </c>
      <c r="P33" s="72">
        <v>17</v>
      </c>
      <c r="Q33" s="73">
        <v>2642</v>
      </c>
      <c r="R33" s="74" t="s">
        <v>102</v>
      </c>
      <c r="S33" s="201"/>
      <c r="T33" s="201"/>
      <c r="U33" s="201"/>
      <c r="V33" s="204"/>
    </row>
    <row r="34" spans="1:22" ht="15" customHeight="1">
      <c r="A34" s="156" t="s">
        <v>103</v>
      </c>
      <c r="B34" s="70">
        <v>1990</v>
      </c>
      <c r="C34" s="71">
        <v>4414313</v>
      </c>
      <c r="D34" s="70">
        <v>2026</v>
      </c>
      <c r="E34" s="71">
        <v>546641</v>
      </c>
      <c r="F34" s="70">
        <v>4016</v>
      </c>
      <c r="G34" s="71">
        <v>4960954</v>
      </c>
      <c r="H34" s="70">
        <v>116</v>
      </c>
      <c r="I34" s="71">
        <v>112488</v>
      </c>
      <c r="J34" s="70">
        <v>213</v>
      </c>
      <c r="K34" s="118">
        <v>41248</v>
      </c>
      <c r="L34" s="70">
        <v>4185</v>
      </c>
      <c r="M34" s="71">
        <v>4889714</v>
      </c>
      <c r="N34" s="70">
        <v>3949</v>
      </c>
      <c r="O34" s="72">
        <v>70</v>
      </c>
      <c r="P34" s="72">
        <v>16</v>
      </c>
      <c r="Q34" s="73">
        <v>4035</v>
      </c>
      <c r="R34" s="74" t="s">
        <v>103</v>
      </c>
      <c r="S34" s="201"/>
      <c r="T34" s="201"/>
      <c r="U34" s="201"/>
      <c r="V34" s="204"/>
    </row>
    <row r="35" spans="1:22" ht="15" customHeight="1">
      <c r="A35" s="184" t="s">
        <v>104</v>
      </c>
      <c r="B35" s="189">
        <v>999</v>
      </c>
      <c r="C35" s="190">
        <v>2007064</v>
      </c>
      <c r="D35" s="189">
        <v>940</v>
      </c>
      <c r="E35" s="190">
        <v>245932</v>
      </c>
      <c r="F35" s="189">
        <v>1939</v>
      </c>
      <c r="G35" s="190">
        <v>2252995</v>
      </c>
      <c r="H35" s="189">
        <v>66</v>
      </c>
      <c r="I35" s="190">
        <v>174814</v>
      </c>
      <c r="J35" s="189">
        <v>105</v>
      </c>
      <c r="K35" s="186">
        <v>17412</v>
      </c>
      <c r="L35" s="189">
        <v>2036</v>
      </c>
      <c r="M35" s="190">
        <v>2095593</v>
      </c>
      <c r="N35" s="189">
        <v>2004</v>
      </c>
      <c r="O35" s="191">
        <v>41</v>
      </c>
      <c r="P35" s="191">
        <v>2</v>
      </c>
      <c r="Q35" s="192">
        <v>2047</v>
      </c>
      <c r="R35" s="74" t="s">
        <v>104</v>
      </c>
      <c r="S35" s="201"/>
      <c r="T35" s="201"/>
      <c r="U35" s="201"/>
      <c r="V35" s="204"/>
    </row>
    <row r="36" spans="1:22" ht="15" customHeight="1">
      <c r="A36" s="184" t="s">
        <v>105</v>
      </c>
      <c r="B36" s="189">
        <v>1221</v>
      </c>
      <c r="C36" s="190">
        <v>2391775</v>
      </c>
      <c r="D36" s="189">
        <v>1165</v>
      </c>
      <c r="E36" s="190">
        <v>308770</v>
      </c>
      <c r="F36" s="189">
        <v>2386</v>
      </c>
      <c r="G36" s="190">
        <v>2700546</v>
      </c>
      <c r="H36" s="189">
        <v>61</v>
      </c>
      <c r="I36" s="190">
        <v>74646</v>
      </c>
      <c r="J36" s="189">
        <v>137</v>
      </c>
      <c r="K36" s="186">
        <v>9770</v>
      </c>
      <c r="L36" s="189">
        <v>2476</v>
      </c>
      <c r="M36" s="190">
        <v>2635670</v>
      </c>
      <c r="N36" s="189">
        <v>2472</v>
      </c>
      <c r="O36" s="191">
        <v>31</v>
      </c>
      <c r="P36" s="191">
        <v>8</v>
      </c>
      <c r="Q36" s="192">
        <v>2511</v>
      </c>
      <c r="R36" s="74" t="s">
        <v>105</v>
      </c>
      <c r="S36" s="201"/>
      <c r="T36" s="201"/>
      <c r="U36" s="201"/>
      <c r="V36" s="204"/>
    </row>
    <row r="37" spans="1:23" s="7" customFormat="1" ht="15" customHeight="1">
      <c r="A37" s="145" t="s">
        <v>140</v>
      </c>
      <c r="B37" s="75">
        <v>29506</v>
      </c>
      <c r="C37" s="76">
        <v>114047023</v>
      </c>
      <c r="D37" s="75">
        <v>24788</v>
      </c>
      <c r="E37" s="76">
        <v>7204037</v>
      </c>
      <c r="F37" s="75">
        <v>54294</v>
      </c>
      <c r="G37" s="76">
        <v>121251060</v>
      </c>
      <c r="H37" s="75">
        <v>1644</v>
      </c>
      <c r="I37" s="76">
        <v>6297066</v>
      </c>
      <c r="J37" s="75">
        <v>3252</v>
      </c>
      <c r="K37" s="121">
        <v>653316</v>
      </c>
      <c r="L37" s="75">
        <v>56775</v>
      </c>
      <c r="M37" s="76">
        <v>115607309</v>
      </c>
      <c r="N37" s="75">
        <v>56095</v>
      </c>
      <c r="O37" s="77">
        <v>1084</v>
      </c>
      <c r="P37" s="77">
        <v>457</v>
      </c>
      <c r="Q37" s="78">
        <v>57636</v>
      </c>
      <c r="R37" s="123" t="s">
        <v>106</v>
      </c>
      <c r="S37" s="201"/>
      <c r="T37" s="201"/>
      <c r="U37" s="201"/>
      <c r="V37" s="204"/>
      <c r="W37" s="214"/>
    </row>
    <row r="38" spans="1:23" s="7" customFormat="1" ht="15" customHeight="1">
      <c r="A38" s="193"/>
      <c r="B38" s="194"/>
      <c r="C38" s="195"/>
      <c r="D38" s="194"/>
      <c r="E38" s="195"/>
      <c r="F38" s="194"/>
      <c r="G38" s="195"/>
      <c r="H38" s="194"/>
      <c r="I38" s="195"/>
      <c r="J38" s="194"/>
      <c r="K38" s="210"/>
      <c r="L38" s="194"/>
      <c r="M38" s="195"/>
      <c r="N38" s="194"/>
      <c r="O38" s="196"/>
      <c r="P38" s="196"/>
      <c r="Q38" s="195"/>
      <c r="R38" s="123"/>
      <c r="S38" s="201"/>
      <c r="T38" s="201"/>
      <c r="U38" s="201"/>
      <c r="V38" s="204"/>
      <c r="W38" s="214"/>
    </row>
    <row r="39" spans="1:23" s="12" customFormat="1" ht="15" customHeight="1">
      <c r="A39" s="180"/>
      <c r="B39" s="13"/>
      <c r="C39" s="44"/>
      <c r="D39" s="13"/>
      <c r="E39" s="44"/>
      <c r="F39" s="13"/>
      <c r="G39" s="44"/>
      <c r="H39" s="13"/>
      <c r="I39" s="44"/>
      <c r="J39" s="13"/>
      <c r="K39" s="211"/>
      <c r="L39" s="13"/>
      <c r="M39" s="44"/>
      <c r="N39" s="13"/>
      <c r="O39" s="15"/>
      <c r="P39" s="15"/>
      <c r="Q39" s="14"/>
      <c r="R39" s="123"/>
      <c r="S39" s="201"/>
      <c r="T39" s="201"/>
      <c r="U39" s="201"/>
      <c r="V39" s="204"/>
      <c r="W39" s="215"/>
    </row>
    <row r="40" spans="1:22" ht="15" customHeight="1">
      <c r="A40" s="158" t="s">
        <v>107</v>
      </c>
      <c r="B40" s="79">
        <v>3376</v>
      </c>
      <c r="C40" s="80">
        <v>12103938</v>
      </c>
      <c r="D40" s="79">
        <v>2530</v>
      </c>
      <c r="E40" s="80">
        <v>756307</v>
      </c>
      <c r="F40" s="79">
        <v>5906</v>
      </c>
      <c r="G40" s="80">
        <v>12860246</v>
      </c>
      <c r="H40" s="79">
        <v>157</v>
      </c>
      <c r="I40" s="80">
        <v>392365</v>
      </c>
      <c r="J40" s="79">
        <v>404</v>
      </c>
      <c r="K40" s="125">
        <v>21606</v>
      </c>
      <c r="L40" s="79">
        <v>6157</v>
      </c>
      <c r="M40" s="80">
        <v>12489487</v>
      </c>
      <c r="N40" s="79">
        <v>5972</v>
      </c>
      <c r="O40" s="81">
        <v>116</v>
      </c>
      <c r="P40" s="81">
        <v>33</v>
      </c>
      <c r="Q40" s="82">
        <v>6121</v>
      </c>
      <c r="R40" s="116" t="s">
        <v>107</v>
      </c>
      <c r="S40" s="201"/>
      <c r="T40" s="201"/>
      <c r="U40" s="201"/>
      <c r="V40" s="204"/>
    </row>
    <row r="41" spans="1:22" ht="15" customHeight="1">
      <c r="A41" s="156" t="s">
        <v>108</v>
      </c>
      <c r="B41" s="70">
        <v>1765</v>
      </c>
      <c r="C41" s="71">
        <v>4168708</v>
      </c>
      <c r="D41" s="70">
        <v>2130</v>
      </c>
      <c r="E41" s="71">
        <v>574124</v>
      </c>
      <c r="F41" s="70">
        <v>3895</v>
      </c>
      <c r="G41" s="71">
        <v>4742832</v>
      </c>
      <c r="H41" s="70">
        <v>95</v>
      </c>
      <c r="I41" s="71">
        <v>369739</v>
      </c>
      <c r="J41" s="70">
        <v>165</v>
      </c>
      <c r="K41" s="118">
        <v>29275</v>
      </c>
      <c r="L41" s="70">
        <v>4037</v>
      </c>
      <c r="M41" s="71">
        <v>4402369</v>
      </c>
      <c r="N41" s="70">
        <v>4045</v>
      </c>
      <c r="O41" s="72">
        <v>48</v>
      </c>
      <c r="P41" s="72">
        <v>20</v>
      </c>
      <c r="Q41" s="73">
        <v>4113</v>
      </c>
      <c r="R41" s="74" t="s">
        <v>108</v>
      </c>
      <c r="S41" s="201"/>
      <c r="T41" s="201"/>
      <c r="U41" s="201"/>
      <c r="V41" s="204"/>
    </row>
    <row r="42" spans="1:22" ht="15" customHeight="1">
      <c r="A42" s="156" t="s">
        <v>109</v>
      </c>
      <c r="B42" s="70">
        <v>1268</v>
      </c>
      <c r="C42" s="71">
        <v>2197346</v>
      </c>
      <c r="D42" s="70">
        <v>1238</v>
      </c>
      <c r="E42" s="71">
        <v>319987</v>
      </c>
      <c r="F42" s="70">
        <v>2506</v>
      </c>
      <c r="G42" s="71">
        <v>2517333</v>
      </c>
      <c r="H42" s="70">
        <v>61</v>
      </c>
      <c r="I42" s="71">
        <v>64551</v>
      </c>
      <c r="J42" s="70">
        <v>89</v>
      </c>
      <c r="K42" s="118">
        <v>15364</v>
      </c>
      <c r="L42" s="70">
        <v>2584</v>
      </c>
      <c r="M42" s="71">
        <v>2468146</v>
      </c>
      <c r="N42" s="70">
        <v>2594</v>
      </c>
      <c r="O42" s="72">
        <v>46</v>
      </c>
      <c r="P42" s="72">
        <v>8</v>
      </c>
      <c r="Q42" s="73">
        <v>2648</v>
      </c>
      <c r="R42" s="74" t="s">
        <v>109</v>
      </c>
      <c r="S42" s="201"/>
      <c r="T42" s="201"/>
      <c r="U42" s="201"/>
      <c r="V42" s="204"/>
    </row>
    <row r="43" spans="1:22" ht="15" customHeight="1">
      <c r="A43" s="156" t="s">
        <v>110</v>
      </c>
      <c r="B43" s="70">
        <v>1276</v>
      </c>
      <c r="C43" s="71">
        <v>2588506</v>
      </c>
      <c r="D43" s="70">
        <v>1215</v>
      </c>
      <c r="E43" s="71">
        <v>307073</v>
      </c>
      <c r="F43" s="70">
        <v>2491</v>
      </c>
      <c r="G43" s="71">
        <v>2895579</v>
      </c>
      <c r="H43" s="70">
        <v>50</v>
      </c>
      <c r="I43" s="71">
        <v>38604</v>
      </c>
      <c r="J43" s="70">
        <v>154</v>
      </c>
      <c r="K43" s="118">
        <v>-9833</v>
      </c>
      <c r="L43" s="70">
        <v>2586</v>
      </c>
      <c r="M43" s="71">
        <v>2847142</v>
      </c>
      <c r="N43" s="70">
        <v>2549</v>
      </c>
      <c r="O43" s="72">
        <v>42</v>
      </c>
      <c r="P43" s="72">
        <v>8</v>
      </c>
      <c r="Q43" s="73">
        <v>2599</v>
      </c>
      <c r="R43" s="74" t="s">
        <v>110</v>
      </c>
      <c r="S43" s="201"/>
      <c r="T43" s="201"/>
      <c r="U43" s="201"/>
      <c r="V43" s="204"/>
    </row>
    <row r="44" spans="1:22" ht="15" customHeight="1">
      <c r="A44" s="156" t="s">
        <v>111</v>
      </c>
      <c r="B44" s="70">
        <v>1919</v>
      </c>
      <c r="C44" s="71">
        <v>4836155</v>
      </c>
      <c r="D44" s="70">
        <v>1885</v>
      </c>
      <c r="E44" s="71">
        <v>482856</v>
      </c>
      <c r="F44" s="70">
        <v>3804</v>
      </c>
      <c r="G44" s="71">
        <v>5319010</v>
      </c>
      <c r="H44" s="70">
        <v>88</v>
      </c>
      <c r="I44" s="71">
        <v>158454</v>
      </c>
      <c r="J44" s="70">
        <v>206</v>
      </c>
      <c r="K44" s="118">
        <v>29580</v>
      </c>
      <c r="L44" s="70">
        <v>3968</v>
      </c>
      <c r="M44" s="71">
        <v>5190136</v>
      </c>
      <c r="N44" s="70">
        <v>3813</v>
      </c>
      <c r="O44" s="72">
        <v>89</v>
      </c>
      <c r="P44" s="72">
        <v>26</v>
      </c>
      <c r="Q44" s="73">
        <v>3928</v>
      </c>
      <c r="R44" s="74" t="s">
        <v>111</v>
      </c>
      <c r="S44" s="201"/>
      <c r="T44" s="201"/>
      <c r="U44" s="201"/>
      <c r="V44" s="204"/>
    </row>
    <row r="45" spans="1:22" ht="15" customHeight="1">
      <c r="A45" s="156" t="s">
        <v>112</v>
      </c>
      <c r="B45" s="70">
        <v>1345</v>
      </c>
      <c r="C45" s="71">
        <v>4269183</v>
      </c>
      <c r="D45" s="70">
        <v>1344</v>
      </c>
      <c r="E45" s="71">
        <v>344297</v>
      </c>
      <c r="F45" s="70">
        <v>2689</v>
      </c>
      <c r="G45" s="71">
        <v>4613480</v>
      </c>
      <c r="H45" s="70">
        <v>60</v>
      </c>
      <c r="I45" s="71">
        <v>197150</v>
      </c>
      <c r="J45" s="70">
        <v>71</v>
      </c>
      <c r="K45" s="118">
        <v>4057</v>
      </c>
      <c r="L45" s="70">
        <v>2759</v>
      </c>
      <c r="M45" s="71">
        <v>4420387</v>
      </c>
      <c r="N45" s="70">
        <v>2699</v>
      </c>
      <c r="O45" s="72">
        <v>52</v>
      </c>
      <c r="P45" s="72">
        <v>16</v>
      </c>
      <c r="Q45" s="73">
        <v>2767</v>
      </c>
      <c r="R45" s="74" t="s">
        <v>112</v>
      </c>
      <c r="S45" s="201"/>
      <c r="T45" s="201"/>
      <c r="U45" s="201"/>
      <c r="V45" s="204"/>
    </row>
    <row r="46" spans="1:22" ht="15" customHeight="1">
      <c r="A46" s="156" t="s">
        <v>113</v>
      </c>
      <c r="B46" s="70">
        <v>900</v>
      </c>
      <c r="C46" s="71">
        <v>2230149</v>
      </c>
      <c r="D46" s="70">
        <v>913</v>
      </c>
      <c r="E46" s="71">
        <v>228501</v>
      </c>
      <c r="F46" s="70">
        <v>1813</v>
      </c>
      <c r="G46" s="71">
        <v>2458649</v>
      </c>
      <c r="H46" s="70">
        <v>45</v>
      </c>
      <c r="I46" s="71">
        <v>78901</v>
      </c>
      <c r="J46" s="70">
        <v>66</v>
      </c>
      <c r="K46" s="118">
        <v>15088</v>
      </c>
      <c r="L46" s="70">
        <v>1873</v>
      </c>
      <c r="M46" s="71">
        <v>2394837</v>
      </c>
      <c r="N46" s="70">
        <v>1836</v>
      </c>
      <c r="O46" s="72">
        <v>36</v>
      </c>
      <c r="P46" s="72">
        <v>4</v>
      </c>
      <c r="Q46" s="73">
        <v>1876</v>
      </c>
      <c r="R46" s="74" t="s">
        <v>113</v>
      </c>
      <c r="S46" s="201"/>
      <c r="T46" s="201"/>
      <c r="U46" s="201"/>
      <c r="V46" s="204"/>
    </row>
    <row r="47" spans="1:22" ht="15" customHeight="1">
      <c r="A47" s="156" t="s">
        <v>114</v>
      </c>
      <c r="B47" s="70">
        <v>1759</v>
      </c>
      <c r="C47" s="71">
        <v>3656992</v>
      </c>
      <c r="D47" s="70">
        <v>1768</v>
      </c>
      <c r="E47" s="71">
        <v>459449</v>
      </c>
      <c r="F47" s="70">
        <v>3527</v>
      </c>
      <c r="G47" s="71">
        <v>4116440</v>
      </c>
      <c r="H47" s="70">
        <v>82</v>
      </c>
      <c r="I47" s="71">
        <v>134000</v>
      </c>
      <c r="J47" s="70">
        <v>184</v>
      </c>
      <c r="K47" s="118">
        <v>21847</v>
      </c>
      <c r="L47" s="70">
        <v>3653</v>
      </c>
      <c r="M47" s="71">
        <v>4004287</v>
      </c>
      <c r="N47" s="70">
        <v>3638</v>
      </c>
      <c r="O47" s="72">
        <v>71</v>
      </c>
      <c r="P47" s="72">
        <v>10</v>
      </c>
      <c r="Q47" s="73">
        <v>3719</v>
      </c>
      <c r="R47" s="74" t="s">
        <v>114</v>
      </c>
      <c r="S47" s="201"/>
      <c r="T47" s="201"/>
      <c r="U47" s="201"/>
      <c r="V47" s="204"/>
    </row>
    <row r="48" spans="1:23" s="7" customFormat="1" ht="15" customHeight="1">
      <c r="A48" s="145" t="s">
        <v>115</v>
      </c>
      <c r="B48" s="75">
        <v>13608</v>
      </c>
      <c r="C48" s="76">
        <v>36050977</v>
      </c>
      <c r="D48" s="75">
        <v>13023</v>
      </c>
      <c r="E48" s="76">
        <v>3472593</v>
      </c>
      <c r="F48" s="75">
        <v>26631</v>
      </c>
      <c r="G48" s="76">
        <v>39523570</v>
      </c>
      <c r="H48" s="75">
        <v>638</v>
      </c>
      <c r="I48" s="76">
        <v>1433764</v>
      </c>
      <c r="J48" s="75">
        <v>1339</v>
      </c>
      <c r="K48" s="121">
        <v>126984</v>
      </c>
      <c r="L48" s="75">
        <v>27617</v>
      </c>
      <c r="M48" s="76">
        <v>38216790</v>
      </c>
      <c r="N48" s="75">
        <v>27146</v>
      </c>
      <c r="O48" s="77">
        <v>500</v>
      </c>
      <c r="P48" s="77">
        <v>125</v>
      </c>
      <c r="Q48" s="78">
        <v>27771</v>
      </c>
      <c r="R48" s="123" t="s">
        <v>115</v>
      </c>
      <c r="S48" s="201"/>
      <c r="T48" s="201"/>
      <c r="U48" s="201"/>
      <c r="V48" s="204"/>
      <c r="W48" s="214"/>
    </row>
    <row r="49" spans="1:23" s="12" customFormat="1" ht="15" customHeight="1">
      <c r="A49" s="180"/>
      <c r="B49" s="13"/>
      <c r="C49" s="44"/>
      <c r="D49" s="13"/>
      <c r="E49" s="44"/>
      <c r="F49" s="13"/>
      <c r="G49" s="44"/>
      <c r="H49" s="13"/>
      <c r="I49" s="44"/>
      <c r="J49" s="13"/>
      <c r="K49" s="211"/>
      <c r="L49" s="13"/>
      <c r="M49" s="44"/>
      <c r="N49" s="13"/>
      <c r="O49" s="15"/>
      <c r="P49" s="15"/>
      <c r="Q49" s="14"/>
      <c r="R49" s="123"/>
      <c r="S49" s="201"/>
      <c r="T49" s="201"/>
      <c r="U49" s="201"/>
      <c r="V49" s="204"/>
      <c r="W49" s="215"/>
    </row>
    <row r="50" spans="1:22" ht="15" customHeight="1">
      <c r="A50" s="158" t="s">
        <v>116</v>
      </c>
      <c r="B50" s="79">
        <v>5251</v>
      </c>
      <c r="C50" s="80">
        <v>18988946</v>
      </c>
      <c r="D50" s="79">
        <v>4767</v>
      </c>
      <c r="E50" s="80">
        <v>1285648</v>
      </c>
      <c r="F50" s="79">
        <v>10018</v>
      </c>
      <c r="G50" s="80">
        <v>20274594</v>
      </c>
      <c r="H50" s="79">
        <v>270</v>
      </c>
      <c r="I50" s="80">
        <v>479004</v>
      </c>
      <c r="J50" s="79">
        <v>546</v>
      </c>
      <c r="K50" s="125">
        <v>26820</v>
      </c>
      <c r="L50" s="79">
        <v>10397</v>
      </c>
      <c r="M50" s="80">
        <v>19822409</v>
      </c>
      <c r="N50" s="79">
        <v>10082</v>
      </c>
      <c r="O50" s="81">
        <v>169</v>
      </c>
      <c r="P50" s="81">
        <v>64</v>
      </c>
      <c r="Q50" s="82">
        <v>10315</v>
      </c>
      <c r="R50" s="116" t="s">
        <v>116</v>
      </c>
      <c r="S50" s="201"/>
      <c r="T50" s="201"/>
      <c r="U50" s="201"/>
      <c r="V50" s="204"/>
    </row>
    <row r="51" spans="1:22" ht="15" customHeight="1">
      <c r="A51" s="156" t="s">
        <v>117</v>
      </c>
      <c r="B51" s="70">
        <v>2341</v>
      </c>
      <c r="C51" s="71">
        <v>6531062</v>
      </c>
      <c r="D51" s="70">
        <v>2301</v>
      </c>
      <c r="E51" s="71">
        <v>612455</v>
      </c>
      <c r="F51" s="70">
        <v>4642</v>
      </c>
      <c r="G51" s="71">
        <v>7143517</v>
      </c>
      <c r="H51" s="70">
        <v>109</v>
      </c>
      <c r="I51" s="71">
        <v>242096</v>
      </c>
      <c r="J51" s="70">
        <v>194</v>
      </c>
      <c r="K51" s="118">
        <v>49554</v>
      </c>
      <c r="L51" s="70">
        <v>4826</v>
      </c>
      <c r="M51" s="71">
        <v>6950975</v>
      </c>
      <c r="N51" s="70">
        <v>4622</v>
      </c>
      <c r="O51" s="72">
        <v>69</v>
      </c>
      <c r="P51" s="72">
        <v>24</v>
      </c>
      <c r="Q51" s="73">
        <v>4715</v>
      </c>
      <c r="R51" s="74" t="s">
        <v>117</v>
      </c>
      <c r="S51" s="201"/>
      <c r="T51" s="201"/>
      <c r="U51" s="201"/>
      <c r="V51" s="204"/>
    </row>
    <row r="52" spans="1:22" ht="15" customHeight="1">
      <c r="A52" s="156" t="s">
        <v>118</v>
      </c>
      <c r="B52" s="70">
        <v>2146</v>
      </c>
      <c r="C52" s="71">
        <v>5286182</v>
      </c>
      <c r="D52" s="70">
        <v>2284</v>
      </c>
      <c r="E52" s="71">
        <v>578398</v>
      </c>
      <c r="F52" s="70">
        <v>4430</v>
      </c>
      <c r="G52" s="71">
        <v>5864580</v>
      </c>
      <c r="H52" s="70">
        <v>85</v>
      </c>
      <c r="I52" s="71">
        <v>216921</v>
      </c>
      <c r="J52" s="70">
        <v>196</v>
      </c>
      <c r="K52" s="118">
        <v>7850</v>
      </c>
      <c r="L52" s="70">
        <v>4544</v>
      </c>
      <c r="M52" s="71">
        <v>5655509</v>
      </c>
      <c r="N52" s="70">
        <v>4530</v>
      </c>
      <c r="O52" s="72">
        <v>40</v>
      </c>
      <c r="P52" s="72">
        <v>17</v>
      </c>
      <c r="Q52" s="73">
        <v>4587</v>
      </c>
      <c r="R52" s="74" t="s">
        <v>118</v>
      </c>
      <c r="S52" s="201"/>
      <c r="T52" s="201"/>
      <c r="U52" s="201"/>
      <c r="V52" s="204"/>
    </row>
    <row r="53" spans="1:22" ht="15" customHeight="1">
      <c r="A53" s="156" t="s">
        <v>119</v>
      </c>
      <c r="B53" s="70">
        <v>1723</v>
      </c>
      <c r="C53" s="71">
        <v>4657589</v>
      </c>
      <c r="D53" s="70">
        <v>1698</v>
      </c>
      <c r="E53" s="71">
        <v>432400</v>
      </c>
      <c r="F53" s="70">
        <v>3421</v>
      </c>
      <c r="G53" s="71">
        <v>5089989</v>
      </c>
      <c r="H53" s="70">
        <v>85</v>
      </c>
      <c r="I53" s="71">
        <v>139997</v>
      </c>
      <c r="J53" s="70">
        <v>190</v>
      </c>
      <c r="K53" s="118">
        <v>23303</v>
      </c>
      <c r="L53" s="70">
        <v>3534</v>
      </c>
      <c r="M53" s="71">
        <v>4973294</v>
      </c>
      <c r="N53" s="70">
        <v>3467</v>
      </c>
      <c r="O53" s="72">
        <v>43</v>
      </c>
      <c r="P53" s="72">
        <v>9</v>
      </c>
      <c r="Q53" s="73">
        <v>3519</v>
      </c>
      <c r="R53" s="74" t="s">
        <v>119</v>
      </c>
      <c r="S53" s="201"/>
      <c r="T53" s="201"/>
      <c r="U53" s="201"/>
      <c r="V53" s="204"/>
    </row>
    <row r="54" spans="1:22" ht="15" customHeight="1">
      <c r="A54" s="156" t="s">
        <v>120</v>
      </c>
      <c r="B54" s="70">
        <v>1242</v>
      </c>
      <c r="C54" s="71">
        <v>2192496</v>
      </c>
      <c r="D54" s="70">
        <v>1170</v>
      </c>
      <c r="E54" s="71">
        <v>310004</v>
      </c>
      <c r="F54" s="70">
        <v>2412</v>
      </c>
      <c r="G54" s="71">
        <v>2502500</v>
      </c>
      <c r="H54" s="70">
        <v>74</v>
      </c>
      <c r="I54" s="71">
        <v>139696</v>
      </c>
      <c r="J54" s="70">
        <v>108</v>
      </c>
      <c r="K54" s="118">
        <v>13976</v>
      </c>
      <c r="L54" s="70">
        <v>2516</v>
      </c>
      <c r="M54" s="71">
        <v>2376781</v>
      </c>
      <c r="N54" s="70">
        <v>2392</v>
      </c>
      <c r="O54" s="72">
        <v>39</v>
      </c>
      <c r="P54" s="72">
        <v>8</v>
      </c>
      <c r="Q54" s="73">
        <v>2439</v>
      </c>
      <c r="R54" s="74" t="s">
        <v>120</v>
      </c>
      <c r="S54" s="201"/>
      <c r="T54" s="201"/>
      <c r="U54" s="201"/>
      <c r="V54" s="204"/>
    </row>
    <row r="55" spans="1:22" ht="15" customHeight="1">
      <c r="A55" s="156" t="s">
        <v>121</v>
      </c>
      <c r="B55" s="70">
        <v>1069</v>
      </c>
      <c r="C55" s="71">
        <v>2975599</v>
      </c>
      <c r="D55" s="70">
        <v>1247</v>
      </c>
      <c r="E55" s="71">
        <v>317522</v>
      </c>
      <c r="F55" s="70">
        <v>2316</v>
      </c>
      <c r="G55" s="71">
        <v>3293121</v>
      </c>
      <c r="H55" s="70">
        <v>53</v>
      </c>
      <c r="I55" s="71">
        <v>89413</v>
      </c>
      <c r="J55" s="70">
        <v>116</v>
      </c>
      <c r="K55" s="118">
        <v>17366</v>
      </c>
      <c r="L55" s="70">
        <v>2384</v>
      </c>
      <c r="M55" s="71">
        <v>3221074</v>
      </c>
      <c r="N55" s="70">
        <v>2291</v>
      </c>
      <c r="O55" s="72">
        <v>32</v>
      </c>
      <c r="P55" s="72">
        <v>4</v>
      </c>
      <c r="Q55" s="73">
        <v>2327</v>
      </c>
      <c r="R55" s="74" t="s">
        <v>121</v>
      </c>
      <c r="S55" s="201"/>
      <c r="T55" s="201"/>
      <c r="U55" s="201"/>
      <c r="V55" s="204"/>
    </row>
    <row r="56" spans="1:22" ht="15" customHeight="1">
      <c r="A56" s="156" t="s">
        <v>122</v>
      </c>
      <c r="B56" s="70">
        <v>1331</v>
      </c>
      <c r="C56" s="71">
        <v>3771558</v>
      </c>
      <c r="D56" s="70">
        <v>1354</v>
      </c>
      <c r="E56" s="71">
        <v>347206</v>
      </c>
      <c r="F56" s="70">
        <v>2685</v>
      </c>
      <c r="G56" s="71">
        <v>4118764</v>
      </c>
      <c r="H56" s="70">
        <v>66</v>
      </c>
      <c r="I56" s="71">
        <v>141403</v>
      </c>
      <c r="J56" s="70">
        <v>146</v>
      </c>
      <c r="K56" s="118">
        <v>12337</v>
      </c>
      <c r="L56" s="70">
        <v>2783</v>
      </c>
      <c r="M56" s="71">
        <v>3989697</v>
      </c>
      <c r="N56" s="70">
        <v>2676</v>
      </c>
      <c r="O56" s="72">
        <v>37</v>
      </c>
      <c r="P56" s="72">
        <v>14</v>
      </c>
      <c r="Q56" s="73">
        <v>2727</v>
      </c>
      <c r="R56" s="74" t="s">
        <v>122</v>
      </c>
      <c r="S56" s="201"/>
      <c r="T56" s="201"/>
      <c r="U56" s="201"/>
      <c r="V56" s="204"/>
    </row>
    <row r="57" spans="1:22" ht="15" customHeight="1">
      <c r="A57" s="156" t="s">
        <v>123</v>
      </c>
      <c r="B57" s="70">
        <v>905</v>
      </c>
      <c r="C57" s="71">
        <v>2080476</v>
      </c>
      <c r="D57" s="70">
        <v>886</v>
      </c>
      <c r="E57" s="71">
        <v>238989</v>
      </c>
      <c r="F57" s="70">
        <v>1791</v>
      </c>
      <c r="G57" s="71">
        <v>2319465</v>
      </c>
      <c r="H57" s="70">
        <v>42</v>
      </c>
      <c r="I57" s="71">
        <v>56699</v>
      </c>
      <c r="J57" s="70">
        <v>50</v>
      </c>
      <c r="K57" s="118">
        <v>17660</v>
      </c>
      <c r="L57" s="70">
        <v>1845</v>
      </c>
      <c r="M57" s="71">
        <v>2280426</v>
      </c>
      <c r="N57" s="70">
        <v>1810</v>
      </c>
      <c r="O57" s="72">
        <v>23</v>
      </c>
      <c r="P57" s="72">
        <v>3</v>
      </c>
      <c r="Q57" s="73">
        <v>1836</v>
      </c>
      <c r="R57" s="74" t="s">
        <v>123</v>
      </c>
      <c r="S57" s="201"/>
      <c r="T57" s="201"/>
      <c r="U57" s="201"/>
      <c r="V57" s="204"/>
    </row>
    <row r="58" spans="1:23" s="7" customFormat="1" ht="15" customHeight="1">
      <c r="A58" s="145" t="s">
        <v>142</v>
      </c>
      <c r="B58" s="75">
        <v>16008</v>
      </c>
      <c r="C58" s="76">
        <v>46483909</v>
      </c>
      <c r="D58" s="75">
        <v>15707</v>
      </c>
      <c r="E58" s="76">
        <v>4122621</v>
      </c>
      <c r="F58" s="75">
        <v>31715</v>
      </c>
      <c r="G58" s="76">
        <v>50606530</v>
      </c>
      <c r="H58" s="75">
        <v>784</v>
      </c>
      <c r="I58" s="76">
        <v>1505230</v>
      </c>
      <c r="J58" s="75">
        <v>1546</v>
      </c>
      <c r="K58" s="121">
        <v>168865</v>
      </c>
      <c r="L58" s="75">
        <v>32829</v>
      </c>
      <c r="M58" s="76">
        <v>49270165</v>
      </c>
      <c r="N58" s="75">
        <v>31870</v>
      </c>
      <c r="O58" s="77">
        <v>452</v>
      </c>
      <c r="P58" s="77">
        <v>143</v>
      </c>
      <c r="Q58" s="78">
        <v>32465</v>
      </c>
      <c r="R58" s="123" t="s">
        <v>142</v>
      </c>
      <c r="S58" s="201"/>
      <c r="T58" s="201"/>
      <c r="U58" s="201"/>
      <c r="V58" s="204"/>
      <c r="W58" s="214"/>
    </row>
    <row r="59" spans="1:23" s="12" customFormat="1" ht="15" customHeight="1">
      <c r="A59" s="180"/>
      <c r="B59" s="13"/>
      <c r="C59" s="44"/>
      <c r="D59" s="13"/>
      <c r="E59" s="44"/>
      <c r="F59" s="13"/>
      <c r="G59" s="44"/>
      <c r="H59" s="13"/>
      <c r="I59" s="44"/>
      <c r="J59" s="13"/>
      <c r="K59" s="211"/>
      <c r="L59" s="13"/>
      <c r="M59" s="44"/>
      <c r="N59" s="13"/>
      <c r="O59" s="15"/>
      <c r="P59" s="15"/>
      <c r="Q59" s="14"/>
      <c r="R59" s="123"/>
      <c r="S59" s="201"/>
      <c r="T59" s="201"/>
      <c r="U59" s="201"/>
      <c r="V59" s="204"/>
      <c r="W59" s="215"/>
    </row>
    <row r="60" spans="1:22" ht="15" customHeight="1">
      <c r="A60" s="157" t="s">
        <v>125</v>
      </c>
      <c r="B60" s="66">
        <v>4730</v>
      </c>
      <c r="C60" s="67">
        <v>18119137</v>
      </c>
      <c r="D60" s="66">
        <v>4237</v>
      </c>
      <c r="E60" s="67">
        <v>1181561</v>
      </c>
      <c r="F60" s="66">
        <v>8967</v>
      </c>
      <c r="G60" s="67">
        <v>19300698</v>
      </c>
      <c r="H60" s="66">
        <v>235</v>
      </c>
      <c r="I60" s="67">
        <v>1169066</v>
      </c>
      <c r="J60" s="66">
        <v>555</v>
      </c>
      <c r="K60" s="114">
        <v>86218</v>
      </c>
      <c r="L60" s="66">
        <v>9320</v>
      </c>
      <c r="M60" s="67">
        <v>18217848</v>
      </c>
      <c r="N60" s="66">
        <v>9164</v>
      </c>
      <c r="O60" s="68">
        <v>139</v>
      </c>
      <c r="P60" s="68">
        <v>36</v>
      </c>
      <c r="Q60" s="69">
        <v>9339</v>
      </c>
      <c r="R60" s="116" t="s">
        <v>125</v>
      </c>
      <c r="S60" s="201"/>
      <c r="T60" s="201"/>
      <c r="U60" s="201"/>
      <c r="V60" s="204"/>
    </row>
    <row r="61" spans="1:22" ht="15" customHeight="1">
      <c r="A61" s="156" t="s">
        <v>144</v>
      </c>
      <c r="B61" s="70">
        <v>2558</v>
      </c>
      <c r="C61" s="71">
        <v>6598373</v>
      </c>
      <c r="D61" s="70">
        <v>2727</v>
      </c>
      <c r="E61" s="71">
        <v>751911</v>
      </c>
      <c r="F61" s="70">
        <v>5285</v>
      </c>
      <c r="G61" s="71">
        <v>7350284</v>
      </c>
      <c r="H61" s="70">
        <v>106</v>
      </c>
      <c r="I61" s="71">
        <v>2326325</v>
      </c>
      <c r="J61" s="70">
        <v>265</v>
      </c>
      <c r="K61" s="118">
        <v>8821</v>
      </c>
      <c r="L61" s="70">
        <v>5440</v>
      </c>
      <c r="M61" s="71">
        <v>5032779</v>
      </c>
      <c r="N61" s="70">
        <v>5329</v>
      </c>
      <c r="O61" s="72">
        <v>98</v>
      </c>
      <c r="P61" s="72">
        <v>30</v>
      </c>
      <c r="Q61" s="73">
        <v>5457</v>
      </c>
      <c r="R61" s="74" t="s">
        <v>126</v>
      </c>
      <c r="S61" s="201"/>
      <c r="T61" s="201"/>
      <c r="U61" s="201"/>
      <c r="V61" s="204"/>
    </row>
    <row r="62" spans="1:22" ht="15" customHeight="1">
      <c r="A62" s="156" t="s">
        <v>127</v>
      </c>
      <c r="B62" s="70">
        <v>5680</v>
      </c>
      <c r="C62" s="71">
        <v>20082571</v>
      </c>
      <c r="D62" s="70">
        <v>4923</v>
      </c>
      <c r="E62" s="71">
        <v>1460796</v>
      </c>
      <c r="F62" s="70">
        <v>10603</v>
      </c>
      <c r="G62" s="71">
        <v>21543367</v>
      </c>
      <c r="H62" s="70">
        <v>293</v>
      </c>
      <c r="I62" s="71">
        <v>882390</v>
      </c>
      <c r="J62" s="70">
        <v>632</v>
      </c>
      <c r="K62" s="118">
        <v>75056</v>
      </c>
      <c r="L62" s="70">
        <v>11029</v>
      </c>
      <c r="M62" s="71">
        <v>20736033</v>
      </c>
      <c r="N62" s="70">
        <v>10874</v>
      </c>
      <c r="O62" s="72">
        <v>193</v>
      </c>
      <c r="P62" s="72">
        <v>73</v>
      </c>
      <c r="Q62" s="73">
        <v>11140</v>
      </c>
      <c r="R62" s="74" t="s">
        <v>127</v>
      </c>
      <c r="S62" s="201"/>
      <c r="T62" s="201"/>
      <c r="U62" s="201"/>
      <c r="V62" s="204"/>
    </row>
    <row r="63" spans="1:22" ht="15" customHeight="1">
      <c r="A63" s="156" t="s">
        <v>143</v>
      </c>
      <c r="B63" s="70">
        <v>4713</v>
      </c>
      <c r="C63" s="71">
        <v>13297091</v>
      </c>
      <c r="D63" s="70">
        <v>3773</v>
      </c>
      <c r="E63" s="71">
        <v>1185783</v>
      </c>
      <c r="F63" s="70">
        <v>8486</v>
      </c>
      <c r="G63" s="71">
        <v>14482874</v>
      </c>
      <c r="H63" s="70">
        <v>229</v>
      </c>
      <c r="I63" s="71">
        <v>4312056</v>
      </c>
      <c r="J63" s="70">
        <v>431</v>
      </c>
      <c r="K63" s="118">
        <v>57663</v>
      </c>
      <c r="L63" s="70">
        <v>8790</v>
      </c>
      <c r="M63" s="71">
        <v>10228481</v>
      </c>
      <c r="N63" s="70">
        <v>8666</v>
      </c>
      <c r="O63" s="72">
        <v>133</v>
      </c>
      <c r="P63" s="72">
        <v>36</v>
      </c>
      <c r="Q63" s="73">
        <v>8835</v>
      </c>
      <c r="R63" s="74" t="s">
        <v>143</v>
      </c>
      <c r="S63" s="201"/>
      <c r="T63" s="201"/>
      <c r="U63" s="201"/>
      <c r="V63" s="204"/>
    </row>
    <row r="64" spans="1:22" ht="15" customHeight="1">
      <c r="A64" s="156" t="s">
        <v>129</v>
      </c>
      <c r="B64" s="70">
        <v>1852</v>
      </c>
      <c r="C64" s="71">
        <v>4040326</v>
      </c>
      <c r="D64" s="70">
        <v>1911</v>
      </c>
      <c r="E64" s="71">
        <v>524437</v>
      </c>
      <c r="F64" s="70">
        <v>3763</v>
      </c>
      <c r="G64" s="71">
        <v>4564762</v>
      </c>
      <c r="H64" s="70">
        <v>108</v>
      </c>
      <c r="I64" s="71">
        <v>134887</v>
      </c>
      <c r="J64" s="70">
        <v>162</v>
      </c>
      <c r="K64" s="118">
        <v>14844</v>
      </c>
      <c r="L64" s="70">
        <v>3895</v>
      </c>
      <c r="M64" s="71">
        <v>4444720</v>
      </c>
      <c r="N64" s="70">
        <v>3773</v>
      </c>
      <c r="O64" s="72">
        <v>90</v>
      </c>
      <c r="P64" s="72">
        <v>11</v>
      </c>
      <c r="Q64" s="73">
        <v>3874</v>
      </c>
      <c r="R64" s="74" t="s">
        <v>129</v>
      </c>
      <c r="S64" s="201"/>
      <c r="T64" s="201"/>
      <c r="U64" s="201"/>
      <c r="V64" s="204"/>
    </row>
    <row r="65" spans="1:22" ht="15" customHeight="1">
      <c r="A65" s="156" t="s">
        <v>130</v>
      </c>
      <c r="B65" s="70">
        <v>1828</v>
      </c>
      <c r="C65" s="71">
        <v>4093722</v>
      </c>
      <c r="D65" s="70">
        <v>1786</v>
      </c>
      <c r="E65" s="71">
        <v>480552</v>
      </c>
      <c r="F65" s="70">
        <v>3614</v>
      </c>
      <c r="G65" s="71">
        <v>4574274</v>
      </c>
      <c r="H65" s="70">
        <v>93</v>
      </c>
      <c r="I65" s="71">
        <v>257479</v>
      </c>
      <c r="J65" s="70">
        <v>135</v>
      </c>
      <c r="K65" s="118">
        <v>29342</v>
      </c>
      <c r="L65" s="70">
        <v>3747</v>
      </c>
      <c r="M65" s="71">
        <v>4346138</v>
      </c>
      <c r="N65" s="70">
        <v>3672</v>
      </c>
      <c r="O65" s="72">
        <v>66</v>
      </c>
      <c r="P65" s="72">
        <v>10</v>
      </c>
      <c r="Q65" s="73">
        <v>3748</v>
      </c>
      <c r="R65" s="74" t="s">
        <v>130</v>
      </c>
      <c r="S65" s="201"/>
      <c r="T65" s="201"/>
      <c r="U65" s="201"/>
      <c r="V65" s="204"/>
    </row>
    <row r="66" spans="1:22" ht="15" customHeight="1">
      <c r="A66" s="156" t="s">
        <v>131</v>
      </c>
      <c r="B66" s="70">
        <v>750</v>
      </c>
      <c r="C66" s="71">
        <v>1461474</v>
      </c>
      <c r="D66" s="70">
        <v>873</v>
      </c>
      <c r="E66" s="71">
        <v>230259</v>
      </c>
      <c r="F66" s="70">
        <v>1623</v>
      </c>
      <c r="G66" s="71">
        <v>1691732</v>
      </c>
      <c r="H66" s="70">
        <v>44</v>
      </c>
      <c r="I66" s="71">
        <v>18543</v>
      </c>
      <c r="J66" s="70">
        <v>66</v>
      </c>
      <c r="K66" s="118">
        <v>-1571</v>
      </c>
      <c r="L66" s="70">
        <v>1695</v>
      </c>
      <c r="M66" s="71">
        <v>1671617</v>
      </c>
      <c r="N66" s="70">
        <v>1642</v>
      </c>
      <c r="O66" s="72">
        <v>36</v>
      </c>
      <c r="P66" s="72">
        <v>8</v>
      </c>
      <c r="Q66" s="73">
        <v>1686</v>
      </c>
      <c r="R66" s="74" t="s">
        <v>131</v>
      </c>
      <c r="S66" s="201"/>
      <c r="T66" s="201"/>
      <c r="U66" s="201"/>
      <c r="V66" s="204"/>
    </row>
    <row r="67" spans="1:22" ht="15" customHeight="1">
      <c r="A67" s="156" t="s">
        <v>132</v>
      </c>
      <c r="B67" s="70">
        <v>2624</v>
      </c>
      <c r="C67" s="71">
        <v>6446369</v>
      </c>
      <c r="D67" s="70">
        <v>2532</v>
      </c>
      <c r="E67" s="71">
        <v>706568</v>
      </c>
      <c r="F67" s="70">
        <v>5156</v>
      </c>
      <c r="G67" s="71">
        <v>7152938</v>
      </c>
      <c r="H67" s="70">
        <v>131</v>
      </c>
      <c r="I67" s="71">
        <v>373010</v>
      </c>
      <c r="J67" s="70">
        <v>281</v>
      </c>
      <c r="K67" s="118">
        <v>53450</v>
      </c>
      <c r="L67" s="70">
        <v>5344</v>
      </c>
      <c r="M67" s="71">
        <v>6833378</v>
      </c>
      <c r="N67" s="70">
        <v>5341</v>
      </c>
      <c r="O67" s="72">
        <v>102</v>
      </c>
      <c r="P67" s="72">
        <v>24</v>
      </c>
      <c r="Q67" s="73">
        <v>5467</v>
      </c>
      <c r="R67" s="74" t="s">
        <v>132</v>
      </c>
      <c r="S67" s="201"/>
      <c r="T67" s="201"/>
      <c r="U67" s="201"/>
      <c r="V67" s="204"/>
    </row>
    <row r="68" spans="1:22" ht="15" customHeight="1">
      <c r="A68" s="184" t="s">
        <v>133</v>
      </c>
      <c r="B68" s="189">
        <v>1242</v>
      </c>
      <c r="C68" s="190">
        <v>3213554</v>
      </c>
      <c r="D68" s="189">
        <v>1137</v>
      </c>
      <c r="E68" s="190">
        <v>298319</v>
      </c>
      <c r="F68" s="189">
        <v>2379</v>
      </c>
      <c r="G68" s="190">
        <v>3511873</v>
      </c>
      <c r="H68" s="189">
        <v>58</v>
      </c>
      <c r="I68" s="190">
        <v>122641</v>
      </c>
      <c r="J68" s="189">
        <v>94</v>
      </c>
      <c r="K68" s="186">
        <v>12387</v>
      </c>
      <c r="L68" s="189">
        <v>2465</v>
      </c>
      <c r="M68" s="71">
        <v>3401619</v>
      </c>
      <c r="N68" s="189">
        <v>2462</v>
      </c>
      <c r="O68" s="191">
        <v>40</v>
      </c>
      <c r="P68" s="191">
        <v>9</v>
      </c>
      <c r="Q68" s="192">
        <v>2511</v>
      </c>
      <c r="R68" s="74" t="s">
        <v>133</v>
      </c>
      <c r="S68" s="201"/>
      <c r="T68" s="201"/>
      <c r="U68" s="201"/>
      <c r="V68" s="204"/>
    </row>
    <row r="69" spans="1:22" ht="15" customHeight="1">
      <c r="A69" s="184" t="s">
        <v>134</v>
      </c>
      <c r="B69" s="189">
        <v>460</v>
      </c>
      <c r="C69" s="190">
        <v>732642</v>
      </c>
      <c r="D69" s="189">
        <v>475</v>
      </c>
      <c r="E69" s="190">
        <v>134833</v>
      </c>
      <c r="F69" s="189">
        <v>935</v>
      </c>
      <c r="G69" s="190">
        <v>867475</v>
      </c>
      <c r="H69" s="189">
        <v>19</v>
      </c>
      <c r="I69" s="190">
        <v>66441</v>
      </c>
      <c r="J69" s="189">
        <v>40</v>
      </c>
      <c r="K69" s="186">
        <v>6205</v>
      </c>
      <c r="L69" s="189">
        <v>966</v>
      </c>
      <c r="M69" s="190">
        <v>807238</v>
      </c>
      <c r="N69" s="189">
        <v>957</v>
      </c>
      <c r="O69" s="191">
        <v>20</v>
      </c>
      <c r="P69" s="191">
        <v>3</v>
      </c>
      <c r="Q69" s="192">
        <v>980</v>
      </c>
      <c r="R69" s="74" t="s">
        <v>134</v>
      </c>
      <c r="S69" s="201"/>
      <c r="T69" s="201"/>
      <c r="U69" s="201"/>
      <c r="V69" s="204"/>
    </row>
    <row r="70" spans="1:23" s="7" customFormat="1" ht="15" customHeight="1">
      <c r="A70" s="145" t="s">
        <v>145</v>
      </c>
      <c r="B70" s="75">
        <v>26437</v>
      </c>
      <c r="C70" s="76">
        <v>78085259</v>
      </c>
      <c r="D70" s="75">
        <v>24374</v>
      </c>
      <c r="E70" s="76">
        <v>6955019</v>
      </c>
      <c r="F70" s="75">
        <v>50811</v>
      </c>
      <c r="G70" s="76">
        <v>85040277</v>
      </c>
      <c r="H70" s="75">
        <v>1316</v>
      </c>
      <c r="I70" s="76">
        <v>9662839</v>
      </c>
      <c r="J70" s="75">
        <v>2661</v>
      </c>
      <c r="K70" s="121">
        <v>342413</v>
      </c>
      <c r="L70" s="75">
        <v>52691</v>
      </c>
      <c r="M70" s="76">
        <v>75719851</v>
      </c>
      <c r="N70" s="75">
        <v>51880</v>
      </c>
      <c r="O70" s="77">
        <v>917</v>
      </c>
      <c r="P70" s="77">
        <v>240</v>
      </c>
      <c r="Q70" s="78">
        <v>53037</v>
      </c>
      <c r="R70" s="123" t="s">
        <v>145</v>
      </c>
      <c r="S70" s="201"/>
      <c r="T70" s="201"/>
      <c r="U70" s="201"/>
      <c r="V70" s="204"/>
      <c r="W70" s="214"/>
    </row>
    <row r="71" spans="1:23" s="12" customFormat="1" ht="15" customHeight="1" thickBot="1">
      <c r="A71" s="9"/>
      <c r="B71" s="31"/>
      <c r="C71" s="32"/>
      <c r="D71" s="31"/>
      <c r="E71" s="32"/>
      <c r="F71" s="31"/>
      <c r="G71" s="32"/>
      <c r="H71" s="31"/>
      <c r="I71" s="32"/>
      <c r="J71" s="31"/>
      <c r="K71" s="32"/>
      <c r="L71" s="31"/>
      <c r="M71" s="32"/>
      <c r="N71" s="31"/>
      <c r="O71" s="33"/>
      <c r="P71" s="33"/>
      <c r="Q71" s="34"/>
      <c r="R71" s="197"/>
      <c r="S71" s="201"/>
      <c r="T71" s="201"/>
      <c r="U71" s="201"/>
      <c r="V71" s="204"/>
      <c r="W71" s="215"/>
    </row>
    <row r="72" spans="1:23" s="7" customFormat="1" ht="24" customHeight="1" thickBot="1" thickTop="1">
      <c r="A72" s="178" t="s">
        <v>55</v>
      </c>
      <c r="B72" s="35">
        <v>120576</v>
      </c>
      <c r="C72" s="36">
        <v>372186996</v>
      </c>
      <c r="D72" s="35">
        <v>107139</v>
      </c>
      <c r="E72" s="36">
        <v>29689170</v>
      </c>
      <c r="F72" s="35">
        <v>227715</v>
      </c>
      <c r="G72" s="36">
        <v>401876166</v>
      </c>
      <c r="H72" s="35">
        <v>6100</v>
      </c>
      <c r="I72" s="36">
        <v>24749938</v>
      </c>
      <c r="J72" s="35">
        <v>11978</v>
      </c>
      <c r="K72" s="36">
        <v>1696879</v>
      </c>
      <c r="L72" s="35">
        <v>236673</v>
      </c>
      <c r="M72" s="36">
        <v>378823107</v>
      </c>
      <c r="N72" s="35">
        <v>232740</v>
      </c>
      <c r="O72" s="37">
        <v>4149</v>
      </c>
      <c r="P72" s="37">
        <v>1279</v>
      </c>
      <c r="Q72" s="38">
        <v>238168</v>
      </c>
      <c r="R72" s="11" t="s">
        <v>63</v>
      </c>
      <c r="S72" s="201"/>
      <c r="T72" s="201"/>
      <c r="U72" s="201"/>
      <c r="V72" s="204"/>
      <c r="W72" s="214"/>
    </row>
    <row r="73" spans="1:12" ht="13.5">
      <c r="A73" s="198" t="s">
        <v>153</v>
      </c>
      <c r="D73" s="198"/>
      <c r="E73" s="198"/>
      <c r="F73" s="198"/>
      <c r="G73" s="198"/>
      <c r="H73" s="198"/>
      <c r="I73" s="198"/>
      <c r="J73" s="198"/>
      <c r="K73" s="198"/>
      <c r="L73" s="198"/>
    </row>
    <row r="75" spans="2:19" ht="13.5">
      <c r="B75" s="200"/>
      <c r="C75" s="200"/>
      <c r="D75" s="200"/>
      <c r="E75" s="200"/>
      <c r="F75" s="200"/>
      <c r="G75" s="200"/>
      <c r="H75" s="200"/>
      <c r="I75" s="200"/>
      <c r="J75" s="200"/>
      <c r="K75" s="200"/>
      <c r="L75" s="200"/>
      <c r="M75" s="200"/>
      <c r="N75" s="200"/>
      <c r="O75" s="200"/>
      <c r="P75" s="200"/>
      <c r="Q75" s="200"/>
      <c r="R75" s="200"/>
      <c r="S75" s="200"/>
    </row>
    <row r="76" spans="2:19" ht="13.5">
      <c r="B76" s="200"/>
      <c r="C76" s="200"/>
      <c r="D76" s="200"/>
      <c r="E76" s="200"/>
      <c r="F76" s="200"/>
      <c r="G76" s="200"/>
      <c r="H76" s="200"/>
      <c r="I76" s="200"/>
      <c r="J76" s="200"/>
      <c r="K76" s="200"/>
      <c r="L76" s="200"/>
      <c r="M76" s="200"/>
      <c r="N76" s="200"/>
      <c r="O76" s="200"/>
      <c r="P76" s="200"/>
      <c r="Q76" s="200"/>
      <c r="R76" s="200"/>
      <c r="S76" s="200"/>
    </row>
    <row r="77" spans="2:19" ht="13.5">
      <c r="B77" s="200"/>
      <c r="C77" s="200"/>
      <c r="D77" s="200"/>
      <c r="E77" s="200"/>
      <c r="F77" s="200"/>
      <c r="G77" s="200"/>
      <c r="H77" s="200"/>
      <c r="I77" s="200"/>
      <c r="J77" s="200"/>
      <c r="K77" s="200"/>
      <c r="L77" s="200"/>
      <c r="M77" s="200"/>
      <c r="N77" s="200"/>
      <c r="O77" s="200"/>
      <c r="P77" s="200"/>
      <c r="Q77" s="200"/>
      <c r="R77" s="200"/>
      <c r="S77" s="200"/>
    </row>
    <row r="78" spans="2:19" ht="13.5">
      <c r="B78" s="200"/>
      <c r="C78" s="200"/>
      <c r="D78" s="200"/>
      <c r="E78" s="200"/>
      <c r="F78" s="200"/>
      <c r="G78" s="200"/>
      <c r="H78" s="200"/>
      <c r="I78" s="200"/>
      <c r="J78" s="200"/>
      <c r="K78" s="200"/>
      <c r="L78" s="200"/>
      <c r="M78" s="200"/>
      <c r="N78" s="200"/>
      <c r="O78" s="200"/>
      <c r="P78" s="200"/>
      <c r="Q78" s="200"/>
      <c r="R78" s="200"/>
      <c r="S78" s="200"/>
    </row>
    <row r="79" spans="2:19" ht="13.5">
      <c r="B79" s="200"/>
      <c r="C79" s="200"/>
      <c r="D79" s="200"/>
      <c r="E79" s="200"/>
      <c r="F79" s="200"/>
      <c r="G79" s="200"/>
      <c r="H79" s="200"/>
      <c r="I79" s="200"/>
      <c r="J79" s="200"/>
      <c r="K79" s="200"/>
      <c r="L79" s="200"/>
      <c r="M79" s="200"/>
      <c r="N79" s="200"/>
      <c r="O79" s="200"/>
      <c r="P79" s="200"/>
      <c r="Q79" s="200"/>
      <c r="R79" s="200"/>
      <c r="S79" s="200"/>
    </row>
    <row r="80" spans="2:19" ht="13.5">
      <c r="B80" s="201"/>
      <c r="C80" s="201"/>
      <c r="D80" s="201"/>
      <c r="E80" s="201"/>
      <c r="F80" s="201"/>
      <c r="G80" s="201"/>
      <c r="H80" s="201"/>
      <c r="I80" s="201"/>
      <c r="J80" s="201"/>
      <c r="K80" s="201"/>
      <c r="L80" s="201"/>
      <c r="M80" s="201"/>
      <c r="N80" s="201"/>
      <c r="O80" s="201"/>
      <c r="P80" s="201"/>
      <c r="Q80" s="201"/>
      <c r="R80" s="201"/>
      <c r="S80" s="201"/>
    </row>
    <row r="81" spans="2:19" ht="13.5">
      <c r="B81" s="200"/>
      <c r="C81" s="200"/>
      <c r="D81" s="200"/>
      <c r="E81" s="200"/>
      <c r="F81" s="200"/>
      <c r="G81" s="200"/>
      <c r="H81" s="200"/>
      <c r="I81" s="200"/>
      <c r="J81" s="200"/>
      <c r="K81" s="200"/>
      <c r="L81" s="200"/>
      <c r="M81" s="200"/>
      <c r="N81" s="200"/>
      <c r="O81" s="200"/>
      <c r="P81" s="200"/>
      <c r="Q81" s="200"/>
      <c r="R81" s="200"/>
      <c r="S81" s="200"/>
    </row>
  </sheetData>
  <mergeCells count="15">
    <mergeCell ref="R3:R5"/>
    <mergeCell ref="A2:I2"/>
    <mergeCell ref="H3:I4"/>
    <mergeCell ref="B3:G3"/>
    <mergeCell ref="B4:C4"/>
    <mergeCell ref="D4:E4"/>
    <mergeCell ref="F4:G4"/>
    <mergeCell ref="L3:M4"/>
    <mergeCell ref="N3:Q3"/>
    <mergeCell ref="Q4:Q5"/>
    <mergeCell ref="P4:P5"/>
    <mergeCell ref="A3:A5"/>
    <mergeCell ref="N4:N5"/>
    <mergeCell ref="O4:O5"/>
    <mergeCell ref="J3:K4"/>
  </mergeCells>
  <printOptions/>
  <pageMargins left="0.7874015748031497" right="0.7874015748031497" top="0.984251968503937" bottom="0.984251968503937" header="0.5118110236220472" footer="0.5118110236220472"/>
  <pageSetup horizontalDpi="600" verticalDpi="600" orientation="landscape" paperSize="9" scale="72" r:id="rId1"/>
  <headerFooter alignWithMargins="0">
    <oddFooter>&amp;R仙台国税局
消費税
(Ｈ18)</oddFooter>
  </headerFooter>
  <rowBreaks count="1" manualBreakCount="1">
    <brk id="3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消費税課税状況等（消費税）</dc:title>
  <dc:subject/>
  <dc:creator>国税庁</dc:creator>
  <cp:keywords/>
  <dc:description/>
  <cp:lastModifiedBy>国税庁</cp:lastModifiedBy>
  <cp:lastPrinted>2008-06-10T06:30:12Z</cp:lastPrinted>
  <dcterms:created xsi:type="dcterms:W3CDTF">2003-07-09T01:05:10Z</dcterms:created>
  <dcterms:modified xsi:type="dcterms:W3CDTF">2008-06-20T02:12:30Z</dcterms:modified>
  <cp:category/>
  <cp:version/>
  <cp:contentType/>
  <cp:contentStatus/>
</cp:coreProperties>
</file>