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770"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'(4)税務署別(個人事業者）'!$A$1:$N$73</definedName>
    <definedName name="_xlnm.Print_Area" localSheetId="5">'(4)税務署別（合計）'!$A$1:$R$73</definedName>
    <definedName name="_xlnm.Print_Area" localSheetId="4">'(4)税務署別（法人）'!$A$1:$N$73</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<sst xmlns="http://schemas.openxmlformats.org/spreadsheetml/2006/main" count="426" uniqueCount="160">
  <si>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</si>
  <si>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</si>
  <si>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</si>
  <si>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</si>
  <si>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</si>
  <si>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</si>
  <si>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</si>
  <si>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</si>
  <si>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</si>
  <si>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</si>
  <si>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</si>
  <si>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</si>
  <si>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</si>
  <si>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</si>
  <si>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</si>
  <si>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</si>
  <si>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</si>
  <si>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</si>
  <si>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</si>
  <si>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</si>
  <si>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</si>
  <si>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</si>
  <si>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</si>
  <si>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</si>
  <si>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</si>
  <si>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</si>
  <si>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</si>
  <si>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</si>
  <si>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</si>
  <si>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</si>
  <si>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</si>
  <si>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</si>
  <si>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</si>
  <si>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</si>
  <si>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</si>
  <si>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</si>
  <si>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</si>
  <si>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</si>
  <si>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</si>
  <si>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</si>
  <si>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</si>
  <si>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</si>
  <si>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</si>
  <si>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</si>
  <si>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</si>
  <si>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</si>
  <si>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</si>
  <si>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</si>
  <si>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</si>
  <si>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</si>
  <si>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</si>
  <si>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</si>
  <si>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</si>
  <si>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</si>
  <si>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</si>
  <si>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</si>
  <si>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</si>
  <si>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総  計</t>
  </si>
  <si>
    <t>税務署名</t>
  </si>
  <si>
    <t>税務署名</t>
  </si>
  <si>
    <t>税務署名</t>
  </si>
  <si>
    <t>(3)　課税事業者等届出件数</t>
  </si>
  <si>
    <t>税額
(①－②＋③)</t>
  </si>
  <si>
    <t>(1)　課税状況</t>
  </si>
  <si>
    <t>千円</t>
  </si>
  <si>
    <t>総　計</t>
  </si>
  <si>
    <t>平成16年度</t>
  </si>
  <si>
    <t>平成17年度</t>
  </si>
  <si>
    <t>調査対象等：平成17年度末（平成18年３月31日現在）の届出件数を示している。</t>
  </si>
  <si>
    <t>既往年分の
申告及び処理</t>
  </si>
  <si>
    <t>件数</t>
  </si>
  <si>
    <t>件</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</si>
  <si>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</si>
  <si>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</si>
  <si>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</si>
  <si>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</si>
  <si>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</si>
  <si>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</si>
  <si>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</si>
  <si>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</si>
  <si>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</si>
  <si>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</si>
  <si>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</si>
  <si>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</si>
  <si>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</si>
  <si>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青森</t>
  </si>
  <si>
    <t>弘前</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</si>
  <si>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</si>
  <si>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</si>
  <si>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</si>
  <si>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</si>
  <si>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</si>
  <si>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</si>
  <si>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</si>
  <si>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</si>
  <si>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</si>
  <si>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</si>
  <si>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</si>
  <si>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</si>
  <si>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</si>
  <si>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</si>
  <si>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</si>
  <si>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</si>
  <si>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</si>
  <si>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</si>
  <si>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</si>
  <si>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</si>
  <si>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</si>
  <si>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</si>
  <si>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</si>
  <si>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</si>
  <si>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</si>
  <si>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</si>
  <si>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</si>
  <si>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</si>
  <si>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</si>
  <si>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</si>
  <si>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</si>
  <si>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</si>
  <si>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</si>
  <si>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</si>
  <si>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</si>
  <si>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</si>
  <si>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</si>
  <si>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</si>
  <si>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</si>
  <si>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</si>
  <si>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</si>
  <si>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</si>
  <si>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</si>
  <si>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</si>
  <si>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</si>
  <si>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</si>
  <si>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</si>
  <si>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</si>
  <si>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</si>
  <si>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</si>
  <si>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</si>
  <si>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</si>
  <si>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</si>
  <si>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</si>
  <si>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</si>
  <si>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八戸</t>
  </si>
  <si>
    <t>むつ</t>
  </si>
  <si>
    <t>青森県計</t>
  </si>
  <si>
    <t>仙台中</t>
  </si>
  <si>
    <t>宮城県計</t>
  </si>
  <si>
    <t>秋田県計</t>
  </si>
  <si>
    <t>山形県計</t>
  </si>
  <si>
    <t>いわき</t>
  </si>
  <si>
    <t>会津若松</t>
  </si>
  <si>
    <t>福島県計</t>
  </si>
  <si>
    <t>岩手県計</t>
  </si>
  <si>
    <t>税　　　額</t>
  </si>
  <si>
    <t>税　　　額</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</si>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</sst>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thin"/>
      <right style="medium"/>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color indexed="63"/>
      </bottom>
    </border>
    <border>
      <left style="thin"/>
      <right style="medium"/>
      <top>
        <color indexed="63"/>
      </top>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style="hair">
        <color indexed="55"/>
      </top>
      <bottom>
        <color indexed="63"/>
      </bottom>
    </border>
    <border>
      <left style="thin"/>
      <right style="hair"/>
      <top>
        <color indexed="63"/>
      </top>
      <bottom style="thin">
        <color indexed="55"/>
      </bottom>
    </border>
    <border>
      <left style="hair"/>
      <right style="thin"/>
      <top>
        <color indexed="63"/>
      </top>
      <bottom style="thin">
        <color indexed="55"/>
      </bottom>
    </border>
    <border>
      <left style="hair"/>
      <right style="hair"/>
      <top>
        <color indexed="63"/>
      </top>
      <bottom style="thin">
        <color indexed="55"/>
      </bottom>
    </border>
    <border>
      <left style="thin"/>
      <right style="medium"/>
      <top style="thin">
        <color indexed="55"/>
      </top>
      <bottom style="double"/>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style="medium"/>
      <right>
        <color indexed="63"/>
      </right>
      <top>
        <color indexed="63"/>
      </top>
      <bottom style="thin"/>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5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8" fillId="0" borderId="11" xfId="0" applyFont="1" applyFill="1" applyBorder="1" applyAlignment="1">
      <alignment horizontal="center" vertical="center"/>
    </xf>
    <xf numFmtId="0" fontId="6" fillId="0" borderId="12" xfId="0" applyFont="1" applyBorder="1" applyAlignment="1">
      <alignment horizontal="center" vertical="center"/>
    </xf>
    <xf numFmtId="0" fontId="0" fillId="0" borderId="0" xfId="0" applyFill="1" applyAlignment="1">
      <alignment/>
    </xf>
    <xf numFmtId="176" fontId="2" fillId="0" borderId="13"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xf>
    <xf numFmtId="3" fontId="2" fillId="33" borderId="20" xfId="0" applyNumberFormat="1" applyFont="1" applyFill="1" applyBorder="1" applyAlignment="1">
      <alignment horizontal="right" vertical="center" indent="1"/>
    </xf>
    <xf numFmtId="3" fontId="2" fillId="33" borderId="21" xfId="0" applyNumberFormat="1" applyFont="1" applyFill="1" applyBorder="1" applyAlignment="1">
      <alignment horizontal="right" vertical="center" indent="1"/>
    </xf>
    <xf numFmtId="3" fontId="2" fillId="33" borderId="22" xfId="0" applyNumberFormat="1" applyFont="1" applyFill="1" applyBorder="1" applyAlignment="1">
      <alignment horizontal="right" vertical="center" indent="1"/>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2" fillId="33" borderId="27" xfId="0" applyNumberFormat="1" applyFont="1" applyFill="1" applyBorder="1" applyAlignment="1">
      <alignment horizontal="right" vertical="center" indent="1"/>
    </xf>
    <xf numFmtId="0" fontId="8" fillId="0" borderId="28" xfId="0" applyFont="1" applyFill="1" applyBorder="1" applyAlignment="1">
      <alignment horizontal="distributed" vertical="center"/>
    </xf>
    <xf numFmtId="0" fontId="8" fillId="0" borderId="29" xfId="0" applyFont="1" applyFill="1" applyBorder="1" applyAlignment="1">
      <alignment horizontal="center" vertical="center"/>
    </xf>
    <xf numFmtId="176" fontId="2" fillId="0" borderId="30" xfId="0" applyNumberFormat="1" applyFont="1" applyFill="1" applyBorder="1" applyAlignment="1">
      <alignment horizontal="right" vertical="center"/>
    </xf>
    <xf numFmtId="176" fontId="0" fillId="0" borderId="31" xfId="0" applyNumberForma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4"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4"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0" fillId="0" borderId="13" xfId="0" applyNumberFormat="1" applyFill="1" applyBorder="1" applyAlignment="1">
      <alignment horizontal="right" vertical="center"/>
    </xf>
    <xf numFmtId="176" fontId="0" fillId="0" borderId="14"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6" fillId="34" borderId="40" xfId="0" applyNumberFormat="1" applyFont="1" applyFill="1" applyBorder="1" applyAlignment="1">
      <alignment horizontal="right" vertical="center"/>
    </xf>
    <xf numFmtId="0" fontId="2" fillId="0" borderId="41" xfId="0" applyFont="1" applyBorder="1" applyAlignment="1">
      <alignment horizontal="center" vertical="center"/>
    </xf>
    <xf numFmtId="176" fontId="2" fillId="0" borderId="42"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0" fontId="2" fillId="0" borderId="44" xfId="0" applyFont="1" applyBorder="1" applyAlignment="1">
      <alignment horizontal="right" vertical="center"/>
    </xf>
    <xf numFmtId="0" fontId="6" fillId="0" borderId="44" xfId="0" applyFont="1" applyBorder="1" applyAlignment="1">
      <alignment horizontal="right" vertical="center"/>
    </xf>
    <xf numFmtId="0" fontId="2" fillId="0" borderId="36" xfId="0" applyFont="1" applyBorder="1" applyAlignment="1">
      <alignment horizontal="right" vertical="center"/>
    </xf>
    <xf numFmtId="3" fontId="2" fillId="0" borderId="44" xfId="0" applyNumberFormat="1" applyFont="1" applyBorder="1" applyAlignment="1">
      <alignment horizontal="right" vertical="center"/>
    </xf>
    <xf numFmtId="3" fontId="2" fillId="0" borderId="36" xfId="0" applyNumberFormat="1" applyFont="1" applyBorder="1" applyAlignment="1">
      <alignment horizontal="right" vertical="center"/>
    </xf>
    <xf numFmtId="177" fontId="8" fillId="0" borderId="1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43" xfId="0" applyNumberFormat="1" applyFont="1" applyFill="1" applyBorder="1" applyAlignment="1">
      <alignment horizontal="right" vertical="center"/>
    </xf>
    <xf numFmtId="177" fontId="6" fillId="33" borderId="36" xfId="0" applyNumberFormat="1" applyFont="1" applyFill="1" applyBorder="1" applyAlignment="1">
      <alignment horizontal="right" vertical="center"/>
    </xf>
    <xf numFmtId="177" fontId="6" fillId="34" borderId="37"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0" fontId="0" fillId="0" borderId="0" xfId="0" applyBorder="1" applyAlignment="1">
      <alignment/>
    </xf>
    <xf numFmtId="176" fontId="2" fillId="33" borderId="45" xfId="0" applyNumberFormat="1" applyFont="1" applyFill="1" applyBorder="1" applyAlignment="1">
      <alignment horizontal="right" vertical="center"/>
    </xf>
    <xf numFmtId="176" fontId="2" fillId="34"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4"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0" fontId="2" fillId="0" borderId="51" xfId="0" applyFont="1" applyBorder="1" applyAlignment="1">
      <alignment horizontal="center" vertical="center"/>
    </xf>
    <xf numFmtId="176" fontId="6" fillId="33" borderId="52" xfId="0" applyNumberFormat="1" applyFont="1" applyFill="1" applyBorder="1" applyAlignment="1">
      <alignment horizontal="right" vertical="center"/>
    </xf>
    <xf numFmtId="176" fontId="6" fillId="34" borderId="53" xfId="0" applyNumberFormat="1" applyFont="1" applyFill="1" applyBorder="1" applyAlignment="1">
      <alignment horizontal="right" vertical="center"/>
    </xf>
    <xf numFmtId="176" fontId="6" fillId="33" borderId="54"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4"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6" fillId="33" borderId="50"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6" fillId="34"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49" xfId="0" applyFont="1" applyBorder="1" applyAlignment="1">
      <alignment horizontal="distributed" vertical="center"/>
    </xf>
    <xf numFmtId="0" fontId="6" fillId="0" borderId="49" xfId="0" applyFont="1" applyBorder="1" applyAlignment="1">
      <alignment horizontal="distributed" vertical="center"/>
    </xf>
    <xf numFmtId="0" fontId="2" fillId="0" borderId="64" xfId="0" applyFont="1" applyBorder="1" applyAlignment="1">
      <alignment horizontal="distributed" vertical="center"/>
    </xf>
    <xf numFmtId="3" fontId="2" fillId="33" borderId="65"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4" borderId="69" xfId="0" applyNumberFormat="1" applyFont="1" applyFill="1" applyBorder="1" applyAlignment="1">
      <alignment horizontal="right" vertical="center"/>
    </xf>
    <xf numFmtId="0" fontId="6" fillId="0" borderId="70" xfId="0" applyFont="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0" fontId="2" fillId="0" borderId="74" xfId="0" applyFont="1" applyBorder="1" applyAlignment="1">
      <alignment horizontal="distributed" vertical="center"/>
    </xf>
    <xf numFmtId="3" fontId="2" fillId="33" borderId="75"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177" fontId="2" fillId="33" borderId="45"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177" fontId="2" fillId="34" borderId="77" xfId="0" applyNumberFormat="1" applyFont="1" applyFill="1" applyBorder="1" applyAlignment="1">
      <alignment horizontal="right" vertical="center"/>
    </xf>
    <xf numFmtId="0" fontId="2" fillId="0" borderId="78" xfId="0" applyFont="1" applyBorder="1" applyAlignment="1">
      <alignment horizontal="center" vertical="center"/>
    </xf>
    <xf numFmtId="177" fontId="2" fillId="33" borderId="48"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177" fontId="6" fillId="33" borderId="52" xfId="0" applyNumberFormat="1" applyFont="1" applyFill="1" applyBorder="1" applyAlignment="1">
      <alignment horizontal="right" vertical="center"/>
    </xf>
    <xf numFmtId="177" fontId="6" fillId="34" borderId="53" xfId="0" applyNumberFormat="1" applyFont="1" applyFill="1" applyBorder="1" applyAlignment="1">
      <alignment horizontal="right" vertical="center"/>
    </xf>
    <xf numFmtId="177" fontId="6" fillId="34" borderId="80" xfId="0" applyNumberFormat="1" applyFont="1" applyFill="1" applyBorder="1" applyAlignment="1">
      <alignment horizontal="right" vertical="center"/>
    </xf>
    <xf numFmtId="0" fontId="6" fillId="0" borderId="81" xfId="0" applyFont="1" applyBorder="1" applyAlignment="1">
      <alignment horizontal="center"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82" xfId="0" applyNumberFormat="1" applyFont="1" applyFill="1" applyBorder="1" applyAlignment="1">
      <alignment horizontal="right" vertical="center"/>
    </xf>
    <xf numFmtId="0" fontId="2" fillId="0" borderId="83" xfId="0" applyFont="1" applyBorder="1" applyAlignment="1">
      <alignment horizontal="center" vertical="center"/>
    </xf>
    <xf numFmtId="176" fontId="2" fillId="34" borderId="77" xfId="0" applyNumberFormat="1" applyFont="1" applyFill="1" applyBorder="1" applyAlignment="1">
      <alignment horizontal="right" vertical="center"/>
    </xf>
    <xf numFmtId="176" fontId="2" fillId="34" borderId="79" xfId="0" applyNumberFormat="1" applyFont="1" applyFill="1" applyBorder="1" applyAlignment="1">
      <alignment horizontal="right" vertical="center"/>
    </xf>
    <xf numFmtId="176" fontId="6" fillId="34" borderId="80" xfId="0" applyNumberFormat="1" applyFont="1" applyFill="1" applyBorder="1" applyAlignment="1">
      <alignment horizontal="right" vertical="center"/>
    </xf>
    <xf numFmtId="176" fontId="2" fillId="34" borderId="82"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9" xfId="0" applyFont="1" applyFill="1" applyBorder="1" applyAlignment="1">
      <alignment horizontal="right" vertical="top"/>
    </xf>
    <xf numFmtId="0" fontId="10" fillId="34" borderId="16" xfId="0" applyFont="1" applyFill="1" applyBorder="1" applyAlignment="1">
      <alignment horizontal="right" vertical="top"/>
    </xf>
    <xf numFmtId="0" fontId="10" fillId="34" borderId="84" xfId="0" applyFont="1" applyFill="1" applyBorder="1" applyAlignment="1">
      <alignment horizontal="right" vertical="top"/>
    </xf>
    <xf numFmtId="0" fontId="10" fillId="35" borderId="85" xfId="0" applyFont="1" applyFill="1" applyBorder="1" applyAlignment="1">
      <alignment horizontal="distributed" vertical="top"/>
    </xf>
    <xf numFmtId="0" fontId="10" fillId="0" borderId="86" xfId="0" applyFont="1" applyBorder="1" applyAlignment="1">
      <alignment horizontal="center" vertical="top" textRotation="255" wrapText="1"/>
    </xf>
    <xf numFmtId="0" fontId="11" fillId="0" borderId="0" xfId="0" applyFont="1" applyAlignment="1">
      <alignment horizontal="right" vertical="top"/>
    </xf>
    <xf numFmtId="0" fontId="10" fillId="33" borderId="87" xfId="0" applyFont="1" applyFill="1" applyBorder="1" applyAlignment="1">
      <alignment horizontal="right" vertical="top"/>
    </xf>
    <xf numFmtId="0" fontId="10" fillId="33" borderId="16" xfId="0" applyFont="1" applyFill="1" applyBorder="1" applyAlignment="1">
      <alignment horizontal="right" vertical="top"/>
    </xf>
    <xf numFmtId="0" fontId="11" fillId="0" borderId="0" xfId="0" applyFont="1" applyAlignment="1">
      <alignment vertical="top"/>
    </xf>
    <xf numFmtId="3" fontId="2" fillId="0" borderId="19" xfId="0" applyNumberFormat="1" applyFont="1" applyBorder="1" applyAlignment="1">
      <alignment horizontal="center" vertical="center"/>
    </xf>
    <xf numFmtId="0" fontId="8" fillId="0" borderId="88" xfId="0" applyFont="1" applyFill="1" applyBorder="1" applyAlignment="1">
      <alignment horizontal="distributed" vertical="center"/>
    </xf>
    <xf numFmtId="0" fontId="8" fillId="0" borderId="89" xfId="0" applyFont="1" applyFill="1" applyBorder="1" applyAlignment="1">
      <alignment horizontal="center" vertical="center"/>
    </xf>
    <xf numFmtId="0" fontId="6" fillId="36" borderId="90" xfId="0" applyFont="1" applyFill="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2" xfId="0" applyFont="1" applyBorder="1" applyAlignment="1">
      <alignment horizontal="center" vertical="center" wrapText="1"/>
    </xf>
    <xf numFmtId="0" fontId="2" fillId="0" borderId="44" xfId="0" applyFont="1" applyBorder="1" applyAlignment="1">
      <alignment horizontal="center" vertical="center"/>
    </xf>
    <xf numFmtId="3" fontId="2" fillId="33" borderId="94" xfId="0" applyNumberFormat="1" applyFont="1" applyFill="1" applyBorder="1" applyAlignment="1">
      <alignment vertical="center"/>
    </xf>
    <xf numFmtId="3" fontId="2" fillId="33" borderId="50" xfId="0" applyNumberFormat="1" applyFont="1" applyFill="1" applyBorder="1" applyAlignment="1">
      <alignment vertical="center"/>
    </xf>
    <xf numFmtId="3" fontId="2" fillId="0" borderId="44" xfId="0" applyNumberFormat="1" applyFont="1" applyBorder="1" applyAlignment="1">
      <alignment horizontal="center" vertical="center"/>
    </xf>
    <xf numFmtId="0" fontId="2" fillId="0" borderId="58" xfId="0" applyFont="1" applyBorder="1" applyAlignment="1">
      <alignment horizontal="center" vertical="center" wrapText="1"/>
    </xf>
    <xf numFmtId="0" fontId="2" fillId="0" borderId="49" xfId="0" applyFont="1" applyBorder="1" applyAlignment="1">
      <alignment horizontal="center" vertical="center" wrapText="1"/>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36" borderId="97" xfId="0" applyFont="1" applyFill="1" applyBorder="1" applyAlignment="1">
      <alignment horizontal="distributed" vertical="center"/>
    </xf>
    <xf numFmtId="0" fontId="2" fillId="0" borderId="46" xfId="0" applyFont="1" applyBorder="1" applyAlignment="1">
      <alignment horizontal="distributed" vertical="center"/>
    </xf>
    <xf numFmtId="3" fontId="2" fillId="33" borderId="47"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4" borderId="98" xfId="0" applyNumberFormat="1" applyFont="1" applyFill="1" applyBorder="1" applyAlignment="1">
      <alignment horizontal="right" vertical="center"/>
    </xf>
    <xf numFmtId="0" fontId="10" fillId="0" borderId="85" xfId="0" applyFont="1" applyFill="1" applyBorder="1" applyAlignment="1">
      <alignment horizontal="center" vertical="center"/>
    </xf>
    <xf numFmtId="0" fontId="10" fillId="0" borderId="19" xfId="0" applyFont="1" applyFill="1" applyBorder="1" applyAlignment="1">
      <alignment horizontal="right" vertical="top"/>
    </xf>
    <xf numFmtId="0" fontId="10" fillId="34" borderId="41" xfId="0" applyFont="1" applyFill="1" applyBorder="1" applyAlignment="1">
      <alignment horizontal="right" vertical="top"/>
    </xf>
    <xf numFmtId="0" fontId="10" fillId="0" borderId="16" xfId="0" applyFont="1" applyFill="1" applyBorder="1" applyAlignment="1">
      <alignment horizontal="center" vertical="center"/>
    </xf>
    <xf numFmtId="3" fontId="2" fillId="33" borderId="45" xfId="0" applyNumberFormat="1" applyFont="1" applyFill="1" applyBorder="1" applyAlignment="1">
      <alignment horizontal="right" vertical="center"/>
    </xf>
    <xf numFmtId="0" fontId="2" fillId="0" borderId="85" xfId="0" applyFont="1" applyBorder="1" applyAlignment="1">
      <alignment horizontal="center" vertical="center"/>
    </xf>
    <xf numFmtId="0" fontId="10" fillId="33" borderId="19" xfId="0" applyFont="1" applyFill="1" applyBorder="1" applyAlignment="1">
      <alignment horizontal="right"/>
    </xf>
    <xf numFmtId="0" fontId="10" fillId="34" borderId="16" xfId="0" applyFont="1" applyFill="1" applyBorder="1" applyAlignment="1">
      <alignment horizontal="right"/>
    </xf>
    <xf numFmtId="0" fontId="10" fillId="34" borderId="41" xfId="0" applyFont="1" applyFill="1" applyBorder="1" applyAlignment="1">
      <alignment horizontal="right"/>
    </xf>
    <xf numFmtId="0" fontId="10" fillId="33" borderId="99" xfId="0" applyFont="1" applyFill="1" applyBorder="1" applyAlignment="1">
      <alignment horizontal="right"/>
    </xf>
    <xf numFmtId="0" fontId="10" fillId="33" borderId="100" xfId="0" applyFont="1" applyFill="1" applyBorder="1" applyAlignment="1">
      <alignment horizontal="right"/>
    </xf>
    <xf numFmtId="0" fontId="10" fillId="33" borderId="101" xfId="0" applyFont="1" applyFill="1" applyBorder="1" applyAlignment="1">
      <alignment horizontal="right"/>
    </xf>
    <xf numFmtId="0" fontId="10" fillId="33" borderId="86" xfId="0" applyFont="1" applyFill="1" applyBorder="1" applyAlignment="1">
      <alignment horizontal="right"/>
    </xf>
    <xf numFmtId="0" fontId="6" fillId="0" borderId="102" xfId="0" applyFont="1" applyBorder="1" applyAlignment="1">
      <alignment horizontal="center" vertical="center"/>
    </xf>
    <xf numFmtId="3" fontId="2" fillId="33" borderId="94" xfId="0" applyNumberFormat="1" applyFont="1" applyFill="1" applyBorder="1" applyAlignment="1">
      <alignment horizontal="right" vertical="center"/>
    </xf>
    <xf numFmtId="0" fontId="6" fillId="0" borderId="103" xfId="0" applyFont="1" applyBorder="1" applyAlignment="1">
      <alignment horizontal="center" vertical="center"/>
    </xf>
    <xf numFmtId="0" fontId="2" fillId="0" borderId="104" xfId="0" applyFont="1" applyBorder="1" applyAlignment="1">
      <alignment horizontal="left" vertical="top" wrapText="1"/>
    </xf>
    <xf numFmtId="0" fontId="8" fillId="0" borderId="105" xfId="0" applyFont="1" applyFill="1" applyBorder="1" applyAlignment="1">
      <alignment horizontal="distributed" vertical="center"/>
    </xf>
    <xf numFmtId="0" fontId="2" fillId="0" borderId="2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6" borderId="108" xfId="0" applyFont="1" applyFill="1" applyBorder="1" applyAlignment="1">
      <alignment horizontal="distributed" vertical="center"/>
    </xf>
    <xf numFmtId="177" fontId="2" fillId="33" borderId="109" xfId="0" applyNumberFormat="1" applyFont="1" applyFill="1" applyBorder="1" applyAlignment="1">
      <alignment horizontal="right" vertical="center"/>
    </xf>
    <xf numFmtId="177" fontId="2" fillId="34" borderId="60" xfId="0" applyNumberFormat="1" applyFont="1" applyFill="1" applyBorder="1" applyAlignment="1">
      <alignment horizontal="right" vertical="center"/>
    </xf>
    <xf numFmtId="177" fontId="2" fillId="34" borderId="110" xfId="0" applyNumberFormat="1" applyFont="1" applyFill="1" applyBorder="1" applyAlignment="1">
      <alignment horizontal="right" vertical="center"/>
    </xf>
    <xf numFmtId="0" fontId="2" fillId="0" borderId="111" xfId="0" applyFont="1" applyBorder="1" applyAlignment="1">
      <alignment horizontal="center" vertical="center"/>
    </xf>
    <xf numFmtId="176" fontId="2" fillId="33" borderId="109" xfId="0" applyNumberFormat="1" applyFont="1" applyFill="1" applyBorder="1" applyAlignment="1">
      <alignment horizontal="right" vertical="center"/>
    </xf>
    <xf numFmtId="176" fontId="2" fillId="34" borderId="60"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6" fillId="0" borderId="105" xfId="0" applyFont="1" applyFill="1" applyBorder="1" applyAlignment="1">
      <alignment horizontal="distributed" vertical="center"/>
    </xf>
    <xf numFmtId="176" fontId="6" fillId="0" borderId="112" xfId="0" applyNumberFormat="1" applyFont="1" applyFill="1" applyBorder="1" applyAlignment="1">
      <alignment horizontal="right" vertical="center"/>
    </xf>
    <xf numFmtId="176" fontId="6" fillId="0" borderId="113" xfId="0" applyNumberFormat="1" applyFont="1" applyFill="1" applyBorder="1" applyAlignment="1">
      <alignment horizontal="right" vertical="center"/>
    </xf>
    <xf numFmtId="176" fontId="6" fillId="0" borderId="114" xfId="0" applyNumberFormat="1" applyFont="1" applyFill="1" applyBorder="1" applyAlignment="1">
      <alignment horizontal="right" vertical="center"/>
    </xf>
    <xf numFmtId="0" fontId="6" fillId="0" borderId="115" xfId="0" applyFont="1" applyBorder="1" applyAlignment="1">
      <alignment horizontal="center" vertical="center"/>
    </xf>
    <xf numFmtId="0" fontId="2" fillId="0" borderId="104" xfId="0" applyFont="1" applyBorder="1" applyAlignment="1">
      <alignment horizontal="left" vertical="center"/>
    </xf>
    <xf numFmtId="177" fontId="6" fillId="34" borderId="49" xfId="0" applyNumberFormat="1" applyFont="1" applyFill="1" applyBorder="1" applyAlignment="1">
      <alignment horizontal="right" vertical="center"/>
    </xf>
    <xf numFmtId="0" fontId="2" fillId="0" borderId="104"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6" xfId="0" applyFont="1" applyBorder="1" applyAlignment="1">
      <alignment horizontal="distributed" vertical="center"/>
    </xf>
    <xf numFmtId="0" fontId="6" fillId="0" borderId="117" xfId="0" applyFont="1" applyBorder="1" applyAlignment="1">
      <alignment horizontal="distributed" vertical="center"/>
    </xf>
    <xf numFmtId="0" fontId="2" fillId="0" borderId="102"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wrapText="1"/>
    </xf>
    <xf numFmtId="0" fontId="2" fillId="0" borderId="120" xfId="0" applyFont="1" applyBorder="1" applyAlignment="1">
      <alignment horizontal="distributed"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distributed" vertical="center" wrapText="1"/>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19" xfId="0" applyFont="1" applyBorder="1" applyAlignment="1">
      <alignment horizontal="center" vertical="center"/>
    </xf>
    <xf numFmtId="0" fontId="2" fillId="0" borderId="87"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0"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04" xfId="0" applyFont="1" applyBorder="1" applyAlignment="1">
      <alignment horizontal="center" vertical="center"/>
    </xf>
    <xf numFmtId="0" fontId="2" fillId="0" borderId="131" xfId="0" applyFont="1" applyBorder="1" applyAlignment="1">
      <alignment horizontal="center" vertical="center"/>
    </xf>
    <xf numFmtId="0" fontId="2" fillId="0" borderId="119"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04" xfId="0" applyFont="1" applyBorder="1" applyAlignment="1">
      <alignment horizontal="left" vertical="center"/>
    </xf>
    <xf numFmtId="0" fontId="2" fillId="0" borderId="0" xfId="0" applyFont="1" applyAlignment="1">
      <alignment horizontal="left"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27" xfId="0" applyFont="1" applyBorder="1" applyAlignment="1">
      <alignment horizontal="distributed" vertical="center"/>
    </xf>
    <xf numFmtId="0" fontId="2" fillId="0" borderId="1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left" vertical="center"/>
    </xf>
    <xf numFmtId="0" fontId="2" fillId="0" borderId="145" xfId="0" applyFont="1" applyBorder="1" applyAlignment="1">
      <alignment horizontal="distributed" vertical="center" wrapText="1"/>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35" xfId="0" applyFont="1" applyBorder="1" applyAlignment="1">
      <alignment horizontal="center" vertical="center" wrapText="1"/>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9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03" t="s">
        <v>0</v>
      </c>
      <c r="B1" s="203"/>
      <c r="C1" s="203"/>
      <c r="D1" s="203"/>
      <c r="E1" s="203"/>
      <c r="F1" s="203"/>
      <c r="G1" s="203"/>
      <c r="H1" s="203"/>
      <c r="I1" s="203"/>
      <c r="J1" s="203"/>
      <c r="K1" s="203"/>
    </row>
    <row r="2" spans="1:11" ht="12" thickBot="1">
      <c r="A2" s="202" t="s">
        <v>63</v>
      </c>
      <c r="B2" s="202"/>
      <c r="C2" s="202"/>
      <c r="D2" s="202"/>
      <c r="E2" s="202"/>
      <c r="F2" s="202"/>
      <c r="G2" s="202"/>
      <c r="H2" s="202"/>
      <c r="I2" s="202"/>
      <c r="J2" s="202"/>
      <c r="K2" s="202"/>
    </row>
    <row r="3" spans="1:11" ht="24" customHeight="1">
      <c r="A3" s="219" t="s">
        <v>1</v>
      </c>
      <c r="B3" s="220"/>
      <c r="C3" s="210" t="s">
        <v>16</v>
      </c>
      <c r="D3" s="211"/>
      <c r="E3" s="218"/>
      <c r="F3" s="210" t="s">
        <v>17</v>
      </c>
      <c r="G3" s="211"/>
      <c r="H3" s="218"/>
      <c r="I3" s="210" t="s">
        <v>18</v>
      </c>
      <c r="J3" s="211"/>
      <c r="K3" s="212"/>
    </row>
    <row r="4" spans="1:11" ht="24" customHeight="1">
      <c r="A4" s="221"/>
      <c r="B4" s="222"/>
      <c r="C4" s="216" t="s">
        <v>2</v>
      </c>
      <c r="D4" s="217"/>
      <c r="E4" s="16" t="s">
        <v>3</v>
      </c>
      <c r="F4" s="216" t="s">
        <v>2</v>
      </c>
      <c r="G4" s="217"/>
      <c r="H4" s="16" t="s">
        <v>3</v>
      </c>
      <c r="I4" s="216" t="s">
        <v>2</v>
      </c>
      <c r="J4" s="217"/>
      <c r="K4" s="48" t="s">
        <v>3</v>
      </c>
    </row>
    <row r="5" spans="1:11" ht="12" customHeight="1">
      <c r="A5" s="163"/>
      <c r="B5" s="166"/>
      <c r="C5" s="164"/>
      <c r="D5" s="139" t="s">
        <v>71</v>
      </c>
      <c r="E5" s="134" t="s">
        <v>64</v>
      </c>
      <c r="F5" s="164"/>
      <c r="G5" s="139" t="s">
        <v>71</v>
      </c>
      <c r="H5" s="134" t="s">
        <v>64</v>
      </c>
      <c r="I5" s="164"/>
      <c r="J5" s="139" t="s">
        <v>71</v>
      </c>
      <c r="K5" s="165" t="s">
        <v>64</v>
      </c>
    </row>
    <row r="6" spans="1:11" ht="30" customHeight="1">
      <c r="A6" s="213" t="s">
        <v>78</v>
      </c>
      <c r="B6" s="159" t="s">
        <v>19</v>
      </c>
      <c r="C6" s="51"/>
      <c r="D6" s="160">
        <v>38377</v>
      </c>
      <c r="E6" s="161">
        <v>13566289</v>
      </c>
      <c r="F6" s="54"/>
      <c r="G6" s="160">
        <v>83970</v>
      </c>
      <c r="H6" s="161">
        <v>360847166</v>
      </c>
      <c r="I6" s="54"/>
      <c r="J6" s="160">
        <v>122347</v>
      </c>
      <c r="K6" s="162">
        <v>374413455</v>
      </c>
    </row>
    <row r="7" spans="1:11" ht="30" customHeight="1">
      <c r="A7" s="214"/>
      <c r="B7" s="95" t="s">
        <v>20</v>
      </c>
      <c r="C7" s="51"/>
      <c r="D7" s="84">
        <v>71987</v>
      </c>
      <c r="E7" s="85">
        <v>16110826</v>
      </c>
      <c r="F7" s="54"/>
      <c r="G7" s="84">
        <v>38076</v>
      </c>
      <c r="H7" s="85">
        <v>13911815</v>
      </c>
      <c r="I7" s="54"/>
      <c r="J7" s="84">
        <v>110063</v>
      </c>
      <c r="K7" s="91">
        <v>30022641</v>
      </c>
    </row>
    <row r="8" spans="1:11" s="3" customFormat="1" ht="30" customHeight="1">
      <c r="A8" s="214"/>
      <c r="B8" s="96" t="s">
        <v>21</v>
      </c>
      <c r="C8" s="52"/>
      <c r="D8" s="86">
        <v>110364</v>
      </c>
      <c r="E8" s="87">
        <v>29677115</v>
      </c>
      <c r="F8" s="52"/>
      <c r="G8" s="86">
        <v>122046</v>
      </c>
      <c r="H8" s="87">
        <v>374758981</v>
      </c>
      <c r="I8" s="52"/>
      <c r="J8" s="86">
        <v>232410</v>
      </c>
      <c r="K8" s="92">
        <v>404436096</v>
      </c>
    </row>
    <row r="9" spans="1:11" ht="30" customHeight="1">
      <c r="A9" s="215"/>
      <c r="B9" s="97" t="s">
        <v>22</v>
      </c>
      <c r="C9" s="51"/>
      <c r="D9" s="88">
        <v>3428</v>
      </c>
      <c r="E9" s="89">
        <v>1160445</v>
      </c>
      <c r="F9" s="51"/>
      <c r="G9" s="88">
        <v>4020</v>
      </c>
      <c r="H9" s="89">
        <v>23476752</v>
      </c>
      <c r="I9" s="51"/>
      <c r="J9" s="88">
        <v>7448</v>
      </c>
      <c r="K9" s="93">
        <v>24637197</v>
      </c>
    </row>
    <row r="10" spans="1:11" ht="30" customHeight="1">
      <c r="A10" s="208" t="s">
        <v>79</v>
      </c>
      <c r="B10" s="154" t="s">
        <v>23</v>
      </c>
      <c r="C10" s="19"/>
      <c r="D10" s="177">
        <v>2645</v>
      </c>
      <c r="E10" s="83">
        <v>575124</v>
      </c>
      <c r="F10" s="142"/>
      <c r="G10" s="151">
        <v>5392</v>
      </c>
      <c r="H10" s="83">
        <v>1855283</v>
      </c>
      <c r="I10" s="142"/>
      <c r="J10" s="151">
        <v>8037</v>
      </c>
      <c r="K10" s="90">
        <v>2430407</v>
      </c>
    </row>
    <row r="11" spans="1:11" ht="30" customHeight="1">
      <c r="A11" s="209"/>
      <c r="B11" s="155" t="s">
        <v>24</v>
      </c>
      <c r="C11" s="150"/>
      <c r="D11" s="84">
        <v>387</v>
      </c>
      <c r="E11" s="85">
        <v>70040</v>
      </c>
      <c r="F11" s="153"/>
      <c r="G11" s="152">
        <v>831</v>
      </c>
      <c r="H11" s="85">
        <v>1095886</v>
      </c>
      <c r="I11" s="153"/>
      <c r="J11" s="152">
        <v>1218</v>
      </c>
      <c r="K11" s="91">
        <v>1165926</v>
      </c>
    </row>
    <row r="12" spans="1:11" s="3" customFormat="1" ht="30" customHeight="1">
      <c r="A12" s="204" t="s">
        <v>6</v>
      </c>
      <c r="B12" s="205"/>
      <c r="C12" s="104" t="s">
        <v>15</v>
      </c>
      <c r="D12" s="101">
        <v>114453</v>
      </c>
      <c r="E12" s="102">
        <v>29021754</v>
      </c>
      <c r="F12" s="104" t="s">
        <v>15</v>
      </c>
      <c r="G12" s="101">
        <v>127652</v>
      </c>
      <c r="H12" s="102">
        <v>352041625</v>
      </c>
      <c r="I12" s="104" t="s">
        <v>15</v>
      </c>
      <c r="J12" s="101">
        <v>242105</v>
      </c>
      <c r="K12" s="103">
        <v>381063380</v>
      </c>
    </row>
    <row r="13" spans="1:11" ht="30" customHeight="1" thickBot="1">
      <c r="A13" s="206" t="s">
        <v>7</v>
      </c>
      <c r="B13" s="207"/>
      <c r="C13" s="53"/>
      <c r="D13" s="98">
        <v>3559</v>
      </c>
      <c r="E13" s="99">
        <v>146073</v>
      </c>
      <c r="F13" s="55"/>
      <c r="G13" s="98">
        <v>5481</v>
      </c>
      <c r="H13" s="99">
        <v>335022</v>
      </c>
      <c r="I13" s="55"/>
      <c r="J13" s="98">
        <v>9040</v>
      </c>
      <c r="K13" s="100">
        <v>481095</v>
      </c>
    </row>
    <row r="14" spans="1:11" ht="41.25" customHeight="1">
      <c r="A14" s="179" t="s">
        <v>75</v>
      </c>
      <c r="B14" s="200" t="s">
        <v>76</v>
      </c>
      <c r="C14" s="200"/>
      <c r="D14" s="200"/>
      <c r="E14" s="200"/>
      <c r="F14" s="200"/>
      <c r="G14" s="200"/>
      <c r="H14" s="200"/>
      <c r="I14" s="200"/>
      <c r="J14" s="200"/>
      <c r="K14" s="200"/>
    </row>
    <row r="15" spans="2:11" ht="47.25" customHeight="1">
      <c r="B15" s="201" t="s">
        <v>77</v>
      </c>
      <c r="C15" s="201"/>
      <c r="D15" s="201"/>
      <c r="E15" s="201"/>
      <c r="F15" s="201"/>
      <c r="G15" s="201"/>
      <c r="H15" s="201"/>
      <c r="I15" s="201"/>
      <c r="J15" s="201"/>
      <c r="K15" s="201"/>
    </row>
    <row r="16" spans="1:11" ht="14.25" customHeight="1">
      <c r="A16" s="202" t="s">
        <v>25</v>
      </c>
      <c r="B16" s="202"/>
      <c r="C16" s="202"/>
      <c r="D16" s="202"/>
      <c r="E16" s="202"/>
      <c r="F16" s="202"/>
      <c r="G16" s="202"/>
      <c r="H16" s="202"/>
      <c r="I16" s="202"/>
      <c r="J16" s="202"/>
      <c r="K16" s="202"/>
    </row>
    <row r="17" spans="1:11" ht="11.25">
      <c r="A17" s="202" t="s">
        <v>8</v>
      </c>
      <c r="B17" s="202"/>
      <c r="C17" s="202"/>
      <c r="D17" s="202"/>
      <c r="E17" s="202"/>
      <c r="F17" s="202"/>
      <c r="G17" s="202"/>
      <c r="H17" s="202"/>
      <c r="I17" s="202"/>
      <c r="J17" s="202"/>
      <c r="K17" s="202"/>
    </row>
  </sheetData>
  <sheetProtection/>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&amp;R&amp;10仙台国税局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15"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82</v>
      </c>
    </row>
    <row r="2" spans="1:8" s="1" customFormat="1" ht="15" customHeight="1">
      <c r="A2" s="219" t="s">
        <v>1</v>
      </c>
      <c r="B2" s="220"/>
      <c r="C2" s="223" t="s">
        <v>27</v>
      </c>
      <c r="D2" s="223"/>
      <c r="E2" s="223" t="s">
        <v>28</v>
      </c>
      <c r="F2" s="223"/>
      <c r="G2" s="224" t="s">
        <v>29</v>
      </c>
      <c r="H2" s="225"/>
    </row>
    <row r="3" spans="1:8" s="1" customFormat="1" ht="15" customHeight="1">
      <c r="A3" s="221"/>
      <c r="B3" s="222"/>
      <c r="C3" s="19" t="s">
        <v>30</v>
      </c>
      <c r="D3" s="16" t="s">
        <v>31</v>
      </c>
      <c r="E3" s="19" t="s">
        <v>30</v>
      </c>
      <c r="F3" s="17" t="s">
        <v>31</v>
      </c>
      <c r="G3" s="19" t="s">
        <v>30</v>
      </c>
      <c r="H3" s="18" t="s">
        <v>31</v>
      </c>
    </row>
    <row r="4" spans="1:8" s="20" customFormat="1" ht="15" customHeight="1">
      <c r="A4" s="168"/>
      <c r="B4" s="16"/>
      <c r="C4" s="169" t="s">
        <v>4</v>
      </c>
      <c r="D4" s="170" t="s">
        <v>5</v>
      </c>
      <c r="E4" s="169" t="s">
        <v>4</v>
      </c>
      <c r="F4" s="170" t="s">
        <v>5</v>
      </c>
      <c r="G4" s="169" t="s">
        <v>4</v>
      </c>
      <c r="H4" s="171" t="s">
        <v>5</v>
      </c>
    </row>
    <row r="5" spans="1:8" s="1" customFormat="1" ht="30" customHeight="1">
      <c r="A5" s="228" t="s">
        <v>54</v>
      </c>
      <c r="B5" s="159" t="s">
        <v>13</v>
      </c>
      <c r="C5" s="167">
        <v>34123</v>
      </c>
      <c r="D5" s="161">
        <v>16909258</v>
      </c>
      <c r="E5" s="167">
        <v>100540</v>
      </c>
      <c r="F5" s="161">
        <v>392698827</v>
      </c>
      <c r="G5" s="167">
        <v>134663</v>
      </c>
      <c r="H5" s="162">
        <v>409608085</v>
      </c>
    </row>
    <row r="6" spans="1:8" s="1" customFormat="1" ht="30" customHeight="1">
      <c r="A6" s="229"/>
      <c r="B6" s="97" t="s">
        <v>14</v>
      </c>
      <c r="C6" s="106">
        <v>709</v>
      </c>
      <c r="D6" s="107">
        <v>480841</v>
      </c>
      <c r="E6" s="106">
        <v>2996</v>
      </c>
      <c r="F6" s="107">
        <v>26030032</v>
      </c>
      <c r="G6" s="106">
        <v>3705</v>
      </c>
      <c r="H6" s="108">
        <v>26510874</v>
      </c>
    </row>
    <row r="7" spans="1:8" s="1" customFormat="1" ht="30" customHeight="1">
      <c r="A7" s="226" t="s">
        <v>55</v>
      </c>
      <c r="B7" s="94" t="s">
        <v>13</v>
      </c>
      <c r="C7" s="105">
        <v>32397</v>
      </c>
      <c r="D7" s="83">
        <v>15607876</v>
      </c>
      <c r="E7" s="105">
        <v>98990</v>
      </c>
      <c r="F7" s="83">
        <v>389314578</v>
      </c>
      <c r="G7" s="105">
        <v>131387</v>
      </c>
      <c r="H7" s="90">
        <v>404922454</v>
      </c>
    </row>
    <row r="8" spans="1:8" s="1" customFormat="1" ht="30" customHeight="1">
      <c r="A8" s="229"/>
      <c r="B8" s="97" t="s">
        <v>14</v>
      </c>
      <c r="C8" s="106">
        <v>699</v>
      </c>
      <c r="D8" s="107">
        <v>511952</v>
      </c>
      <c r="E8" s="106">
        <v>2971</v>
      </c>
      <c r="F8" s="107">
        <v>24924780</v>
      </c>
      <c r="G8" s="106">
        <v>3670</v>
      </c>
      <c r="H8" s="108">
        <v>25436732</v>
      </c>
    </row>
    <row r="9" spans="1:8" s="1" customFormat="1" ht="30" customHeight="1">
      <c r="A9" s="226" t="s">
        <v>56</v>
      </c>
      <c r="B9" s="94" t="s">
        <v>13</v>
      </c>
      <c r="C9" s="105">
        <v>30070</v>
      </c>
      <c r="D9" s="83">
        <v>14503684</v>
      </c>
      <c r="E9" s="105">
        <v>97063</v>
      </c>
      <c r="F9" s="83">
        <v>374768080</v>
      </c>
      <c r="G9" s="105">
        <v>127133</v>
      </c>
      <c r="H9" s="90">
        <v>389271764</v>
      </c>
    </row>
    <row r="10" spans="1:8" s="1" customFormat="1" ht="30" customHeight="1">
      <c r="A10" s="229"/>
      <c r="B10" s="97" t="s">
        <v>14</v>
      </c>
      <c r="C10" s="106">
        <v>645</v>
      </c>
      <c r="D10" s="107">
        <v>571879</v>
      </c>
      <c r="E10" s="106">
        <v>2857</v>
      </c>
      <c r="F10" s="107">
        <v>23454145</v>
      </c>
      <c r="G10" s="106">
        <v>3502</v>
      </c>
      <c r="H10" s="108">
        <v>24026024</v>
      </c>
    </row>
    <row r="11" spans="1:8" s="1" customFormat="1" ht="30" customHeight="1">
      <c r="A11" s="226" t="s">
        <v>66</v>
      </c>
      <c r="B11" s="94" t="s">
        <v>13</v>
      </c>
      <c r="C11" s="105">
        <v>27690</v>
      </c>
      <c r="D11" s="83">
        <v>13521050</v>
      </c>
      <c r="E11" s="105">
        <v>101795</v>
      </c>
      <c r="F11" s="83">
        <v>368781738</v>
      </c>
      <c r="G11" s="105">
        <v>129485</v>
      </c>
      <c r="H11" s="90">
        <v>382302789</v>
      </c>
    </row>
    <row r="12" spans="1:8" s="1" customFormat="1" ht="30" customHeight="1">
      <c r="A12" s="229"/>
      <c r="B12" s="97" t="s">
        <v>14</v>
      </c>
      <c r="C12" s="106">
        <v>700</v>
      </c>
      <c r="D12" s="107">
        <v>538319</v>
      </c>
      <c r="E12" s="106">
        <v>3372</v>
      </c>
      <c r="F12" s="107">
        <v>22750621</v>
      </c>
      <c r="G12" s="106">
        <v>4072</v>
      </c>
      <c r="H12" s="108">
        <v>23288940</v>
      </c>
    </row>
    <row r="13" spans="1:8" s="1" customFormat="1" ht="30" customHeight="1">
      <c r="A13" s="226" t="s">
        <v>67</v>
      </c>
      <c r="B13" s="94" t="s">
        <v>13</v>
      </c>
      <c r="C13" s="105">
        <v>110364</v>
      </c>
      <c r="D13" s="83">
        <v>29677115</v>
      </c>
      <c r="E13" s="105">
        <v>122046</v>
      </c>
      <c r="F13" s="83">
        <v>374758981</v>
      </c>
      <c r="G13" s="105">
        <v>232410</v>
      </c>
      <c r="H13" s="90">
        <v>404436096</v>
      </c>
    </row>
    <row r="14" spans="1:8" s="1" customFormat="1" ht="30" customHeight="1" thickBot="1">
      <c r="A14" s="227"/>
      <c r="B14" s="109" t="s">
        <v>14</v>
      </c>
      <c r="C14" s="110">
        <v>3428</v>
      </c>
      <c r="D14" s="111">
        <v>1160445</v>
      </c>
      <c r="E14" s="110">
        <v>4020</v>
      </c>
      <c r="F14" s="111">
        <v>23476752</v>
      </c>
      <c r="G14" s="110">
        <v>7448</v>
      </c>
      <c r="H14" s="112">
        <v>24637197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&amp;R&amp;10仙台国税局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61</v>
      </c>
    </row>
    <row r="2" spans="1:4" s="4" customFormat="1" ht="19.5" customHeight="1">
      <c r="A2" s="24" t="s">
        <v>9</v>
      </c>
      <c r="B2" s="25" t="s">
        <v>10</v>
      </c>
      <c r="C2" s="27" t="s">
        <v>11</v>
      </c>
      <c r="D2" s="26" t="s">
        <v>26</v>
      </c>
    </row>
    <row r="3" spans="1:4" s="20" customFormat="1" ht="15" customHeight="1">
      <c r="A3" s="172" t="s">
        <v>4</v>
      </c>
      <c r="B3" s="173" t="s">
        <v>4</v>
      </c>
      <c r="C3" s="174" t="s">
        <v>4</v>
      </c>
      <c r="D3" s="175" t="s">
        <v>4</v>
      </c>
    </row>
    <row r="4" spans="1:9" s="4" customFormat="1" ht="30" customHeight="1" thickBot="1">
      <c r="A4" s="21">
        <v>244013</v>
      </c>
      <c r="B4" s="22">
        <v>4049</v>
      </c>
      <c r="C4" s="28">
        <v>1392</v>
      </c>
      <c r="D4" s="23">
        <v>249454</v>
      </c>
      <c r="E4" s="5"/>
      <c r="G4" s="5"/>
      <c r="I4" s="5"/>
    </row>
    <row r="5" spans="1:4" s="4" customFormat="1" ht="15" customHeight="1">
      <c r="A5" s="230" t="s">
        <v>68</v>
      </c>
      <c r="B5" s="230"/>
      <c r="C5" s="230"/>
      <c r="D5" s="230"/>
    </row>
    <row r="6" spans="1:4" s="4" customFormat="1" ht="15" customHeight="1">
      <c r="A6" s="231" t="s">
        <v>12</v>
      </c>
      <c r="B6" s="231"/>
      <c r="C6" s="231"/>
      <c r="D6" s="231"/>
    </row>
  </sheetData>
  <sheetProtection/>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&amp;R&amp;10仙台国税局
消費税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87"/>
  <sheetViews>
    <sheetView showGridLines="0" zoomScaleSheetLayoutView="85" zoomScalePageLayoutView="0" workbookViewId="0" topLeftCell="A1">
      <selection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231" t="s">
        <v>83</v>
      </c>
      <c r="B1" s="231"/>
      <c r="C1" s="231"/>
      <c r="D1" s="231"/>
      <c r="E1" s="231"/>
      <c r="F1" s="231"/>
      <c r="G1" s="231"/>
      <c r="H1" s="1"/>
      <c r="I1" s="1"/>
      <c r="J1" s="1"/>
      <c r="K1" s="1"/>
      <c r="L1" s="1"/>
      <c r="M1" s="1"/>
      <c r="N1" s="1"/>
    </row>
    <row r="2" spans="1:14" ht="14.25" thickBot="1">
      <c r="A2" s="231" t="s">
        <v>32</v>
      </c>
      <c r="B2" s="231"/>
      <c r="C2" s="231"/>
      <c r="D2" s="231"/>
      <c r="E2" s="231"/>
      <c r="F2" s="231"/>
      <c r="G2" s="231"/>
      <c r="H2" s="1"/>
      <c r="I2" s="1"/>
      <c r="J2" s="1"/>
      <c r="K2" s="1"/>
      <c r="L2" s="1"/>
      <c r="M2" s="1"/>
      <c r="N2" s="1"/>
    </row>
    <row r="3" spans="1:14" ht="19.5" customHeight="1">
      <c r="A3" s="244" t="s">
        <v>60</v>
      </c>
      <c r="B3" s="232" t="s">
        <v>38</v>
      </c>
      <c r="C3" s="232"/>
      <c r="D3" s="232"/>
      <c r="E3" s="232"/>
      <c r="F3" s="232"/>
      <c r="G3" s="232"/>
      <c r="H3" s="236" t="s">
        <v>14</v>
      </c>
      <c r="I3" s="238"/>
      <c r="J3" s="240" t="s">
        <v>69</v>
      </c>
      <c r="K3" s="238"/>
      <c r="L3" s="236" t="s">
        <v>33</v>
      </c>
      <c r="M3" s="237"/>
      <c r="N3" s="241" t="s">
        <v>73</v>
      </c>
    </row>
    <row r="4" spans="1:14" ht="17.25" customHeight="1">
      <c r="A4" s="245"/>
      <c r="B4" s="233" t="s">
        <v>39</v>
      </c>
      <c r="C4" s="233"/>
      <c r="D4" s="234" t="s">
        <v>34</v>
      </c>
      <c r="E4" s="235"/>
      <c r="F4" s="234" t="s">
        <v>35</v>
      </c>
      <c r="G4" s="235"/>
      <c r="H4" s="234"/>
      <c r="I4" s="239"/>
      <c r="J4" s="234"/>
      <c r="K4" s="239"/>
      <c r="L4" s="234"/>
      <c r="M4" s="235"/>
      <c r="N4" s="242"/>
    </row>
    <row r="5" spans="1:14" s="6" customFormat="1" ht="28.5" customHeight="1">
      <c r="A5" s="246"/>
      <c r="B5" s="146" t="s">
        <v>70</v>
      </c>
      <c r="C5" s="147" t="s">
        <v>153</v>
      </c>
      <c r="D5" s="146" t="s">
        <v>70</v>
      </c>
      <c r="E5" s="147" t="s">
        <v>153</v>
      </c>
      <c r="F5" s="146" t="s">
        <v>70</v>
      </c>
      <c r="G5" s="147" t="s">
        <v>40</v>
      </c>
      <c r="H5" s="146" t="s">
        <v>37</v>
      </c>
      <c r="I5" s="148" t="s">
        <v>41</v>
      </c>
      <c r="J5" s="146" t="s">
        <v>37</v>
      </c>
      <c r="K5" s="148" t="s">
        <v>42</v>
      </c>
      <c r="L5" s="146" t="s">
        <v>37</v>
      </c>
      <c r="M5" s="149" t="s">
        <v>74</v>
      </c>
      <c r="N5" s="243"/>
    </row>
    <row r="6" spans="1:14" s="138" customFormat="1" ht="10.5">
      <c r="A6" s="136"/>
      <c r="B6" s="133" t="s">
        <v>4</v>
      </c>
      <c r="C6" s="134" t="s">
        <v>5</v>
      </c>
      <c r="D6" s="133" t="s">
        <v>4</v>
      </c>
      <c r="E6" s="134" t="s">
        <v>5</v>
      </c>
      <c r="F6" s="133" t="s">
        <v>4</v>
      </c>
      <c r="G6" s="134" t="s">
        <v>5</v>
      </c>
      <c r="H6" s="133" t="s">
        <v>4</v>
      </c>
      <c r="I6" s="135" t="s">
        <v>5</v>
      </c>
      <c r="J6" s="133" t="s">
        <v>4</v>
      </c>
      <c r="K6" s="135" t="s">
        <v>5</v>
      </c>
      <c r="L6" s="133" t="s">
        <v>4</v>
      </c>
      <c r="M6" s="134" t="s">
        <v>5</v>
      </c>
      <c r="N6" s="137"/>
    </row>
    <row r="7" spans="1:14" ht="15" customHeight="1">
      <c r="A7" s="157" t="s">
        <v>85</v>
      </c>
      <c r="B7" s="113">
        <v>1478</v>
      </c>
      <c r="C7" s="114">
        <v>686034</v>
      </c>
      <c r="D7" s="113">
        <v>2207</v>
      </c>
      <c r="E7" s="114">
        <v>514204</v>
      </c>
      <c r="F7" s="113">
        <v>3685</v>
      </c>
      <c r="G7" s="114">
        <v>1200237</v>
      </c>
      <c r="H7" s="113">
        <v>111</v>
      </c>
      <c r="I7" s="115">
        <v>23529</v>
      </c>
      <c r="J7" s="113">
        <v>144</v>
      </c>
      <c r="K7" s="115">
        <v>34631</v>
      </c>
      <c r="L7" s="113">
        <v>3823</v>
      </c>
      <c r="M7" s="114">
        <v>1211339</v>
      </c>
      <c r="N7" s="116" t="str">
        <f>IF(A7="","",A7)</f>
        <v>青森</v>
      </c>
    </row>
    <row r="8" spans="1:14" ht="15" customHeight="1">
      <c r="A8" s="156" t="s">
        <v>86</v>
      </c>
      <c r="B8" s="117">
        <v>884</v>
      </c>
      <c r="C8" s="118">
        <v>333979</v>
      </c>
      <c r="D8" s="117">
        <v>1285</v>
      </c>
      <c r="E8" s="118">
        <v>287033</v>
      </c>
      <c r="F8" s="117">
        <v>2169</v>
      </c>
      <c r="G8" s="118">
        <v>621012</v>
      </c>
      <c r="H8" s="117">
        <v>71</v>
      </c>
      <c r="I8" s="119">
        <v>13587</v>
      </c>
      <c r="J8" s="117">
        <v>75</v>
      </c>
      <c r="K8" s="119">
        <v>9831</v>
      </c>
      <c r="L8" s="117">
        <v>2257</v>
      </c>
      <c r="M8" s="118">
        <v>617256</v>
      </c>
      <c r="N8" s="74" t="str">
        <f aca="true" t="shared" si="0" ref="N8:N14">IF(A8="","",A8)</f>
        <v>弘前</v>
      </c>
    </row>
    <row r="9" spans="1:14" ht="15" customHeight="1">
      <c r="A9" s="156" t="s">
        <v>142</v>
      </c>
      <c r="B9" s="117">
        <v>1270</v>
      </c>
      <c r="C9" s="118">
        <v>461803</v>
      </c>
      <c r="D9" s="117">
        <v>2196</v>
      </c>
      <c r="E9" s="118">
        <v>491148</v>
      </c>
      <c r="F9" s="117">
        <v>3466</v>
      </c>
      <c r="G9" s="118">
        <v>952952</v>
      </c>
      <c r="H9" s="117">
        <v>113</v>
      </c>
      <c r="I9" s="119">
        <v>22353</v>
      </c>
      <c r="J9" s="117">
        <v>90</v>
      </c>
      <c r="K9" s="119">
        <v>10465</v>
      </c>
      <c r="L9" s="117">
        <v>3595</v>
      </c>
      <c r="M9" s="118">
        <v>941064</v>
      </c>
      <c r="N9" s="74" t="str">
        <f>IF(A9="","",A9)</f>
        <v>八戸</v>
      </c>
    </row>
    <row r="10" spans="1:14" ht="15" customHeight="1">
      <c r="A10" s="156" t="s">
        <v>87</v>
      </c>
      <c r="B10" s="117">
        <v>499</v>
      </c>
      <c r="C10" s="118">
        <v>199658</v>
      </c>
      <c r="D10" s="117">
        <v>625</v>
      </c>
      <c r="E10" s="118">
        <v>140368</v>
      </c>
      <c r="F10" s="117">
        <v>1124</v>
      </c>
      <c r="G10" s="118">
        <v>340026</v>
      </c>
      <c r="H10" s="117">
        <v>18</v>
      </c>
      <c r="I10" s="119">
        <v>1833</v>
      </c>
      <c r="J10" s="117">
        <v>54</v>
      </c>
      <c r="K10" s="119">
        <v>2985</v>
      </c>
      <c r="L10" s="117">
        <v>1147</v>
      </c>
      <c r="M10" s="118">
        <v>341179</v>
      </c>
      <c r="N10" s="74" t="str">
        <f t="shared" si="0"/>
        <v>黒石</v>
      </c>
    </row>
    <row r="11" spans="1:14" ht="15" customHeight="1">
      <c r="A11" s="156" t="s">
        <v>88</v>
      </c>
      <c r="B11" s="117">
        <v>881</v>
      </c>
      <c r="C11" s="118">
        <v>300647</v>
      </c>
      <c r="D11" s="117">
        <v>1573</v>
      </c>
      <c r="E11" s="118">
        <v>320447</v>
      </c>
      <c r="F11" s="117">
        <v>2454</v>
      </c>
      <c r="G11" s="118">
        <v>621094</v>
      </c>
      <c r="H11" s="117">
        <v>54</v>
      </c>
      <c r="I11" s="119">
        <v>10584</v>
      </c>
      <c r="J11" s="117">
        <v>103</v>
      </c>
      <c r="K11" s="119">
        <v>11095</v>
      </c>
      <c r="L11" s="117">
        <v>2527</v>
      </c>
      <c r="M11" s="118">
        <v>621604</v>
      </c>
      <c r="N11" s="74" t="str">
        <f t="shared" si="0"/>
        <v>五所川原</v>
      </c>
    </row>
    <row r="12" spans="1:14" ht="15" customHeight="1">
      <c r="A12" s="156" t="s">
        <v>89</v>
      </c>
      <c r="B12" s="117">
        <v>1127</v>
      </c>
      <c r="C12" s="118">
        <v>424114</v>
      </c>
      <c r="D12" s="117">
        <v>2349</v>
      </c>
      <c r="E12" s="118">
        <v>513706</v>
      </c>
      <c r="F12" s="117">
        <v>3476</v>
      </c>
      <c r="G12" s="118">
        <v>937820</v>
      </c>
      <c r="H12" s="117">
        <v>132</v>
      </c>
      <c r="I12" s="119">
        <v>38713</v>
      </c>
      <c r="J12" s="117">
        <v>95</v>
      </c>
      <c r="K12" s="119">
        <v>15193</v>
      </c>
      <c r="L12" s="117">
        <v>3628</v>
      </c>
      <c r="M12" s="118">
        <v>914300</v>
      </c>
      <c r="N12" s="74" t="str">
        <f t="shared" si="0"/>
        <v>十和田</v>
      </c>
    </row>
    <row r="13" spans="1:14" ht="15" customHeight="1">
      <c r="A13" s="156" t="s">
        <v>90</v>
      </c>
      <c r="B13" s="117">
        <v>443</v>
      </c>
      <c r="C13" s="118">
        <v>169921</v>
      </c>
      <c r="D13" s="117">
        <v>804</v>
      </c>
      <c r="E13" s="118">
        <v>191602</v>
      </c>
      <c r="F13" s="117">
        <v>1247</v>
      </c>
      <c r="G13" s="118">
        <v>361523</v>
      </c>
      <c r="H13" s="117">
        <v>29</v>
      </c>
      <c r="I13" s="119">
        <v>5563</v>
      </c>
      <c r="J13" s="117">
        <v>18</v>
      </c>
      <c r="K13" s="119">
        <v>5622</v>
      </c>
      <c r="L13" s="117">
        <v>1281</v>
      </c>
      <c r="M13" s="118">
        <v>361581</v>
      </c>
      <c r="N13" s="74" t="str">
        <f t="shared" si="0"/>
        <v>むつ</v>
      </c>
    </row>
    <row r="14" spans="1:14" s="7" customFormat="1" ht="15" customHeight="1">
      <c r="A14" s="145" t="s">
        <v>91</v>
      </c>
      <c r="B14" s="120">
        <v>6582</v>
      </c>
      <c r="C14" s="121">
        <v>2576156</v>
      </c>
      <c r="D14" s="120">
        <v>11039</v>
      </c>
      <c r="E14" s="121">
        <v>2458507</v>
      </c>
      <c r="F14" s="120">
        <v>17621</v>
      </c>
      <c r="G14" s="121">
        <v>5034663</v>
      </c>
      <c r="H14" s="120">
        <v>528</v>
      </c>
      <c r="I14" s="122">
        <v>116160</v>
      </c>
      <c r="J14" s="120">
        <v>579</v>
      </c>
      <c r="K14" s="122">
        <v>89821</v>
      </c>
      <c r="L14" s="120">
        <v>18258</v>
      </c>
      <c r="M14" s="121">
        <v>5008324</v>
      </c>
      <c r="N14" s="123" t="str">
        <f t="shared" si="0"/>
        <v>青森県計</v>
      </c>
    </row>
    <row r="15" spans="1:14" s="8" customFormat="1" ht="15" customHeight="1">
      <c r="A15" s="9"/>
      <c r="B15" s="56"/>
      <c r="C15" s="57"/>
      <c r="D15" s="56"/>
      <c r="E15" s="57"/>
      <c r="F15" s="56"/>
      <c r="G15" s="57"/>
      <c r="H15" s="56"/>
      <c r="I15" s="58"/>
      <c r="J15" s="56"/>
      <c r="K15" s="58"/>
      <c r="L15" s="56"/>
      <c r="M15" s="57"/>
      <c r="N15" s="10"/>
    </row>
    <row r="16" spans="1:14" ht="15" customHeight="1">
      <c r="A16" s="158" t="s">
        <v>92</v>
      </c>
      <c r="B16" s="124">
        <v>1817</v>
      </c>
      <c r="C16" s="125">
        <v>701877</v>
      </c>
      <c r="D16" s="124">
        <v>3125</v>
      </c>
      <c r="E16" s="125">
        <v>748715</v>
      </c>
      <c r="F16" s="124">
        <v>4942</v>
      </c>
      <c r="G16" s="125">
        <v>1450592</v>
      </c>
      <c r="H16" s="124">
        <v>146</v>
      </c>
      <c r="I16" s="126">
        <v>48054</v>
      </c>
      <c r="J16" s="124">
        <v>176</v>
      </c>
      <c r="K16" s="126">
        <v>41219</v>
      </c>
      <c r="L16" s="124">
        <v>5118</v>
      </c>
      <c r="M16" s="125">
        <v>1443756</v>
      </c>
      <c r="N16" s="127" t="str">
        <f>IF(A16="","",A16)</f>
        <v>盛岡</v>
      </c>
    </row>
    <row r="17" spans="1:14" ht="15" customHeight="1">
      <c r="A17" s="156" t="s">
        <v>93</v>
      </c>
      <c r="B17" s="117">
        <v>478</v>
      </c>
      <c r="C17" s="118">
        <v>174043</v>
      </c>
      <c r="D17" s="117">
        <v>888</v>
      </c>
      <c r="E17" s="118">
        <v>192036</v>
      </c>
      <c r="F17" s="117">
        <v>1366</v>
      </c>
      <c r="G17" s="118">
        <v>366079</v>
      </c>
      <c r="H17" s="117">
        <v>28</v>
      </c>
      <c r="I17" s="119">
        <v>3017</v>
      </c>
      <c r="J17" s="117">
        <v>47</v>
      </c>
      <c r="K17" s="119">
        <v>4309</v>
      </c>
      <c r="L17" s="117">
        <v>1399</v>
      </c>
      <c r="M17" s="118">
        <v>367371</v>
      </c>
      <c r="N17" s="74" t="str">
        <f aca="true" t="shared" si="1" ref="N17:N25">IF(A17="","",A17)</f>
        <v>宮古</v>
      </c>
    </row>
    <row r="18" spans="1:14" ht="15" customHeight="1">
      <c r="A18" s="156" t="s">
        <v>94</v>
      </c>
      <c r="B18" s="117">
        <v>411</v>
      </c>
      <c r="C18" s="118">
        <v>160563</v>
      </c>
      <c r="D18" s="117">
        <v>723</v>
      </c>
      <c r="E18" s="118">
        <v>155987</v>
      </c>
      <c r="F18" s="117">
        <v>1134</v>
      </c>
      <c r="G18" s="118">
        <v>316550</v>
      </c>
      <c r="H18" s="117">
        <v>38</v>
      </c>
      <c r="I18" s="119">
        <v>5787</v>
      </c>
      <c r="J18" s="117">
        <v>11</v>
      </c>
      <c r="K18" s="119">
        <v>1142</v>
      </c>
      <c r="L18" s="117">
        <v>1173</v>
      </c>
      <c r="M18" s="118">
        <v>311905</v>
      </c>
      <c r="N18" s="74" t="str">
        <f t="shared" si="1"/>
        <v>大船渡</v>
      </c>
    </row>
    <row r="19" spans="1:14" ht="15" customHeight="1">
      <c r="A19" s="156" t="s">
        <v>95</v>
      </c>
      <c r="B19" s="117">
        <v>609</v>
      </c>
      <c r="C19" s="118">
        <v>227518</v>
      </c>
      <c r="D19" s="117">
        <v>950</v>
      </c>
      <c r="E19" s="118">
        <v>229278</v>
      </c>
      <c r="F19" s="117">
        <v>1559</v>
      </c>
      <c r="G19" s="118">
        <v>456796</v>
      </c>
      <c r="H19" s="117">
        <v>99</v>
      </c>
      <c r="I19" s="119">
        <v>43716</v>
      </c>
      <c r="J19" s="117">
        <v>65</v>
      </c>
      <c r="K19" s="119">
        <v>5819</v>
      </c>
      <c r="L19" s="117">
        <v>1672</v>
      </c>
      <c r="M19" s="118">
        <v>418900</v>
      </c>
      <c r="N19" s="74" t="str">
        <f t="shared" si="1"/>
        <v>水沢</v>
      </c>
    </row>
    <row r="20" spans="1:14" ht="15" customHeight="1">
      <c r="A20" s="156" t="s">
        <v>96</v>
      </c>
      <c r="B20" s="117">
        <v>892</v>
      </c>
      <c r="C20" s="118">
        <v>314686</v>
      </c>
      <c r="D20" s="117">
        <v>1151</v>
      </c>
      <c r="E20" s="118">
        <v>278369</v>
      </c>
      <c r="F20" s="117">
        <v>2043</v>
      </c>
      <c r="G20" s="118">
        <v>593055</v>
      </c>
      <c r="H20" s="117">
        <v>91</v>
      </c>
      <c r="I20" s="119">
        <v>20710</v>
      </c>
      <c r="J20" s="117">
        <v>40</v>
      </c>
      <c r="K20" s="119">
        <v>6842</v>
      </c>
      <c r="L20" s="117">
        <v>2147</v>
      </c>
      <c r="M20" s="118">
        <v>579186</v>
      </c>
      <c r="N20" s="74" t="str">
        <f t="shared" si="1"/>
        <v>花巻</v>
      </c>
    </row>
    <row r="21" spans="1:14" ht="15" customHeight="1">
      <c r="A21" s="156" t="s">
        <v>97</v>
      </c>
      <c r="B21" s="117">
        <v>466</v>
      </c>
      <c r="C21" s="118">
        <v>131889</v>
      </c>
      <c r="D21" s="117">
        <v>412</v>
      </c>
      <c r="E21" s="118">
        <v>95987</v>
      </c>
      <c r="F21" s="117">
        <v>878</v>
      </c>
      <c r="G21" s="118">
        <v>227876</v>
      </c>
      <c r="H21" s="117">
        <v>38</v>
      </c>
      <c r="I21" s="119">
        <v>13654</v>
      </c>
      <c r="J21" s="117">
        <v>31</v>
      </c>
      <c r="K21" s="119">
        <v>5975</v>
      </c>
      <c r="L21" s="117">
        <v>924</v>
      </c>
      <c r="M21" s="118">
        <v>220197</v>
      </c>
      <c r="N21" s="74" t="str">
        <f t="shared" si="1"/>
        <v>久慈</v>
      </c>
    </row>
    <row r="22" spans="1:14" ht="15" customHeight="1">
      <c r="A22" s="156" t="s">
        <v>98</v>
      </c>
      <c r="B22" s="117">
        <v>577</v>
      </c>
      <c r="C22" s="118">
        <v>184408</v>
      </c>
      <c r="D22" s="117">
        <v>957</v>
      </c>
      <c r="E22" s="118">
        <v>209005</v>
      </c>
      <c r="F22" s="117">
        <v>1534</v>
      </c>
      <c r="G22" s="118">
        <v>393412</v>
      </c>
      <c r="H22" s="117">
        <v>69</v>
      </c>
      <c r="I22" s="119">
        <v>21867</v>
      </c>
      <c r="J22" s="117">
        <v>55</v>
      </c>
      <c r="K22" s="119">
        <v>5597</v>
      </c>
      <c r="L22" s="117">
        <v>1613</v>
      </c>
      <c r="M22" s="118">
        <v>377142</v>
      </c>
      <c r="N22" s="74" t="str">
        <f t="shared" si="1"/>
        <v>一関</v>
      </c>
    </row>
    <row r="23" spans="1:14" ht="15" customHeight="1">
      <c r="A23" s="156" t="s">
        <v>99</v>
      </c>
      <c r="B23" s="117">
        <v>358</v>
      </c>
      <c r="C23" s="118">
        <v>141060</v>
      </c>
      <c r="D23" s="117">
        <v>658</v>
      </c>
      <c r="E23" s="118">
        <v>145451</v>
      </c>
      <c r="F23" s="117">
        <v>1016</v>
      </c>
      <c r="G23" s="118">
        <v>286511</v>
      </c>
      <c r="H23" s="117">
        <v>12</v>
      </c>
      <c r="I23" s="119">
        <v>2658</v>
      </c>
      <c r="J23" s="117">
        <v>29</v>
      </c>
      <c r="K23" s="119">
        <v>4182</v>
      </c>
      <c r="L23" s="117">
        <v>1039</v>
      </c>
      <c r="M23" s="118">
        <v>288034</v>
      </c>
      <c r="N23" s="74" t="str">
        <f t="shared" si="1"/>
        <v>釜石</v>
      </c>
    </row>
    <row r="24" spans="1:14" ht="15" customHeight="1">
      <c r="A24" s="156" t="s">
        <v>100</v>
      </c>
      <c r="B24" s="117">
        <v>432</v>
      </c>
      <c r="C24" s="118">
        <v>186554</v>
      </c>
      <c r="D24" s="117">
        <v>668</v>
      </c>
      <c r="E24" s="118">
        <v>149520</v>
      </c>
      <c r="F24" s="117">
        <v>1100</v>
      </c>
      <c r="G24" s="118">
        <v>336074</v>
      </c>
      <c r="H24" s="117">
        <v>44</v>
      </c>
      <c r="I24" s="119">
        <v>13487</v>
      </c>
      <c r="J24" s="117">
        <v>18</v>
      </c>
      <c r="K24" s="119">
        <v>3356</v>
      </c>
      <c r="L24" s="117">
        <v>1151</v>
      </c>
      <c r="M24" s="118">
        <v>325943</v>
      </c>
      <c r="N24" s="74" t="str">
        <f t="shared" si="1"/>
        <v>二戸</v>
      </c>
    </row>
    <row r="25" spans="1:14" s="7" customFormat="1" ht="15" customHeight="1">
      <c r="A25" s="145" t="s">
        <v>101</v>
      </c>
      <c r="B25" s="120">
        <v>6040</v>
      </c>
      <c r="C25" s="199">
        <v>2222598</v>
      </c>
      <c r="D25" s="120">
        <v>9532</v>
      </c>
      <c r="E25" s="121">
        <v>2204347</v>
      </c>
      <c r="F25" s="120">
        <v>15572</v>
      </c>
      <c r="G25" s="121">
        <v>4426944</v>
      </c>
      <c r="H25" s="120">
        <v>565</v>
      </c>
      <c r="I25" s="122">
        <v>172951</v>
      </c>
      <c r="J25" s="120">
        <v>472</v>
      </c>
      <c r="K25" s="122">
        <v>78442</v>
      </c>
      <c r="L25" s="120">
        <v>16236</v>
      </c>
      <c r="M25" s="121">
        <v>4332435</v>
      </c>
      <c r="N25" s="123" t="str">
        <f t="shared" si="1"/>
        <v>岩手県計</v>
      </c>
    </row>
    <row r="26" spans="1:14" s="8" customFormat="1" ht="15" customHeight="1">
      <c r="A26" s="143"/>
      <c r="B26" s="56"/>
      <c r="C26" s="57"/>
      <c r="D26" s="56"/>
      <c r="E26" s="57"/>
      <c r="F26" s="56"/>
      <c r="G26" s="57"/>
      <c r="H26" s="56"/>
      <c r="I26" s="58"/>
      <c r="J26" s="56"/>
      <c r="K26" s="58"/>
      <c r="L26" s="56"/>
      <c r="M26" s="57"/>
      <c r="N26" s="144"/>
    </row>
    <row r="27" spans="1:14" ht="15" customHeight="1">
      <c r="A27" s="157" t="s">
        <v>102</v>
      </c>
      <c r="B27" s="113">
        <v>1725</v>
      </c>
      <c r="C27" s="114">
        <v>679857</v>
      </c>
      <c r="D27" s="113">
        <v>2744</v>
      </c>
      <c r="E27" s="114">
        <v>704278</v>
      </c>
      <c r="F27" s="113">
        <v>4469</v>
      </c>
      <c r="G27" s="114">
        <v>1384136</v>
      </c>
      <c r="H27" s="113">
        <v>138</v>
      </c>
      <c r="I27" s="115">
        <v>81669</v>
      </c>
      <c r="J27" s="113">
        <v>124</v>
      </c>
      <c r="K27" s="115">
        <v>20421</v>
      </c>
      <c r="L27" s="113">
        <v>4642</v>
      </c>
      <c r="M27" s="114">
        <v>1322887</v>
      </c>
      <c r="N27" s="116" t="str">
        <f>IF(A27="","",A27)</f>
        <v>仙台北</v>
      </c>
    </row>
    <row r="28" spans="1:14" ht="15" customHeight="1">
      <c r="A28" s="156" t="s">
        <v>103</v>
      </c>
      <c r="B28" s="117">
        <v>949</v>
      </c>
      <c r="C28" s="118">
        <v>351153</v>
      </c>
      <c r="D28" s="117">
        <v>1592</v>
      </c>
      <c r="E28" s="118">
        <v>426243</v>
      </c>
      <c r="F28" s="117">
        <v>2541</v>
      </c>
      <c r="G28" s="118">
        <v>777396</v>
      </c>
      <c r="H28" s="117">
        <v>90</v>
      </c>
      <c r="I28" s="119">
        <v>27395</v>
      </c>
      <c r="J28" s="117">
        <v>52</v>
      </c>
      <c r="K28" s="119">
        <v>9822</v>
      </c>
      <c r="L28" s="117">
        <v>2644</v>
      </c>
      <c r="M28" s="118">
        <v>759823</v>
      </c>
      <c r="N28" s="74" t="str">
        <f aca="true" t="shared" si="2" ref="N28:N37">IF(A28="","",A28)</f>
        <v>仙台中</v>
      </c>
    </row>
    <row r="29" spans="1:14" ht="15" customHeight="1">
      <c r="A29" s="156" t="s">
        <v>104</v>
      </c>
      <c r="B29" s="117">
        <v>1030</v>
      </c>
      <c r="C29" s="118">
        <v>330788</v>
      </c>
      <c r="D29" s="117">
        <v>2040</v>
      </c>
      <c r="E29" s="118">
        <v>468688</v>
      </c>
      <c r="F29" s="117">
        <v>3070</v>
      </c>
      <c r="G29" s="118">
        <v>799476</v>
      </c>
      <c r="H29" s="117">
        <v>101</v>
      </c>
      <c r="I29" s="119">
        <v>51657</v>
      </c>
      <c r="J29" s="117">
        <v>105</v>
      </c>
      <c r="K29" s="119">
        <v>19068</v>
      </c>
      <c r="L29" s="117">
        <v>3203</v>
      </c>
      <c r="M29" s="118">
        <v>766886</v>
      </c>
      <c r="N29" s="74" t="str">
        <f t="shared" si="2"/>
        <v>仙台南</v>
      </c>
    </row>
    <row r="30" spans="1:14" ht="15" customHeight="1">
      <c r="A30" s="156" t="s">
        <v>105</v>
      </c>
      <c r="B30" s="117">
        <v>1166</v>
      </c>
      <c r="C30" s="118">
        <v>431598</v>
      </c>
      <c r="D30" s="117">
        <v>2403</v>
      </c>
      <c r="E30" s="118">
        <v>549320</v>
      </c>
      <c r="F30" s="117">
        <v>3569</v>
      </c>
      <c r="G30" s="118">
        <v>980918</v>
      </c>
      <c r="H30" s="117">
        <v>83</v>
      </c>
      <c r="I30" s="119">
        <v>31949</v>
      </c>
      <c r="J30" s="117">
        <v>52</v>
      </c>
      <c r="K30" s="119">
        <v>5071</v>
      </c>
      <c r="L30" s="117">
        <v>3659</v>
      </c>
      <c r="M30" s="118">
        <v>954040</v>
      </c>
      <c r="N30" s="74" t="str">
        <f t="shared" si="2"/>
        <v>石巻</v>
      </c>
    </row>
    <row r="31" spans="1:14" ht="15" customHeight="1">
      <c r="A31" s="156" t="s">
        <v>106</v>
      </c>
      <c r="B31" s="117">
        <v>720</v>
      </c>
      <c r="C31" s="118">
        <v>215531</v>
      </c>
      <c r="D31" s="117">
        <v>1253</v>
      </c>
      <c r="E31" s="118">
        <v>266956</v>
      </c>
      <c r="F31" s="117">
        <v>1973</v>
      </c>
      <c r="G31" s="118">
        <v>482487</v>
      </c>
      <c r="H31" s="117">
        <v>52</v>
      </c>
      <c r="I31" s="119">
        <v>10020</v>
      </c>
      <c r="J31" s="117">
        <v>79</v>
      </c>
      <c r="K31" s="119">
        <v>1574</v>
      </c>
      <c r="L31" s="117">
        <v>2033</v>
      </c>
      <c r="M31" s="118">
        <v>474042</v>
      </c>
      <c r="N31" s="74" t="str">
        <f t="shared" si="2"/>
        <v>塩釜</v>
      </c>
    </row>
    <row r="32" spans="1:14" ht="15" customHeight="1">
      <c r="A32" s="156" t="s">
        <v>107</v>
      </c>
      <c r="B32" s="117">
        <v>941</v>
      </c>
      <c r="C32" s="118">
        <v>299308</v>
      </c>
      <c r="D32" s="117">
        <v>1847</v>
      </c>
      <c r="E32" s="118">
        <v>410291</v>
      </c>
      <c r="F32" s="117">
        <v>2788</v>
      </c>
      <c r="G32" s="118">
        <v>709600</v>
      </c>
      <c r="H32" s="117">
        <v>105</v>
      </c>
      <c r="I32" s="119">
        <v>39863</v>
      </c>
      <c r="J32" s="117">
        <v>79</v>
      </c>
      <c r="K32" s="119">
        <v>20204</v>
      </c>
      <c r="L32" s="117">
        <v>2931</v>
      </c>
      <c r="M32" s="118">
        <v>689941</v>
      </c>
      <c r="N32" s="74" t="str">
        <f t="shared" si="2"/>
        <v>古川</v>
      </c>
    </row>
    <row r="33" spans="1:14" ht="15" customHeight="1">
      <c r="A33" s="156" t="s">
        <v>108</v>
      </c>
      <c r="B33" s="117">
        <v>528</v>
      </c>
      <c r="C33" s="118">
        <v>204435</v>
      </c>
      <c r="D33" s="117">
        <v>850</v>
      </c>
      <c r="E33" s="118">
        <v>176210</v>
      </c>
      <c r="F33" s="117">
        <v>1378</v>
      </c>
      <c r="G33" s="118">
        <v>380645</v>
      </c>
      <c r="H33" s="117">
        <v>37</v>
      </c>
      <c r="I33" s="119">
        <v>4915</v>
      </c>
      <c r="J33" s="117">
        <v>24</v>
      </c>
      <c r="K33" s="119">
        <v>3740</v>
      </c>
      <c r="L33" s="117">
        <v>1424</v>
      </c>
      <c r="M33" s="118">
        <v>379470</v>
      </c>
      <c r="N33" s="74" t="str">
        <f t="shared" si="2"/>
        <v>気仙沼</v>
      </c>
    </row>
    <row r="34" spans="1:14" ht="15" customHeight="1">
      <c r="A34" s="156" t="s">
        <v>109</v>
      </c>
      <c r="B34" s="117">
        <v>756</v>
      </c>
      <c r="C34" s="118">
        <v>248251</v>
      </c>
      <c r="D34" s="117">
        <v>1412</v>
      </c>
      <c r="E34" s="118">
        <v>311780</v>
      </c>
      <c r="F34" s="117">
        <v>2168</v>
      </c>
      <c r="G34" s="118">
        <v>560031</v>
      </c>
      <c r="H34" s="117">
        <v>43</v>
      </c>
      <c r="I34" s="119">
        <v>15614</v>
      </c>
      <c r="J34" s="117">
        <v>43</v>
      </c>
      <c r="K34" s="119">
        <v>15365</v>
      </c>
      <c r="L34" s="117">
        <v>2225</v>
      </c>
      <c r="M34" s="118">
        <v>559782</v>
      </c>
      <c r="N34" s="74" t="str">
        <f t="shared" si="2"/>
        <v>大河原</v>
      </c>
    </row>
    <row r="35" spans="1:14" ht="15" customHeight="1">
      <c r="A35" s="184" t="s">
        <v>110</v>
      </c>
      <c r="B35" s="185">
        <v>392</v>
      </c>
      <c r="C35" s="186">
        <v>123311</v>
      </c>
      <c r="D35" s="185">
        <v>651</v>
      </c>
      <c r="E35" s="186">
        <v>137426</v>
      </c>
      <c r="F35" s="185">
        <v>1043</v>
      </c>
      <c r="G35" s="186">
        <v>260737</v>
      </c>
      <c r="H35" s="185">
        <v>61</v>
      </c>
      <c r="I35" s="187">
        <v>28306</v>
      </c>
      <c r="J35" s="185">
        <v>34</v>
      </c>
      <c r="K35" s="187">
        <v>4413</v>
      </c>
      <c r="L35" s="185">
        <v>1116</v>
      </c>
      <c r="M35" s="186">
        <v>236844</v>
      </c>
      <c r="N35" s="188" t="str">
        <f t="shared" si="2"/>
        <v>築館</v>
      </c>
    </row>
    <row r="36" spans="1:14" ht="15" customHeight="1">
      <c r="A36" s="184" t="s">
        <v>111</v>
      </c>
      <c r="B36" s="185">
        <v>462</v>
      </c>
      <c r="C36" s="186">
        <v>151522</v>
      </c>
      <c r="D36" s="185">
        <v>866</v>
      </c>
      <c r="E36" s="186">
        <v>189952</v>
      </c>
      <c r="F36" s="185">
        <v>1328</v>
      </c>
      <c r="G36" s="186">
        <v>341475</v>
      </c>
      <c r="H36" s="185">
        <v>91</v>
      </c>
      <c r="I36" s="187">
        <v>36988</v>
      </c>
      <c r="J36" s="185">
        <v>55</v>
      </c>
      <c r="K36" s="187">
        <v>9114</v>
      </c>
      <c r="L36" s="185">
        <v>1422</v>
      </c>
      <c r="M36" s="186">
        <v>313600</v>
      </c>
      <c r="N36" s="188" t="str">
        <f t="shared" si="2"/>
        <v>佐沼</v>
      </c>
    </row>
    <row r="37" spans="1:14" s="7" customFormat="1" ht="15" customHeight="1">
      <c r="A37" s="145" t="s">
        <v>112</v>
      </c>
      <c r="B37" s="120">
        <v>8669</v>
      </c>
      <c r="C37" s="121">
        <v>3035754</v>
      </c>
      <c r="D37" s="120">
        <v>15658</v>
      </c>
      <c r="E37" s="121">
        <v>3641145</v>
      </c>
      <c r="F37" s="120">
        <v>24327</v>
      </c>
      <c r="G37" s="121">
        <v>6676899</v>
      </c>
      <c r="H37" s="120">
        <v>801</v>
      </c>
      <c r="I37" s="122">
        <v>328376</v>
      </c>
      <c r="J37" s="120">
        <v>647</v>
      </c>
      <c r="K37" s="122">
        <v>108791</v>
      </c>
      <c r="L37" s="120">
        <v>25299</v>
      </c>
      <c r="M37" s="121">
        <v>6457313</v>
      </c>
      <c r="N37" s="123" t="str">
        <f t="shared" si="2"/>
        <v>宮城県計</v>
      </c>
    </row>
    <row r="38" spans="1:14" s="8" customFormat="1" ht="15" customHeight="1">
      <c r="A38" s="143"/>
      <c r="B38" s="56"/>
      <c r="C38" s="57"/>
      <c r="D38" s="56"/>
      <c r="E38" s="57"/>
      <c r="F38" s="56"/>
      <c r="G38" s="57"/>
      <c r="H38" s="56"/>
      <c r="I38" s="58"/>
      <c r="J38" s="56"/>
      <c r="K38" s="58"/>
      <c r="L38" s="56"/>
      <c r="M38" s="57"/>
      <c r="N38" s="144"/>
    </row>
    <row r="39" spans="1:14" s="8" customFormat="1" ht="15" customHeight="1">
      <c r="A39" s="143"/>
      <c r="B39" s="56"/>
      <c r="C39" s="57"/>
      <c r="D39" s="56"/>
      <c r="E39" s="57"/>
      <c r="F39" s="56"/>
      <c r="G39" s="57"/>
      <c r="H39" s="56"/>
      <c r="I39" s="58"/>
      <c r="J39" s="56"/>
      <c r="K39" s="58"/>
      <c r="L39" s="56"/>
      <c r="M39" s="57"/>
      <c r="N39" s="144"/>
    </row>
    <row r="40" spans="1:14" ht="15" customHeight="1">
      <c r="A40" s="157" t="s">
        <v>113</v>
      </c>
      <c r="B40" s="113">
        <v>790</v>
      </c>
      <c r="C40" s="114">
        <v>283337</v>
      </c>
      <c r="D40" s="113">
        <v>1472</v>
      </c>
      <c r="E40" s="114">
        <v>344412</v>
      </c>
      <c r="F40" s="113">
        <v>2262</v>
      </c>
      <c r="G40" s="114">
        <v>627749</v>
      </c>
      <c r="H40" s="113">
        <v>60</v>
      </c>
      <c r="I40" s="115">
        <v>12166</v>
      </c>
      <c r="J40" s="113">
        <v>67</v>
      </c>
      <c r="K40" s="115">
        <v>11608</v>
      </c>
      <c r="L40" s="113">
        <v>2336</v>
      </c>
      <c r="M40" s="114">
        <v>627191</v>
      </c>
      <c r="N40" s="116" t="str">
        <f>IF(A40="","",A40)</f>
        <v>秋田南</v>
      </c>
    </row>
    <row r="41" spans="1:14" ht="15" customHeight="1">
      <c r="A41" s="156" t="s">
        <v>114</v>
      </c>
      <c r="B41" s="117">
        <v>624</v>
      </c>
      <c r="C41" s="118">
        <v>200339</v>
      </c>
      <c r="D41" s="117">
        <v>1650</v>
      </c>
      <c r="E41" s="118">
        <v>375260</v>
      </c>
      <c r="F41" s="117">
        <v>2274</v>
      </c>
      <c r="G41" s="118">
        <v>575599</v>
      </c>
      <c r="H41" s="117">
        <v>56</v>
      </c>
      <c r="I41" s="119">
        <v>13841</v>
      </c>
      <c r="J41" s="117">
        <v>67</v>
      </c>
      <c r="K41" s="119">
        <v>7221</v>
      </c>
      <c r="L41" s="117">
        <v>2340</v>
      </c>
      <c r="M41" s="118">
        <v>568979</v>
      </c>
      <c r="N41" s="74" t="str">
        <f aca="true" t="shared" si="3" ref="N41:N48">IF(A41="","",A41)</f>
        <v>秋田北</v>
      </c>
    </row>
    <row r="42" spans="1:14" ht="15" customHeight="1">
      <c r="A42" s="156" t="s">
        <v>115</v>
      </c>
      <c r="B42" s="117">
        <v>517</v>
      </c>
      <c r="C42" s="118">
        <v>198133</v>
      </c>
      <c r="D42" s="117">
        <v>966</v>
      </c>
      <c r="E42" s="118">
        <v>208091</v>
      </c>
      <c r="F42" s="117">
        <v>1483</v>
      </c>
      <c r="G42" s="118">
        <v>406225</v>
      </c>
      <c r="H42" s="117">
        <v>36</v>
      </c>
      <c r="I42" s="119">
        <v>3282</v>
      </c>
      <c r="J42" s="117">
        <v>32</v>
      </c>
      <c r="K42" s="119">
        <v>740</v>
      </c>
      <c r="L42" s="117">
        <v>1526</v>
      </c>
      <c r="M42" s="118">
        <v>403682</v>
      </c>
      <c r="N42" s="74" t="str">
        <f t="shared" si="3"/>
        <v>能代</v>
      </c>
    </row>
    <row r="43" spans="1:14" ht="15" customHeight="1">
      <c r="A43" s="156" t="s">
        <v>116</v>
      </c>
      <c r="B43" s="117">
        <v>481</v>
      </c>
      <c r="C43" s="118">
        <v>152185</v>
      </c>
      <c r="D43" s="117">
        <v>965</v>
      </c>
      <c r="E43" s="118">
        <v>202837</v>
      </c>
      <c r="F43" s="117">
        <v>1446</v>
      </c>
      <c r="G43" s="118">
        <v>355022</v>
      </c>
      <c r="H43" s="117">
        <v>58</v>
      </c>
      <c r="I43" s="119">
        <v>8734</v>
      </c>
      <c r="J43" s="117">
        <v>41</v>
      </c>
      <c r="K43" s="119">
        <v>5579</v>
      </c>
      <c r="L43" s="117">
        <v>1514</v>
      </c>
      <c r="M43" s="118">
        <v>351867</v>
      </c>
      <c r="N43" s="74" t="str">
        <f t="shared" si="3"/>
        <v>横手</v>
      </c>
    </row>
    <row r="44" spans="1:14" ht="15" customHeight="1">
      <c r="A44" s="156" t="s">
        <v>117</v>
      </c>
      <c r="B44" s="117">
        <v>567</v>
      </c>
      <c r="C44" s="118">
        <v>214322</v>
      </c>
      <c r="D44" s="117">
        <v>1341</v>
      </c>
      <c r="E44" s="118">
        <v>290226</v>
      </c>
      <c r="F44" s="117">
        <v>1908</v>
      </c>
      <c r="G44" s="118">
        <v>504548</v>
      </c>
      <c r="H44" s="117">
        <v>51</v>
      </c>
      <c r="I44" s="119">
        <v>5133</v>
      </c>
      <c r="J44" s="117">
        <v>75</v>
      </c>
      <c r="K44" s="119">
        <v>7982</v>
      </c>
      <c r="L44" s="117">
        <v>1969</v>
      </c>
      <c r="M44" s="118">
        <v>507397</v>
      </c>
      <c r="N44" s="74" t="str">
        <f t="shared" si="3"/>
        <v>大館</v>
      </c>
    </row>
    <row r="45" spans="1:14" ht="15" customHeight="1">
      <c r="A45" s="156" t="s">
        <v>118</v>
      </c>
      <c r="B45" s="117">
        <v>516</v>
      </c>
      <c r="C45" s="118">
        <v>204216</v>
      </c>
      <c r="D45" s="117">
        <v>1101</v>
      </c>
      <c r="E45" s="118">
        <v>236526</v>
      </c>
      <c r="F45" s="117">
        <v>1617</v>
      </c>
      <c r="G45" s="118">
        <v>440742</v>
      </c>
      <c r="H45" s="117">
        <v>44</v>
      </c>
      <c r="I45" s="119">
        <v>6805</v>
      </c>
      <c r="J45" s="117">
        <v>43</v>
      </c>
      <c r="K45" s="119">
        <v>4646</v>
      </c>
      <c r="L45" s="117">
        <v>1666</v>
      </c>
      <c r="M45" s="118">
        <v>438583</v>
      </c>
      <c r="N45" s="74" t="str">
        <f t="shared" si="3"/>
        <v>本荘</v>
      </c>
    </row>
    <row r="46" spans="1:14" ht="15" customHeight="1">
      <c r="A46" s="156" t="s">
        <v>119</v>
      </c>
      <c r="B46" s="117">
        <v>359</v>
      </c>
      <c r="C46" s="118">
        <v>118917</v>
      </c>
      <c r="D46" s="117">
        <v>724</v>
      </c>
      <c r="E46" s="118">
        <v>159717</v>
      </c>
      <c r="F46" s="117">
        <v>1083</v>
      </c>
      <c r="G46" s="118">
        <v>278634</v>
      </c>
      <c r="H46" s="117">
        <v>49</v>
      </c>
      <c r="I46" s="119">
        <v>26302</v>
      </c>
      <c r="J46" s="117">
        <v>21</v>
      </c>
      <c r="K46" s="119">
        <v>2296</v>
      </c>
      <c r="L46" s="117">
        <v>1138</v>
      </c>
      <c r="M46" s="118">
        <v>254628</v>
      </c>
      <c r="N46" s="74" t="str">
        <f t="shared" si="3"/>
        <v>湯沢</v>
      </c>
    </row>
    <row r="47" spans="1:14" ht="15" customHeight="1">
      <c r="A47" s="156" t="s">
        <v>120</v>
      </c>
      <c r="B47" s="117">
        <v>660</v>
      </c>
      <c r="C47" s="118">
        <v>231394</v>
      </c>
      <c r="D47" s="117">
        <v>1446</v>
      </c>
      <c r="E47" s="118">
        <v>315817</v>
      </c>
      <c r="F47" s="117">
        <v>2106</v>
      </c>
      <c r="G47" s="118">
        <v>547211</v>
      </c>
      <c r="H47" s="117">
        <v>59</v>
      </c>
      <c r="I47" s="119">
        <v>11868</v>
      </c>
      <c r="J47" s="117">
        <v>68</v>
      </c>
      <c r="K47" s="119">
        <v>4558</v>
      </c>
      <c r="L47" s="117">
        <v>2172</v>
      </c>
      <c r="M47" s="118">
        <v>539901</v>
      </c>
      <c r="N47" s="74" t="str">
        <f t="shared" si="3"/>
        <v>大曲</v>
      </c>
    </row>
    <row r="48" spans="1:14" s="7" customFormat="1" ht="15" customHeight="1">
      <c r="A48" s="145" t="s">
        <v>121</v>
      </c>
      <c r="B48" s="120">
        <v>4514</v>
      </c>
      <c r="C48" s="121">
        <v>1602845</v>
      </c>
      <c r="D48" s="120">
        <v>9665</v>
      </c>
      <c r="E48" s="121">
        <v>2132886</v>
      </c>
      <c r="F48" s="120">
        <v>14179</v>
      </c>
      <c r="G48" s="121">
        <v>3735730</v>
      </c>
      <c r="H48" s="120">
        <v>413</v>
      </c>
      <c r="I48" s="122">
        <v>88131</v>
      </c>
      <c r="J48" s="120">
        <v>414</v>
      </c>
      <c r="K48" s="122">
        <v>44630</v>
      </c>
      <c r="L48" s="120">
        <v>14661</v>
      </c>
      <c r="M48" s="121">
        <v>3692230</v>
      </c>
      <c r="N48" s="123" t="str">
        <f t="shared" si="3"/>
        <v>秋田県計</v>
      </c>
    </row>
    <row r="49" spans="1:14" s="8" customFormat="1" ht="15" customHeight="1">
      <c r="A49" s="143"/>
      <c r="B49" s="56"/>
      <c r="C49" s="57"/>
      <c r="D49" s="56"/>
      <c r="E49" s="57"/>
      <c r="F49" s="56"/>
      <c r="G49" s="57"/>
      <c r="H49" s="56"/>
      <c r="I49" s="58"/>
      <c r="J49" s="56"/>
      <c r="K49" s="58"/>
      <c r="L49" s="56"/>
      <c r="M49" s="57"/>
      <c r="N49" s="144"/>
    </row>
    <row r="50" spans="1:14" ht="15" customHeight="1">
      <c r="A50" s="157" t="s">
        <v>122</v>
      </c>
      <c r="B50" s="113">
        <v>1358</v>
      </c>
      <c r="C50" s="114">
        <v>426745</v>
      </c>
      <c r="D50" s="113">
        <v>3141</v>
      </c>
      <c r="E50" s="114">
        <v>690989</v>
      </c>
      <c r="F50" s="113">
        <v>4499</v>
      </c>
      <c r="G50" s="114">
        <v>1117734</v>
      </c>
      <c r="H50" s="113">
        <v>115</v>
      </c>
      <c r="I50" s="115">
        <v>69441</v>
      </c>
      <c r="J50" s="113">
        <v>88</v>
      </c>
      <c r="K50" s="115">
        <v>15917</v>
      </c>
      <c r="L50" s="113">
        <v>4647</v>
      </c>
      <c r="M50" s="114">
        <v>1064210</v>
      </c>
      <c r="N50" s="116" t="str">
        <f>IF(A50="","",A50)</f>
        <v>山形</v>
      </c>
    </row>
    <row r="51" spans="1:14" ht="15" customHeight="1">
      <c r="A51" s="156" t="s">
        <v>123</v>
      </c>
      <c r="B51" s="117">
        <v>733</v>
      </c>
      <c r="C51" s="118">
        <v>248529</v>
      </c>
      <c r="D51" s="117">
        <v>1691</v>
      </c>
      <c r="E51" s="118">
        <v>356071</v>
      </c>
      <c r="F51" s="117">
        <v>2424</v>
      </c>
      <c r="G51" s="118">
        <v>604600</v>
      </c>
      <c r="H51" s="117">
        <v>82</v>
      </c>
      <c r="I51" s="119">
        <v>22516</v>
      </c>
      <c r="J51" s="117">
        <v>42</v>
      </c>
      <c r="K51" s="119">
        <v>2196</v>
      </c>
      <c r="L51" s="117">
        <v>2510</v>
      </c>
      <c r="M51" s="118">
        <v>584280</v>
      </c>
      <c r="N51" s="74" t="str">
        <f aca="true" t="shared" si="4" ref="N51:N58">IF(A51="","",A51)</f>
        <v>米沢</v>
      </c>
    </row>
    <row r="52" spans="1:14" ht="15" customHeight="1">
      <c r="A52" s="156" t="s">
        <v>124</v>
      </c>
      <c r="B52" s="117">
        <v>800</v>
      </c>
      <c r="C52" s="118">
        <v>259966</v>
      </c>
      <c r="D52" s="117">
        <v>1849</v>
      </c>
      <c r="E52" s="118">
        <v>371525</v>
      </c>
      <c r="F52" s="117">
        <v>2649</v>
      </c>
      <c r="G52" s="118">
        <v>631490</v>
      </c>
      <c r="H52" s="117">
        <v>73</v>
      </c>
      <c r="I52" s="119">
        <v>24818</v>
      </c>
      <c r="J52" s="117">
        <v>62</v>
      </c>
      <c r="K52" s="119">
        <v>1406</v>
      </c>
      <c r="L52" s="117">
        <v>2725</v>
      </c>
      <c r="M52" s="118">
        <v>608078</v>
      </c>
      <c r="N52" s="74" t="str">
        <f t="shared" si="4"/>
        <v>鶴岡</v>
      </c>
    </row>
    <row r="53" spans="1:14" ht="15" customHeight="1">
      <c r="A53" s="156" t="s">
        <v>125</v>
      </c>
      <c r="B53" s="117">
        <v>533</v>
      </c>
      <c r="C53" s="118">
        <v>161702</v>
      </c>
      <c r="D53" s="117">
        <v>1228</v>
      </c>
      <c r="E53" s="118">
        <v>236194</v>
      </c>
      <c r="F53" s="117">
        <v>1761</v>
      </c>
      <c r="G53" s="118">
        <v>397896</v>
      </c>
      <c r="H53" s="117">
        <v>48</v>
      </c>
      <c r="I53" s="119">
        <v>9777</v>
      </c>
      <c r="J53" s="117">
        <v>17</v>
      </c>
      <c r="K53" s="119">
        <v>110</v>
      </c>
      <c r="L53" s="117">
        <v>1809</v>
      </c>
      <c r="M53" s="118">
        <v>388229</v>
      </c>
      <c r="N53" s="74" t="str">
        <f t="shared" si="4"/>
        <v>酒田</v>
      </c>
    </row>
    <row r="54" spans="1:14" ht="15" customHeight="1">
      <c r="A54" s="156" t="s">
        <v>126</v>
      </c>
      <c r="B54" s="117">
        <v>546</v>
      </c>
      <c r="C54" s="118">
        <v>229776</v>
      </c>
      <c r="D54" s="117">
        <v>906</v>
      </c>
      <c r="E54" s="118">
        <v>200388</v>
      </c>
      <c r="F54" s="117">
        <v>1452</v>
      </c>
      <c r="G54" s="118">
        <v>430163</v>
      </c>
      <c r="H54" s="117">
        <v>31</v>
      </c>
      <c r="I54" s="119">
        <v>5838</v>
      </c>
      <c r="J54" s="117">
        <v>41</v>
      </c>
      <c r="K54" s="119">
        <v>5266</v>
      </c>
      <c r="L54" s="117">
        <v>1485</v>
      </c>
      <c r="M54" s="118">
        <v>429592</v>
      </c>
      <c r="N54" s="74" t="str">
        <f t="shared" si="4"/>
        <v>新庄</v>
      </c>
    </row>
    <row r="55" spans="1:14" ht="15" customHeight="1">
      <c r="A55" s="156" t="s">
        <v>127</v>
      </c>
      <c r="B55" s="117">
        <v>368</v>
      </c>
      <c r="C55" s="118">
        <v>131268</v>
      </c>
      <c r="D55" s="117">
        <v>986</v>
      </c>
      <c r="E55" s="118">
        <v>209937</v>
      </c>
      <c r="F55" s="117">
        <v>1354</v>
      </c>
      <c r="G55" s="118">
        <v>341206</v>
      </c>
      <c r="H55" s="117">
        <v>24</v>
      </c>
      <c r="I55" s="119">
        <v>12278</v>
      </c>
      <c r="J55" s="117">
        <v>50</v>
      </c>
      <c r="K55" s="119">
        <v>6789</v>
      </c>
      <c r="L55" s="117">
        <v>1387</v>
      </c>
      <c r="M55" s="118">
        <v>335716</v>
      </c>
      <c r="N55" s="74" t="str">
        <f t="shared" si="4"/>
        <v>寒河江</v>
      </c>
    </row>
    <row r="56" spans="1:14" ht="15" customHeight="1">
      <c r="A56" s="156" t="s">
        <v>128</v>
      </c>
      <c r="B56" s="117">
        <v>582</v>
      </c>
      <c r="C56" s="118">
        <v>231137</v>
      </c>
      <c r="D56" s="117">
        <v>1072</v>
      </c>
      <c r="E56" s="118">
        <v>241829</v>
      </c>
      <c r="F56" s="117">
        <v>1654</v>
      </c>
      <c r="G56" s="118">
        <v>472966</v>
      </c>
      <c r="H56" s="117">
        <v>37</v>
      </c>
      <c r="I56" s="119">
        <v>24633</v>
      </c>
      <c r="J56" s="117">
        <v>39</v>
      </c>
      <c r="K56" s="119">
        <v>6541</v>
      </c>
      <c r="L56" s="117">
        <v>1702</v>
      </c>
      <c r="M56" s="118">
        <v>454874</v>
      </c>
      <c r="N56" s="74" t="str">
        <f t="shared" si="4"/>
        <v>村山</v>
      </c>
    </row>
    <row r="57" spans="1:14" ht="15" customHeight="1">
      <c r="A57" s="156" t="s">
        <v>129</v>
      </c>
      <c r="B57" s="117">
        <v>304</v>
      </c>
      <c r="C57" s="118">
        <v>95975</v>
      </c>
      <c r="D57" s="117">
        <v>644</v>
      </c>
      <c r="E57" s="118">
        <v>146938</v>
      </c>
      <c r="F57" s="117">
        <v>948</v>
      </c>
      <c r="G57" s="118">
        <v>242914</v>
      </c>
      <c r="H57" s="117">
        <v>46</v>
      </c>
      <c r="I57" s="119">
        <v>15370</v>
      </c>
      <c r="J57" s="117">
        <v>13</v>
      </c>
      <c r="K57" s="119">
        <v>475</v>
      </c>
      <c r="L57" s="117">
        <v>996</v>
      </c>
      <c r="M57" s="118">
        <v>228019</v>
      </c>
      <c r="N57" s="74" t="str">
        <f t="shared" si="4"/>
        <v>長井</v>
      </c>
    </row>
    <row r="58" spans="1:14" s="7" customFormat="1" ht="15" customHeight="1">
      <c r="A58" s="145" t="s">
        <v>130</v>
      </c>
      <c r="B58" s="120">
        <v>5224</v>
      </c>
      <c r="C58" s="121">
        <v>1785098</v>
      </c>
      <c r="D58" s="120">
        <v>11517</v>
      </c>
      <c r="E58" s="121">
        <v>2453870</v>
      </c>
      <c r="F58" s="120">
        <v>16741</v>
      </c>
      <c r="G58" s="121">
        <v>4238968</v>
      </c>
      <c r="H58" s="120">
        <v>456</v>
      </c>
      <c r="I58" s="122">
        <v>184671</v>
      </c>
      <c r="J58" s="120">
        <v>352</v>
      </c>
      <c r="K58" s="122">
        <v>38700</v>
      </c>
      <c r="L58" s="120">
        <v>17261</v>
      </c>
      <c r="M58" s="121">
        <v>4092997</v>
      </c>
      <c r="N58" s="123" t="str">
        <f t="shared" si="4"/>
        <v>山形県計</v>
      </c>
    </row>
    <row r="59" spans="1:14" s="8" customFormat="1" ht="15" customHeight="1">
      <c r="A59" s="143"/>
      <c r="B59" s="56"/>
      <c r="C59" s="57"/>
      <c r="D59" s="56"/>
      <c r="E59" s="57"/>
      <c r="F59" s="56"/>
      <c r="G59" s="57"/>
      <c r="H59" s="56"/>
      <c r="I59" s="58"/>
      <c r="J59" s="56"/>
      <c r="K59" s="58"/>
      <c r="L59" s="56"/>
      <c r="M59" s="57"/>
      <c r="N59" s="144"/>
    </row>
    <row r="60" spans="1:14" ht="15" customHeight="1">
      <c r="A60" s="157" t="s">
        <v>131</v>
      </c>
      <c r="B60" s="113">
        <v>1143</v>
      </c>
      <c r="C60" s="114">
        <v>356459</v>
      </c>
      <c r="D60" s="113">
        <v>2384</v>
      </c>
      <c r="E60" s="114">
        <v>519126</v>
      </c>
      <c r="F60" s="113">
        <v>3527</v>
      </c>
      <c r="G60" s="114">
        <v>875585</v>
      </c>
      <c r="H60" s="113">
        <v>101</v>
      </c>
      <c r="I60" s="115">
        <v>24287</v>
      </c>
      <c r="J60" s="113">
        <v>99</v>
      </c>
      <c r="K60" s="115">
        <v>14130</v>
      </c>
      <c r="L60" s="113">
        <v>3654</v>
      </c>
      <c r="M60" s="114">
        <v>865428</v>
      </c>
      <c r="N60" s="116" t="str">
        <f>IF(A60="","",A60)</f>
        <v>福島</v>
      </c>
    </row>
    <row r="61" spans="1:14" ht="15" customHeight="1">
      <c r="A61" s="156" t="s">
        <v>132</v>
      </c>
      <c r="B61" s="117">
        <v>756</v>
      </c>
      <c r="C61" s="118">
        <v>239697</v>
      </c>
      <c r="D61" s="117">
        <v>1733</v>
      </c>
      <c r="E61" s="118">
        <v>360088</v>
      </c>
      <c r="F61" s="117">
        <v>2489</v>
      </c>
      <c r="G61" s="118">
        <v>599785</v>
      </c>
      <c r="H61" s="117">
        <v>74</v>
      </c>
      <c r="I61" s="119">
        <v>15828</v>
      </c>
      <c r="J61" s="117">
        <v>72</v>
      </c>
      <c r="K61" s="119">
        <v>13336</v>
      </c>
      <c r="L61" s="117">
        <v>2584</v>
      </c>
      <c r="M61" s="118">
        <v>597293</v>
      </c>
      <c r="N61" s="74" t="str">
        <f aca="true" t="shared" si="5" ref="N61:N70">IF(A61="","",A61)</f>
        <v>会津若松</v>
      </c>
    </row>
    <row r="62" spans="1:14" ht="15" customHeight="1">
      <c r="A62" s="156" t="s">
        <v>133</v>
      </c>
      <c r="B62" s="117">
        <v>1228</v>
      </c>
      <c r="C62" s="118">
        <v>380733</v>
      </c>
      <c r="D62" s="117">
        <v>2563</v>
      </c>
      <c r="E62" s="118">
        <v>584015</v>
      </c>
      <c r="F62" s="117">
        <v>3791</v>
      </c>
      <c r="G62" s="118">
        <v>964748</v>
      </c>
      <c r="H62" s="117">
        <v>141</v>
      </c>
      <c r="I62" s="119">
        <v>79196</v>
      </c>
      <c r="J62" s="117">
        <v>96</v>
      </c>
      <c r="K62" s="119">
        <v>15015</v>
      </c>
      <c r="L62" s="117">
        <v>3951</v>
      </c>
      <c r="M62" s="118">
        <v>900567</v>
      </c>
      <c r="N62" s="74" t="str">
        <f t="shared" si="5"/>
        <v>郡山</v>
      </c>
    </row>
    <row r="63" spans="1:14" ht="15" customHeight="1">
      <c r="A63" s="156" t="s">
        <v>134</v>
      </c>
      <c r="B63" s="117">
        <v>1222</v>
      </c>
      <c r="C63" s="118">
        <v>368231</v>
      </c>
      <c r="D63" s="117">
        <v>2058</v>
      </c>
      <c r="E63" s="118">
        <v>495398</v>
      </c>
      <c r="F63" s="117">
        <v>3280</v>
      </c>
      <c r="G63" s="118">
        <v>863630</v>
      </c>
      <c r="H63" s="117">
        <v>79</v>
      </c>
      <c r="I63" s="119">
        <v>20021</v>
      </c>
      <c r="J63" s="117">
        <v>87</v>
      </c>
      <c r="K63" s="119">
        <v>38500</v>
      </c>
      <c r="L63" s="117">
        <v>3382</v>
      </c>
      <c r="M63" s="118">
        <v>882109</v>
      </c>
      <c r="N63" s="74" t="str">
        <f t="shared" si="5"/>
        <v>いわき</v>
      </c>
    </row>
    <row r="64" spans="1:14" ht="15" customHeight="1">
      <c r="A64" s="156" t="s">
        <v>135</v>
      </c>
      <c r="B64" s="117">
        <v>650</v>
      </c>
      <c r="C64" s="118">
        <v>197756</v>
      </c>
      <c r="D64" s="117">
        <v>1354</v>
      </c>
      <c r="E64" s="118">
        <v>302275</v>
      </c>
      <c r="F64" s="117">
        <v>2004</v>
      </c>
      <c r="G64" s="118">
        <v>500030</v>
      </c>
      <c r="H64" s="117">
        <v>69</v>
      </c>
      <c r="I64" s="119">
        <v>39663</v>
      </c>
      <c r="J64" s="117">
        <v>60</v>
      </c>
      <c r="K64" s="119">
        <v>16113</v>
      </c>
      <c r="L64" s="117">
        <v>2091</v>
      </c>
      <c r="M64" s="118">
        <v>476481</v>
      </c>
      <c r="N64" s="74" t="str">
        <f t="shared" si="5"/>
        <v>白河</v>
      </c>
    </row>
    <row r="65" spans="1:14" ht="15" customHeight="1">
      <c r="A65" s="156" t="s">
        <v>136</v>
      </c>
      <c r="B65" s="117">
        <v>611</v>
      </c>
      <c r="C65" s="118">
        <v>163309</v>
      </c>
      <c r="D65" s="117">
        <v>1128</v>
      </c>
      <c r="E65" s="118">
        <v>231955</v>
      </c>
      <c r="F65" s="117">
        <v>1739</v>
      </c>
      <c r="G65" s="118">
        <v>395264</v>
      </c>
      <c r="H65" s="117">
        <v>53</v>
      </c>
      <c r="I65" s="119">
        <v>28815</v>
      </c>
      <c r="J65" s="117">
        <v>31</v>
      </c>
      <c r="K65" s="119">
        <v>6425</v>
      </c>
      <c r="L65" s="117">
        <v>1802</v>
      </c>
      <c r="M65" s="118">
        <v>372875</v>
      </c>
      <c r="N65" s="74" t="str">
        <f t="shared" si="5"/>
        <v>須賀川</v>
      </c>
    </row>
    <row r="66" spans="1:14" ht="15" customHeight="1">
      <c r="A66" s="156" t="s">
        <v>137</v>
      </c>
      <c r="B66" s="117">
        <v>293</v>
      </c>
      <c r="C66" s="118">
        <v>99932</v>
      </c>
      <c r="D66" s="117">
        <v>593</v>
      </c>
      <c r="E66" s="118">
        <v>120273</v>
      </c>
      <c r="F66" s="117">
        <v>886</v>
      </c>
      <c r="G66" s="118">
        <v>220204</v>
      </c>
      <c r="H66" s="117">
        <v>28</v>
      </c>
      <c r="I66" s="119">
        <v>10134</v>
      </c>
      <c r="J66" s="117">
        <v>19</v>
      </c>
      <c r="K66" s="119">
        <v>1332</v>
      </c>
      <c r="L66" s="117">
        <v>917</v>
      </c>
      <c r="M66" s="118">
        <v>211402</v>
      </c>
      <c r="N66" s="74" t="str">
        <f t="shared" si="5"/>
        <v>喜多方</v>
      </c>
    </row>
    <row r="67" spans="1:14" ht="15" customHeight="1">
      <c r="A67" s="156" t="s">
        <v>138</v>
      </c>
      <c r="B67" s="117">
        <v>864</v>
      </c>
      <c r="C67" s="118">
        <v>331006</v>
      </c>
      <c r="D67" s="117">
        <v>1703</v>
      </c>
      <c r="E67" s="118">
        <v>379023</v>
      </c>
      <c r="F67" s="117">
        <v>2567</v>
      </c>
      <c r="G67" s="118">
        <v>710030</v>
      </c>
      <c r="H67" s="117">
        <v>76</v>
      </c>
      <c r="I67" s="119">
        <v>38357</v>
      </c>
      <c r="J67" s="117">
        <v>52</v>
      </c>
      <c r="K67" s="119">
        <v>16923</v>
      </c>
      <c r="L67" s="117">
        <v>2661</v>
      </c>
      <c r="M67" s="118">
        <v>688596</v>
      </c>
      <c r="N67" s="74" t="str">
        <f t="shared" si="5"/>
        <v>相馬</v>
      </c>
    </row>
    <row r="68" spans="1:14" ht="15" customHeight="1">
      <c r="A68" s="156" t="s">
        <v>139</v>
      </c>
      <c r="B68" s="117">
        <v>405</v>
      </c>
      <c r="C68" s="118">
        <v>139558</v>
      </c>
      <c r="D68" s="117">
        <v>714</v>
      </c>
      <c r="E68" s="118">
        <v>150574</v>
      </c>
      <c r="F68" s="117">
        <v>1119</v>
      </c>
      <c r="G68" s="118">
        <v>290131</v>
      </c>
      <c r="H68" s="117">
        <v>33</v>
      </c>
      <c r="I68" s="119">
        <v>11550</v>
      </c>
      <c r="J68" s="117">
        <v>46</v>
      </c>
      <c r="K68" s="119">
        <v>19640</v>
      </c>
      <c r="L68" s="117">
        <v>1163</v>
      </c>
      <c r="M68" s="118">
        <v>298221</v>
      </c>
      <c r="N68" s="74" t="str">
        <f t="shared" si="5"/>
        <v>二本松</v>
      </c>
    </row>
    <row r="69" spans="1:14" ht="15" customHeight="1">
      <c r="A69" s="156" t="s">
        <v>140</v>
      </c>
      <c r="B69" s="117">
        <v>176</v>
      </c>
      <c r="C69" s="118">
        <v>67158</v>
      </c>
      <c r="D69" s="117">
        <v>346</v>
      </c>
      <c r="E69" s="118">
        <v>77344</v>
      </c>
      <c r="F69" s="117">
        <v>522</v>
      </c>
      <c r="G69" s="118">
        <v>144502</v>
      </c>
      <c r="H69" s="117">
        <v>11</v>
      </c>
      <c r="I69" s="119">
        <v>2305</v>
      </c>
      <c r="J69" s="117">
        <v>6</v>
      </c>
      <c r="K69" s="119">
        <v>3287</v>
      </c>
      <c r="L69" s="117">
        <v>533</v>
      </c>
      <c r="M69" s="118">
        <v>145484</v>
      </c>
      <c r="N69" s="74" t="str">
        <f t="shared" si="5"/>
        <v>田島</v>
      </c>
    </row>
    <row r="70" spans="1:14" s="7" customFormat="1" ht="15" customHeight="1">
      <c r="A70" s="145" t="s">
        <v>141</v>
      </c>
      <c r="B70" s="120">
        <v>7348</v>
      </c>
      <c r="C70" s="121">
        <v>2343839</v>
      </c>
      <c r="D70" s="120">
        <v>14576</v>
      </c>
      <c r="E70" s="121">
        <v>3220072</v>
      </c>
      <c r="F70" s="120">
        <v>21924</v>
      </c>
      <c r="G70" s="121">
        <v>5563910</v>
      </c>
      <c r="H70" s="120">
        <v>665</v>
      </c>
      <c r="I70" s="122">
        <v>270155</v>
      </c>
      <c r="J70" s="120">
        <v>568</v>
      </c>
      <c r="K70" s="122">
        <v>144701</v>
      </c>
      <c r="L70" s="120">
        <v>22738</v>
      </c>
      <c r="M70" s="121">
        <v>5438456</v>
      </c>
      <c r="N70" s="123" t="str">
        <f t="shared" si="5"/>
        <v>福島県計</v>
      </c>
    </row>
    <row r="71" spans="1:14" s="8" customFormat="1" ht="15" customHeight="1" thickBot="1">
      <c r="A71" s="29"/>
      <c r="B71" s="59"/>
      <c r="C71" s="60"/>
      <c r="D71" s="59"/>
      <c r="E71" s="60"/>
      <c r="F71" s="59"/>
      <c r="G71" s="60"/>
      <c r="H71" s="59"/>
      <c r="I71" s="61"/>
      <c r="J71" s="59"/>
      <c r="K71" s="61"/>
      <c r="L71" s="59"/>
      <c r="M71" s="60"/>
      <c r="N71" s="30"/>
    </row>
    <row r="72" spans="1:14" s="7" customFormat="1" ht="24" customHeight="1" thickBot="1" thickTop="1">
      <c r="A72" s="176" t="s">
        <v>81</v>
      </c>
      <c r="B72" s="62">
        <v>38377</v>
      </c>
      <c r="C72" s="63">
        <v>13566289</v>
      </c>
      <c r="D72" s="62">
        <v>71987</v>
      </c>
      <c r="E72" s="63">
        <v>16110826</v>
      </c>
      <c r="F72" s="62">
        <v>110364</v>
      </c>
      <c r="G72" s="63">
        <v>29677115</v>
      </c>
      <c r="H72" s="62">
        <v>3428</v>
      </c>
      <c r="I72" s="64">
        <v>1160445</v>
      </c>
      <c r="J72" s="62">
        <v>3032</v>
      </c>
      <c r="K72" s="64">
        <v>505084</v>
      </c>
      <c r="L72" s="62">
        <v>114453</v>
      </c>
      <c r="M72" s="63">
        <v>29021754</v>
      </c>
      <c r="N72" s="11" t="s">
        <v>80</v>
      </c>
    </row>
    <row r="73" spans="1:14" ht="13.5">
      <c r="A73" s="230" t="s">
        <v>155</v>
      </c>
      <c r="B73" s="230"/>
      <c r="C73" s="230"/>
      <c r="D73" s="230"/>
      <c r="E73" s="230"/>
      <c r="F73" s="230"/>
      <c r="G73" s="230"/>
      <c r="H73" s="230"/>
      <c r="I73" s="230"/>
      <c r="J73" s="132"/>
      <c r="K73" s="132"/>
      <c r="L73" s="1"/>
      <c r="M73" s="1"/>
      <c r="N73" s="1"/>
    </row>
    <row r="75" spans="2:10" ht="13.5">
      <c r="B75" s="65"/>
      <c r="C75" s="65"/>
      <c r="D75" s="65"/>
      <c r="E75" s="65"/>
      <c r="F75" s="65"/>
      <c r="G75" s="65"/>
      <c r="H75" s="65"/>
      <c r="J75" s="65"/>
    </row>
    <row r="76" spans="2:10" ht="13.5">
      <c r="B76" s="65"/>
      <c r="C76" s="65"/>
      <c r="D76" s="65"/>
      <c r="E76" s="65"/>
      <c r="F76" s="65"/>
      <c r="G76" s="65"/>
      <c r="H76" s="65"/>
      <c r="J76" s="65"/>
    </row>
    <row r="77" spans="2:10" ht="13.5">
      <c r="B77" s="65"/>
      <c r="C77" s="65"/>
      <c r="D77" s="65"/>
      <c r="E77" s="65"/>
      <c r="F77" s="65"/>
      <c r="G77" s="65"/>
      <c r="H77" s="65"/>
      <c r="J77" s="65"/>
    </row>
    <row r="78" spans="2:10" ht="13.5">
      <c r="B78" s="65"/>
      <c r="C78" s="65"/>
      <c r="D78" s="65"/>
      <c r="E78" s="65"/>
      <c r="F78" s="65"/>
      <c r="G78" s="65"/>
      <c r="H78" s="65"/>
      <c r="J78" s="65"/>
    </row>
    <row r="79" spans="2:10" ht="13.5">
      <c r="B79" s="65"/>
      <c r="C79" s="65"/>
      <c r="D79" s="65"/>
      <c r="E79" s="65"/>
      <c r="F79" s="65"/>
      <c r="G79" s="65"/>
      <c r="H79" s="65"/>
      <c r="J79" s="65"/>
    </row>
    <row r="80" spans="2:10" ht="13.5">
      <c r="B80" s="65"/>
      <c r="C80" s="65"/>
      <c r="D80" s="65"/>
      <c r="E80" s="65"/>
      <c r="F80" s="65"/>
      <c r="G80" s="65"/>
      <c r="H80" s="65"/>
      <c r="J80" s="65"/>
    </row>
    <row r="81" spans="2:10" ht="13.5">
      <c r="B81" s="65"/>
      <c r="C81" s="65"/>
      <c r="D81" s="65"/>
      <c r="E81" s="65"/>
      <c r="F81" s="65"/>
      <c r="G81" s="65"/>
      <c r="H81" s="65"/>
      <c r="J81" s="65"/>
    </row>
    <row r="82" spans="2:10" ht="13.5">
      <c r="B82" s="65"/>
      <c r="C82" s="65"/>
      <c r="D82" s="65"/>
      <c r="E82" s="65"/>
      <c r="F82" s="65"/>
      <c r="G82" s="65"/>
      <c r="H82" s="65"/>
      <c r="J82" s="65"/>
    </row>
    <row r="83" spans="2:10" ht="13.5">
      <c r="B83" s="65"/>
      <c r="C83" s="65"/>
      <c r="D83" s="65"/>
      <c r="E83" s="65"/>
      <c r="F83" s="65"/>
      <c r="G83" s="65"/>
      <c r="H83" s="65"/>
      <c r="J83" s="65"/>
    </row>
    <row r="84" spans="2:10" ht="13.5">
      <c r="B84" s="65"/>
      <c r="C84" s="65"/>
      <c r="D84" s="65"/>
      <c r="E84" s="65"/>
      <c r="F84" s="65"/>
      <c r="G84" s="65"/>
      <c r="H84" s="65"/>
      <c r="J84" s="65"/>
    </row>
    <row r="85" spans="2:10" ht="13.5">
      <c r="B85" s="65"/>
      <c r="C85" s="65"/>
      <c r="D85" s="65"/>
      <c r="E85" s="65"/>
      <c r="F85" s="65"/>
      <c r="G85" s="65"/>
      <c r="H85" s="65"/>
      <c r="J85" s="65"/>
    </row>
    <row r="86" spans="2:10" ht="13.5">
      <c r="B86" s="65"/>
      <c r="C86" s="65"/>
      <c r="D86" s="65"/>
      <c r="E86" s="65"/>
      <c r="F86" s="65"/>
      <c r="G86" s="65"/>
      <c r="H86" s="65"/>
      <c r="J86" s="65"/>
    </row>
    <row r="87" spans="2:10" ht="13.5">
      <c r="B87" s="65"/>
      <c r="C87" s="65"/>
      <c r="D87" s="65"/>
      <c r="E87" s="65"/>
      <c r="F87" s="65"/>
      <c r="G87" s="65"/>
      <c r="H87" s="65"/>
      <c r="J87" s="65"/>
    </row>
  </sheetData>
  <sheetProtection/>
  <mergeCells count="12">
    <mergeCell ref="A73:I73"/>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headerFooter alignWithMargins="0">
    <oddFooter>&amp;R&amp;10仙台国税局
消費税
（H17)</oddFooter>
  </headerFooter>
  <rowBreaks count="1" manualBreakCount="1">
    <brk id="39"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110"/>
  <sheetViews>
    <sheetView showGridLines="0" zoomScaleSheetLayoutView="85" zoomScalePageLayoutView="0" workbookViewId="0" topLeftCell="A1">
      <selection activeCell="A1" sqref="A1:I1"/>
    </sheetView>
  </sheetViews>
  <sheetFormatPr defaultColWidth="9.00390625" defaultRowHeight="13.5"/>
  <cols>
    <col min="1" max="1" width="11.125" style="0" customWidth="1"/>
    <col min="2" max="2" width="7.625" style="0" bestFit="1" customWidth="1"/>
    <col min="3" max="3" width="15.00390625" style="0" bestFit="1" customWidth="1"/>
    <col min="4" max="4" width="7.625" style="0" bestFit="1" customWidth="1"/>
    <col min="5" max="5" width="12.75390625" style="0" bestFit="1" customWidth="1"/>
    <col min="6" max="6" width="8.50390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2.125" style="0" bestFit="1" customWidth="1"/>
  </cols>
  <sheetData>
    <row r="1" spans="1:13" ht="13.5">
      <c r="A1" s="231" t="s">
        <v>84</v>
      </c>
      <c r="B1" s="231"/>
      <c r="C1" s="231"/>
      <c r="D1" s="231"/>
      <c r="E1" s="231"/>
      <c r="F1" s="231"/>
      <c r="G1" s="231"/>
      <c r="H1" s="231"/>
      <c r="I1" s="231"/>
      <c r="J1" s="4"/>
      <c r="K1" s="4"/>
      <c r="L1" s="1"/>
      <c r="M1" s="1"/>
    </row>
    <row r="2" spans="1:13" ht="14.25" thickBot="1">
      <c r="A2" s="247" t="s">
        <v>49</v>
      </c>
      <c r="B2" s="247"/>
      <c r="C2" s="247"/>
      <c r="D2" s="247"/>
      <c r="E2" s="247"/>
      <c r="F2" s="247"/>
      <c r="G2" s="247"/>
      <c r="H2" s="247"/>
      <c r="I2" s="247"/>
      <c r="J2" s="132"/>
      <c r="K2" s="132"/>
      <c r="L2" s="1"/>
      <c r="M2" s="1"/>
    </row>
    <row r="3" spans="1:14" ht="19.5" customHeight="1">
      <c r="A3" s="244" t="s">
        <v>58</v>
      </c>
      <c r="B3" s="232" t="s">
        <v>50</v>
      </c>
      <c r="C3" s="232"/>
      <c r="D3" s="232"/>
      <c r="E3" s="232"/>
      <c r="F3" s="232"/>
      <c r="G3" s="232"/>
      <c r="H3" s="236" t="s">
        <v>14</v>
      </c>
      <c r="I3" s="238"/>
      <c r="J3" s="240" t="s">
        <v>69</v>
      </c>
      <c r="K3" s="238"/>
      <c r="L3" s="236" t="s">
        <v>33</v>
      </c>
      <c r="M3" s="237"/>
      <c r="N3" s="181"/>
    </row>
    <row r="4" spans="1:14" ht="17.25" customHeight="1">
      <c r="A4" s="245"/>
      <c r="B4" s="234" t="s">
        <v>51</v>
      </c>
      <c r="C4" s="235"/>
      <c r="D4" s="234" t="s">
        <v>34</v>
      </c>
      <c r="E4" s="235"/>
      <c r="F4" s="234" t="s">
        <v>35</v>
      </c>
      <c r="G4" s="235"/>
      <c r="H4" s="234"/>
      <c r="I4" s="239"/>
      <c r="J4" s="234"/>
      <c r="K4" s="239"/>
      <c r="L4" s="234"/>
      <c r="M4" s="235"/>
      <c r="N4" s="182" t="s">
        <v>72</v>
      </c>
    </row>
    <row r="5" spans="1:14" ht="28.5" customHeight="1">
      <c r="A5" s="246"/>
      <c r="B5" s="146" t="s">
        <v>70</v>
      </c>
      <c r="C5" s="147" t="s">
        <v>153</v>
      </c>
      <c r="D5" s="146" t="s">
        <v>70</v>
      </c>
      <c r="E5" s="147" t="s">
        <v>153</v>
      </c>
      <c r="F5" s="146" t="s">
        <v>70</v>
      </c>
      <c r="G5" s="147" t="s">
        <v>52</v>
      </c>
      <c r="H5" s="146" t="s">
        <v>70</v>
      </c>
      <c r="I5" s="148" t="s">
        <v>53</v>
      </c>
      <c r="J5" s="146" t="s">
        <v>70</v>
      </c>
      <c r="K5" s="148" t="s">
        <v>42</v>
      </c>
      <c r="L5" s="146" t="s">
        <v>70</v>
      </c>
      <c r="M5" s="149" t="s">
        <v>62</v>
      </c>
      <c r="N5" s="183"/>
    </row>
    <row r="6" spans="1:14" s="141" customFormat="1" ht="10.5">
      <c r="A6" s="136"/>
      <c r="B6" s="133" t="s">
        <v>4</v>
      </c>
      <c r="C6" s="134" t="s">
        <v>5</v>
      </c>
      <c r="D6" s="133" t="s">
        <v>4</v>
      </c>
      <c r="E6" s="134" t="s">
        <v>5</v>
      </c>
      <c r="F6" s="133" t="s">
        <v>4</v>
      </c>
      <c r="G6" s="134" t="s">
        <v>5</v>
      </c>
      <c r="H6" s="133" t="s">
        <v>4</v>
      </c>
      <c r="I6" s="134" t="s">
        <v>5</v>
      </c>
      <c r="J6" s="133" t="s">
        <v>4</v>
      </c>
      <c r="K6" s="135" t="s">
        <v>5</v>
      </c>
      <c r="L6" s="133" t="s">
        <v>4</v>
      </c>
      <c r="M6" s="134" t="s">
        <v>5</v>
      </c>
      <c r="N6" s="137"/>
    </row>
    <row r="7" spans="1:14" ht="15" customHeight="1">
      <c r="A7" s="157" t="s">
        <v>85</v>
      </c>
      <c r="B7" s="66">
        <v>2980</v>
      </c>
      <c r="C7" s="67">
        <v>12811407</v>
      </c>
      <c r="D7" s="66">
        <v>1119</v>
      </c>
      <c r="E7" s="67">
        <v>414712</v>
      </c>
      <c r="F7" s="66">
        <v>4099</v>
      </c>
      <c r="G7" s="67">
        <v>13226119</v>
      </c>
      <c r="H7" s="66">
        <v>140</v>
      </c>
      <c r="I7" s="128">
        <v>277487</v>
      </c>
      <c r="J7" s="66">
        <v>257</v>
      </c>
      <c r="K7" s="128">
        <v>69909</v>
      </c>
      <c r="L7" s="66">
        <v>4323</v>
      </c>
      <c r="M7" s="67">
        <v>13018541</v>
      </c>
      <c r="N7" s="116" t="str">
        <f>IF(A7="","",A7)</f>
        <v>青森</v>
      </c>
    </row>
    <row r="8" spans="1:14" ht="15" customHeight="1">
      <c r="A8" s="156" t="s">
        <v>86</v>
      </c>
      <c r="B8" s="70">
        <v>1705</v>
      </c>
      <c r="C8" s="71">
        <v>5445676</v>
      </c>
      <c r="D8" s="70">
        <v>605</v>
      </c>
      <c r="E8" s="71">
        <v>228549</v>
      </c>
      <c r="F8" s="66">
        <v>2310</v>
      </c>
      <c r="G8" s="67">
        <v>5674224</v>
      </c>
      <c r="H8" s="70">
        <v>77</v>
      </c>
      <c r="I8" s="129">
        <v>241797</v>
      </c>
      <c r="J8" s="70">
        <v>105</v>
      </c>
      <c r="K8" s="129">
        <v>29813</v>
      </c>
      <c r="L8" s="70">
        <v>2418</v>
      </c>
      <c r="M8" s="71">
        <v>5462239</v>
      </c>
      <c r="N8" s="74" t="str">
        <f aca="true" t="shared" si="0" ref="N8:N14">IF(A8="","",A8)</f>
        <v>弘前</v>
      </c>
    </row>
    <row r="9" spans="1:14" ht="15" customHeight="1">
      <c r="A9" s="156" t="s">
        <v>142</v>
      </c>
      <c r="B9" s="70">
        <v>3023</v>
      </c>
      <c r="C9" s="71">
        <v>12148292</v>
      </c>
      <c r="D9" s="70">
        <v>1237</v>
      </c>
      <c r="E9" s="71">
        <v>442039</v>
      </c>
      <c r="F9" s="70">
        <v>4260</v>
      </c>
      <c r="G9" s="71">
        <v>12590332</v>
      </c>
      <c r="H9" s="70">
        <v>132</v>
      </c>
      <c r="I9" s="129">
        <v>785792</v>
      </c>
      <c r="J9" s="70">
        <v>284</v>
      </c>
      <c r="K9" s="129">
        <v>30093</v>
      </c>
      <c r="L9" s="70">
        <v>4456</v>
      </c>
      <c r="M9" s="71">
        <v>11834633</v>
      </c>
      <c r="N9" s="74" t="str">
        <f>IF(A9="","",A9)</f>
        <v>八戸</v>
      </c>
    </row>
    <row r="10" spans="1:14" ht="15" customHeight="1">
      <c r="A10" s="156" t="s">
        <v>87</v>
      </c>
      <c r="B10" s="70">
        <v>546</v>
      </c>
      <c r="C10" s="71">
        <v>1731395</v>
      </c>
      <c r="D10" s="70">
        <v>215</v>
      </c>
      <c r="E10" s="71">
        <v>74649</v>
      </c>
      <c r="F10" s="70">
        <v>761</v>
      </c>
      <c r="G10" s="71">
        <v>1806044</v>
      </c>
      <c r="H10" s="70">
        <v>32</v>
      </c>
      <c r="I10" s="129">
        <v>22224</v>
      </c>
      <c r="J10" s="70">
        <v>63</v>
      </c>
      <c r="K10" s="129">
        <v>9006</v>
      </c>
      <c r="L10" s="70">
        <v>810</v>
      </c>
      <c r="M10" s="71">
        <v>1792825</v>
      </c>
      <c r="N10" s="74" t="str">
        <f t="shared" si="0"/>
        <v>黒石</v>
      </c>
    </row>
    <row r="11" spans="1:14" ht="15" customHeight="1">
      <c r="A11" s="156" t="s">
        <v>88</v>
      </c>
      <c r="B11" s="70">
        <v>1271</v>
      </c>
      <c r="C11" s="71">
        <v>2813208</v>
      </c>
      <c r="D11" s="70">
        <v>378</v>
      </c>
      <c r="E11" s="71">
        <v>136045</v>
      </c>
      <c r="F11" s="70">
        <v>1649</v>
      </c>
      <c r="G11" s="71">
        <v>2949253</v>
      </c>
      <c r="H11" s="70">
        <v>47</v>
      </c>
      <c r="I11" s="129">
        <v>236761</v>
      </c>
      <c r="J11" s="70">
        <v>107</v>
      </c>
      <c r="K11" s="129">
        <v>29749</v>
      </c>
      <c r="L11" s="70">
        <v>1717</v>
      </c>
      <c r="M11" s="71">
        <v>2742240</v>
      </c>
      <c r="N11" s="74" t="str">
        <f t="shared" si="0"/>
        <v>五所川原</v>
      </c>
    </row>
    <row r="12" spans="1:14" ht="15" customHeight="1">
      <c r="A12" s="156" t="s">
        <v>89</v>
      </c>
      <c r="B12" s="70">
        <v>1968</v>
      </c>
      <c r="C12" s="71">
        <v>14044685</v>
      </c>
      <c r="D12" s="70">
        <v>726</v>
      </c>
      <c r="E12" s="71">
        <v>273585</v>
      </c>
      <c r="F12" s="70">
        <v>2694</v>
      </c>
      <c r="G12" s="71">
        <v>14318270</v>
      </c>
      <c r="H12" s="70">
        <v>77</v>
      </c>
      <c r="I12" s="129">
        <v>1129519</v>
      </c>
      <c r="J12" s="70">
        <v>101</v>
      </c>
      <c r="K12" s="119">
        <v>-19441</v>
      </c>
      <c r="L12" s="70">
        <v>2806</v>
      </c>
      <c r="M12" s="71">
        <v>13169310</v>
      </c>
      <c r="N12" s="74" t="str">
        <f t="shared" si="0"/>
        <v>十和田</v>
      </c>
    </row>
    <row r="13" spans="1:14" ht="15" customHeight="1">
      <c r="A13" s="156" t="s">
        <v>143</v>
      </c>
      <c r="B13" s="70">
        <v>618</v>
      </c>
      <c r="C13" s="71">
        <v>1626350</v>
      </c>
      <c r="D13" s="70">
        <v>206</v>
      </c>
      <c r="E13" s="71">
        <v>84191</v>
      </c>
      <c r="F13" s="70">
        <v>824</v>
      </c>
      <c r="G13" s="71">
        <v>1710540</v>
      </c>
      <c r="H13" s="70">
        <v>38</v>
      </c>
      <c r="I13" s="129">
        <v>186423</v>
      </c>
      <c r="J13" s="70">
        <v>33</v>
      </c>
      <c r="K13" s="129">
        <v>14771</v>
      </c>
      <c r="L13" s="70">
        <v>870</v>
      </c>
      <c r="M13" s="71">
        <v>1538888</v>
      </c>
      <c r="N13" s="74" t="str">
        <f t="shared" si="0"/>
        <v>むつ</v>
      </c>
    </row>
    <row r="14" spans="1:14" s="7" customFormat="1" ht="15" customHeight="1">
      <c r="A14" s="145" t="s">
        <v>144</v>
      </c>
      <c r="B14" s="75">
        <v>12111</v>
      </c>
      <c r="C14" s="76">
        <v>50621012</v>
      </c>
      <c r="D14" s="75">
        <v>4486</v>
      </c>
      <c r="E14" s="76">
        <v>1653769</v>
      </c>
      <c r="F14" s="75">
        <v>16597</v>
      </c>
      <c r="G14" s="76">
        <v>52274780</v>
      </c>
      <c r="H14" s="75">
        <v>543</v>
      </c>
      <c r="I14" s="130">
        <v>2880004</v>
      </c>
      <c r="J14" s="75">
        <v>950</v>
      </c>
      <c r="K14" s="130">
        <v>163899</v>
      </c>
      <c r="L14" s="75">
        <v>17400</v>
      </c>
      <c r="M14" s="76">
        <v>49558675</v>
      </c>
      <c r="N14" s="123" t="str">
        <f t="shared" si="0"/>
        <v>青森県計</v>
      </c>
    </row>
    <row r="15" spans="1:14" s="12" customFormat="1" ht="15" customHeight="1">
      <c r="A15" s="9"/>
      <c r="B15" s="13"/>
      <c r="C15" s="14"/>
      <c r="D15" s="13"/>
      <c r="E15" s="14"/>
      <c r="F15" s="13"/>
      <c r="G15" s="14"/>
      <c r="H15" s="13"/>
      <c r="I15" s="49"/>
      <c r="J15" s="13"/>
      <c r="K15" s="49"/>
      <c r="L15" s="43"/>
      <c r="M15" s="44"/>
      <c r="N15" s="10"/>
    </row>
    <row r="16" spans="1:14" ht="15" customHeight="1">
      <c r="A16" s="158" t="s">
        <v>92</v>
      </c>
      <c r="B16" s="79">
        <v>4027</v>
      </c>
      <c r="C16" s="80">
        <v>19356706</v>
      </c>
      <c r="D16" s="79">
        <v>1652</v>
      </c>
      <c r="E16" s="80">
        <v>609224</v>
      </c>
      <c r="F16" s="79">
        <v>5679</v>
      </c>
      <c r="G16" s="80">
        <v>19965930</v>
      </c>
      <c r="H16" s="79">
        <v>190</v>
      </c>
      <c r="I16" s="131">
        <v>412580</v>
      </c>
      <c r="J16" s="79">
        <v>320</v>
      </c>
      <c r="K16" s="131">
        <v>73738</v>
      </c>
      <c r="L16" s="79">
        <v>5934</v>
      </c>
      <c r="M16" s="80">
        <v>19627088</v>
      </c>
      <c r="N16" s="127" t="str">
        <f>IF(A16="","",A16)</f>
        <v>盛岡</v>
      </c>
    </row>
    <row r="17" spans="1:14" ht="15" customHeight="1">
      <c r="A17" s="156" t="s">
        <v>93</v>
      </c>
      <c r="B17" s="70">
        <v>688</v>
      </c>
      <c r="C17" s="71">
        <v>2335496</v>
      </c>
      <c r="D17" s="70">
        <v>289</v>
      </c>
      <c r="E17" s="71">
        <v>98941</v>
      </c>
      <c r="F17" s="70">
        <v>977</v>
      </c>
      <c r="G17" s="71">
        <v>2434436</v>
      </c>
      <c r="H17" s="70">
        <v>32</v>
      </c>
      <c r="I17" s="129">
        <v>25623</v>
      </c>
      <c r="J17" s="70">
        <v>40</v>
      </c>
      <c r="K17" s="129">
        <v>7324</v>
      </c>
      <c r="L17" s="70">
        <v>1031</v>
      </c>
      <c r="M17" s="71">
        <v>2416136</v>
      </c>
      <c r="N17" s="74" t="str">
        <f aca="true" t="shared" si="1" ref="N17:N25">IF(A17="","",A17)</f>
        <v>宮古</v>
      </c>
    </row>
    <row r="18" spans="1:14" ht="15" customHeight="1">
      <c r="A18" s="156" t="s">
        <v>94</v>
      </c>
      <c r="B18" s="70">
        <v>541</v>
      </c>
      <c r="C18" s="71">
        <v>1970290</v>
      </c>
      <c r="D18" s="70">
        <v>206</v>
      </c>
      <c r="E18" s="71">
        <v>72415</v>
      </c>
      <c r="F18" s="70">
        <v>747</v>
      </c>
      <c r="G18" s="71">
        <v>2042705</v>
      </c>
      <c r="H18" s="70">
        <v>22</v>
      </c>
      <c r="I18" s="129">
        <v>51175</v>
      </c>
      <c r="J18" s="70">
        <v>27</v>
      </c>
      <c r="K18" s="119">
        <v>-9744</v>
      </c>
      <c r="L18" s="70">
        <v>772</v>
      </c>
      <c r="M18" s="71">
        <v>1981787</v>
      </c>
      <c r="N18" s="74" t="str">
        <f t="shared" si="1"/>
        <v>大船渡</v>
      </c>
    </row>
    <row r="19" spans="1:14" ht="15" customHeight="1">
      <c r="A19" s="156" t="s">
        <v>95</v>
      </c>
      <c r="B19" s="70">
        <v>1157</v>
      </c>
      <c r="C19" s="71">
        <v>3906315</v>
      </c>
      <c r="D19" s="70">
        <v>459</v>
      </c>
      <c r="E19" s="71">
        <v>158365</v>
      </c>
      <c r="F19" s="70">
        <v>1616</v>
      </c>
      <c r="G19" s="71">
        <v>4064680</v>
      </c>
      <c r="H19" s="70">
        <v>55</v>
      </c>
      <c r="I19" s="129">
        <v>500603</v>
      </c>
      <c r="J19" s="70">
        <v>140</v>
      </c>
      <c r="K19" s="129">
        <v>22841</v>
      </c>
      <c r="L19" s="70">
        <v>1694</v>
      </c>
      <c r="M19" s="71">
        <v>3586918</v>
      </c>
      <c r="N19" s="74" t="str">
        <f t="shared" si="1"/>
        <v>水沢</v>
      </c>
    </row>
    <row r="20" spans="1:14" ht="15" customHeight="1">
      <c r="A20" s="156" t="s">
        <v>96</v>
      </c>
      <c r="B20" s="70">
        <v>1627</v>
      </c>
      <c r="C20" s="71">
        <v>7620928</v>
      </c>
      <c r="D20" s="70">
        <v>596</v>
      </c>
      <c r="E20" s="71">
        <v>219387</v>
      </c>
      <c r="F20" s="70">
        <v>2223</v>
      </c>
      <c r="G20" s="71">
        <v>7840315</v>
      </c>
      <c r="H20" s="70">
        <v>104</v>
      </c>
      <c r="I20" s="129">
        <v>625464</v>
      </c>
      <c r="J20" s="70">
        <v>111</v>
      </c>
      <c r="K20" s="129">
        <v>25084</v>
      </c>
      <c r="L20" s="70">
        <v>2367</v>
      </c>
      <c r="M20" s="71">
        <v>7239934</v>
      </c>
      <c r="N20" s="74" t="str">
        <f t="shared" si="1"/>
        <v>花巻</v>
      </c>
    </row>
    <row r="21" spans="1:14" ht="15" customHeight="1">
      <c r="A21" s="156" t="s">
        <v>97</v>
      </c>
      <c r="B21" s="70">
        <v>499</v>
      </c>
      <c r="C21" s="71">
        <v>1151370</v>
      </c>
      <c r="D21" s="70">
        <v>187</v>
      </c>
      <c r="E21" s="71">
        <v>67040</v>
      </c>
      <c r="F21" s="70">
        <v>686</v>
      </c>
      <c r="G21" s="71">
        <v>1218411</v>
      </c>
      <c r="H21" s="70">
        <v>33</v>
      </c>
      <c r="I21" s="129">
        <v>31603</v>
      </c>
      <c r="J21" s="70">
        <v>19</v>
      </c>
      <c r="K21" s="129">
        <v>1306</v>
      </c>
      <c r="L21" s="70">
        <v>725</v>
      </c>
      <c r="M21" s="71">
        <v>1188114</v>
      </c>
      <c r="N21" s="74" t="str">
        <f t="shared" si="1"/>
        <v>久慈</v>
      </c>
    </row>
    <row r="22" spans="1:14" ht="15" customHeight="1">
      <c r="A22" s="156" t="s">
        <v>98</v>
      </c>
      <c r="B22" s="70">
        <v>1061</v>
      </c>
      <c r="C22" s="71">
        <v>4185630</v>
      </c>
      <c r="D22" s="70">
        <v>425</v>
      </c>
      <c r="E22" s="71">
        <v>154737</v>
      </c>
      <c r="F22" s="70">
        <v>1486</v>
      </c>
      <c r="G22" s="71">
        <v>4340367</v>
      </c>
      <c r="H22" s="70">
        <v>59</v>
      </c>
      <c r="I22" s="129">
        <v>190662</v>
      </c>
      <c r="J22" s="70">
        <v>69</v>
      </c>
      <c r="K22" s="129">
        <v>8639</v>
      </c>
      <c r="L22" s="70">
        <v>1561</v>
      </c>
      <c r="M22" s="71">
        <v>4158344</v>
      </c>
      <c r="N22" s="74" t="str">
        <f t="shared" si="1"/>
        <v>一関</v>
      </c>
    </row>
    <row r="23" spans="1:14" ht="15" customHeight="1">
      <c r="A23" s="156" t="s">
        <v>99</v>
      </c>
      <c r="B23" s="70">
        <v>731</v>
      </c>
      <c r="C23" s="71">
        <v>2168516</v>
      </c>
      <c r="D23" s="70">
        <v>313</v>
      </c>
      <c r="E23" s="71">
        <v>107446</v>
      </c>
      <c r="F23" s="70">
        <v>1044</v>
      </c>
      <c r="G23" s="71">
        <v>2275962</v>
      </c>
      <c r="H23" s="70">
        <v>36</v>
      </c>
      <c r="I23" s="129">
        <v>135910</v>
      </c>
      <c r="J23" s="70">
        <v>51</v>
      </c>
      <c r="K23" s="129">
        <v>10273</v>
      </c>
      <c r="L23" s="70">
        <v>1091</v>
      </c>
      <c r="M23" s="71">
        <v>2150324</v>
      </c>
      <c r="N23" s="74" t="str">
        <f t="shared" si="1"/>
        <v>釜石</v>
      </c>
    </row>
    <row r="24" spans="1:14" ht="15" customHeight="1">
      <c r="A24" s="156" t="s">
        <v>100</v>
      </c>
      <c r="B24" s="70">
        <v>525</v>
      </c>
      <c r="C24" s="71">
        <v>1880324</v>
      </c>
      <c r="D24" s="70">
        <v>136</v>
      </c>
      <c r="E24" s="71">
        <v>48188</v>
      </c>
      <c r="F24" s="70">
        <v>661</v>
      </c>
      <c r="G24" s="71">
        <v>1928511</v>
      </c>
      <c r="H24" s="70">
        <v>27</v>
      </c>
      <c r="I24" s="129">
        <v>35545</v>
      </c>
      <c r="J24" s="70">
        <v>50</v>
      </c>
      <c r="K24" s="129">
        <v>9177</v>
      </c>
      <c r="L24" s="70">
        <v>703</v>
      </c>
      <c r="M24" s="71">
        <v>1902143</v>
      </c>
      <c r="N24" s="74" t="str">
        <f t="shared" si="1"/>
        <v>二戸</v>
      </c>
    </row>
    <row r="25" spans="1:14" s="7" customFormat="1" ht="15" customHeight="1">
      <c r="A25" s="145" t="s">
        <v>101</v>
      </c>
      <c r="B25" s="75">
        <v>10856</v>
      </c>
      <c r="C25" s="76">
        <v>44575574</v>
      </c>
      <c r="D25" s="75">
        <v>4263</v>
      </c>
      <c r="E25" s="76">
        <v>1535743</v>
      </c>
      <c r="F25" s="75">
        <v>15119</v>
      </c>
      <c r="G25" s="76">
        <v>46111317</v>
      </c>
      <c r="H25" s="75">
        <v>558</v>
      </c>
      <c r="I25" s="130">
        <v>2009166</v>
      </c>
      <c r="J25" s="75">
        <v>827</v>
      </c>
      <c r="K25" s="130">
        <v>148637</v>
      </c>
      <c r="L25" s="75">
        <v>15878</v>
      </c>
      <c r="M25" s="76">
        <v>44250788</v>
      </c>
      <c r="N25" s="123" t="str">
        <f t="shared" si="1"/>
        <v>岩手県計</v>
      </c>
    </row>
    <row r="26" spans="1:14" s="12" customFormat="1" ht="15" customHeight="1">
      <c r="A26" s="143"/>
      <c r="B26" s="13"/>
      <c r="C26" s="14"/>
      <c r="D26" s="13"/>
      <c r="E26" s="14"/>
      <c r="F26" s="13"/>
      <c r="G26" s="14"/>
      <c r="H26" s="13"/>
      <c r="I26" s="49"/>
      <c r="J26" s="13"/>
      <c r="K26" s="49"/>
      <c r="L26" s="43"/>
      <c r="M26" s="44"/>
      <c r="N26" s="144"/>
    </row>
    <row r="27" spans="1:14" ht="15" customHeight="1">
      <c r="A27" s="157" t="s">
        <v>102</v>
      </c>
      <c r="B27" s="66">
        <v>4822</v>
      </c>
      <c r="C27" s="67">
        <v>35593082</v>
      </c>
      <c r="D27" s="66">
        <v>2542</v>
      </c>
      <c r="E27" s="67">
        <v>966864</v>
      </c>
      <c r="F27" s="66">
        <v>7364</v>
      </c>
      <c r="G27" s="67">
        <v>36559946</v>
      </c>
      <c r="H27" s="66">
        <v>305</v>
      </c>
      <c r="I27" s="128">
        <v>1640229</v>
      </c>
      <c r="J27" s="66">
        <v>346</v>
      </c>
      <c r="K27" s="128">
        <v>72122</v>
      </c>
      <c r="L27" s="66">
        <v>7803</v>
      </c>
      <c r="M27" s="67">
        <v>34991838</v>
      </c>
      <c r="N27" s="116" t="str">
        <f>IF(A27="","",A27)</f>
        <v>仙台北</v>
      </c>
    </row>
    <row r="28" spans="1:14" ht="15" customHeight="1">
      <c r="A28" s="156" t="s">
        <v>145</v>
      </c>
      <c r="B28" s="70">
        <v>4953</v>
      </c>
      <c r="C28" s="71">
        <v>34874266</v>
      </c>
      <c r="D28" s="70">
        <v>1854</v>
      </c>
      <c r="E28" s="71">
        <v>719192</v>
      </c>
      <c r="F28" s="70">
        <v>6807</v>
      </c>
      <c r="G28" s="71">
        <v>35593458</v>
      </c>
      <c r="H28" s="70">
        <v>263</v>
      </c>
      <c r="I28" s="129">
        <v>815595</v>
      </c>
      <c r="J28" s="70">
        <v>429</v>
      </c>
      <c r="K28" s="129">
        <v>21617</v>
      </c>
      <c r="L28" s="70">
        <v>7149</v>
      </c>
      <c r="M28" s="71">
        <v>34799480</v>
      </c>
      <c r="N28" s="74" t="str">
        <f aca="true" t="shared" si="2" ref="N28:N37">IF(A28="","",A28)</f>
        <v>仙台中</v>
      </c>
    </row>
    <row r="29" spans="1:14" ht="15" customHeight="1">
      <c r="A29" s="156" t="s">
        <v>104</v>
      </c>
      <c r="B29" s="70">
        <v>2408</v>
      </c>
      <c r="C29" s="71">
        <v>8469869</v>
      </c>
      <c r="D29" s="70">
        <v>1295</v>
      </c>
      <c r="E29" s="71">
        <v>451784</v>
      </c>
      <c r="F29" s="70">
        <v>3703</v>
      </c>
      <c r="G29" s="71">
        <v>8921653</v>
      </c>
      <c r="H29" s="70">
        <v>132</v>
      </c>
      <c r="I29" s="129">
        <v>835452</v>
      </c>
      <c r="J29" s="70">
        <v>167</v>
      </c>
      <c r="K29" s="129">
        <v>9863</v>
      </c>
      <c r="L29" s="70">
        <v>3893</v>
      </c>
      <c r="M29" s="71">
        <v>8096064</v>
      </c>
      <c r="N29" s="74" t="str">
        <f t="shared" si="2"/>
        <v>仙台南</v>
      </c>
    </row>
    <row r="30" spans="1:14" ht="15" customHeight="1">
      <c r="A30" s="156" t="s">
        <v>105</v>
      </c>
      <c r="B30" s="70">
        <v>2116</v>
      </c>
      <c r="C30" s="71">
        <v>6423437</v>
      </c>
      <c r="D30" s="70">
        <v>891</v>
      </c>
      <c r="E30" s="71">
        <v>336065</v>
      </c>
      <c r="F30" s="70">
        <v>3007</v>
      </c>
      <c r="G30" s="71">
        <v>6759502</v>
      </c>
      <c r="H30" s="70">
        <v>113</v>
      </c>
      <c r="I30" s="129">
        <v>657901</v>
      </c>
      <c r="J30" s="70">
        <v>169</v>
      </c>
      <c r="K30" s="129">
        <v>53247</v>
      </c>
      <c r="L30" s="70">
        <v>3162</v>
      </c>
      <c r="M30" s="71">
        <v>6154848</v>
      </c>
      <c r="N30" s="74" t="str">
        <f t="shared" si="2"/>
        <v>石巻</v>
      </c>
    </row>
    <row r="31" spans="1:14" ht="15" customHeight="1">
      <c r="A31" s="156" t="s">
        <v>106</v>
      </c>
      <c r="B31" s="70">
        <v>1478</v>
      </c>
      <c r="C31" s="71">
        <v>6717029</v>
      </c>
      <c r="D31" s="70">
        <v>713</v>
      </c>
      <c r="E31" s="71">
        <v>257022</v>
      </c>
      <c r="F31" s="70">
        <v>2191</v>
      </c>
      <c r="G31" s="71">
        <v>6974051</v>
      </c>
      <c r="H31" s="70">
        <v>68</v>
      </c>
      <c r="I31" s="129">
        <v>153704</v>
      </c>
      <c r="J31" s="70">
        <v>167</v>
      </c>
      <c r="K31" s="119">
        <v>-93723</v>
      </c>
      <c r="L31" s="70">
        <v>2297</v>
      </c>
      <c r="M31" s="71">
        <v>6726624</v>
      </c>
      <c r="N31" s="74" t="str">
        <f t="shared" si="2"/>
        <v>塩釜</v>
      </c>
    </row>
    <row r="32" spans="1:14" ht="15" customHeight="1">
      <c r="A32" s="156" t="s">
        <v>107</v>
      </c>
      <c r="B32" s="70">
        <v>1627</v>
      </c>
      <c r="C32" s="71">
        <v>4813870</v>
      </c>
      <c r="D32" s="70">
        <v>772</v>
      </c>
      <c r="E32" s="71">
        <v>295202</v>
      </c>
      <c r="F32" s="70">
        <v>2399</v>
      </c>
      <c r="G32" s="71">
        <v>5109072</v>
      </c>
      <c r="H32" s="70">
        <v>79</v>
      </c>
      <c r="I32" s="129">
        <v>263901</v>
      </c>
      <c r="J32" s="70">
        <v>179</v>
      </c>
      <c r="K32" s="129">
        <v>67319</v>
      </c>
      <c r="L32" s="70">
        <v>2524</v>
      </c>
      <c r="M32" s="71">
        <v>4912490</v>
      </c>
      <c r="N32" s="74" t="str">
        <f t="shared" si="2"/>
        <v>古川</v>
      </c>
    </row>
    <row r="33" spans="1:14" ht="15" customHeight="1">
      <c r="A33" s="156" t="s">
        <v>108</v>
      </c>
      <c r="B33" s="70">
        <v>931</v>
      </c>
      <c r="C33" s="71">
        <v>3038001</v>
      </c>
      <c r="D33" s="70">
        <v>361</v>
      </c>
      <c r="E33" s="71">
        <v>128554</v>
      </c>
      <c r="F33" s="70">
        <v>1292</v>
      </c>
      <c r="G33" s="71">
        <v>3166555</v>
      </c>
      <c r="H33" s="70">
        <v>57</v>
      </c>
      <c r="I33" s="129">
        <v>62170</v>
      </c>
      <c r="J33" s="70">
        <v>55</v>
      </c>
      <c r="K33" s="129">
        <v>31754</v>
      </c>
      <c r="L33" s="70">
        <v>1368</v>
      </c>
      <c r="M33" s="71">
        <v>3136140</v>
      </c>
      <c r="N33" s="74" t="str">
        <f t="shared" si="2"/>
        <v>気仙沼</v>
      </c>
    </row>
    <row r="34" spans="1:14" ht="15" customHeight="1">
      <c r="A34" s="156" t="s">
        <v>109</v>
      </c>
      <c r="B34" s="70">
        <v>1325</v>
      </c>
      <c r="C34" s="71">
        <v>4239663</v>
      </c>
      <c r="D34" s="70">
        <v>633</v>
      </c>
      <c r="E34" s="71">
        <v>228460</v>
      </c>
      <c r="F34" s="70">
        <v>1958</v>
      </c>
      <c r="G34" s="71">
        <v>4468123</v>
      </c>
      <c r="H34" s="70">
        <v>56</v>
      </c>
      <c r="I34" s="129">
        <v>170344</v>
      </c>
      <c r="J34" s="70">
        <v>139</v>
      </c>
      <c r="K34" s="129">
        <v>28188</v>
      </c>
      <c r="L34" s="70">
        <v>2040</v>
      </c>
      <c r="M34" s="71">
        <v>4325968</v>
      </c>
      <c r="N34" s="74" t="str">
        <f t="shared" si="2"/>
        <v>大河原</v>
      </c>
    </row>
    <row r="35" spans="1:14" ht="15" customHeight="1">
      <c r="A35" s="156" t="s">
        <v>110</v>
      </c>
      <c r="B35" s="70">
        <v>643</v>
      </c>
      <c r="C35" s="71">
        <v>1833938</v>
      </c>
      <c r="D35" s="70">
        <v>263</v>
      </c>
      <c r="E35" s="71">
        <v>96756</v>
      </c>
      <c r="F35" s="70">
        <v>906</v>
      </c>
      <c r="G35" s="71">
        <v>1930694</v>
      </c>
      <c r="H35" s="70">
        <v>36</v>
      </c>
      <c r="I35" s="129">
        <v>94887</v>
      </c>
      <c r="J35" s="70">
        <v>46</v>
      </c>
      <c r="K35" s="129">
        <v>8016</v>
      </c>
      <c r="L35" s="70">
        <v>948</v>
      </c>
      <c r="M35" s="71">
        <v>1843823</v>
      </c>
      <c r="N35" s="74" t="str">
        <f t="shared" si="2"/>
        <v>築館</v>
      </c>
    </row>
    <row r="36" spans="1:14" ht="15" customHeight="1">
      <c r="A36" s="156" t="s">
        <v>111</v>
      </c>
      <c r="B36" s="70">
        <v>710</v>
      </c>
      <c r="C36" s="71">
        <v>2311230</v>
      </c>
      <c r="D36" s="70">
        <v>372</v>
      </c>
      <c r="E36" s="71">
        <v>129477</v>
      </c>
      <c r="F36" s="70">
        <v>1082</v>
      </c>
      <c r="G36" s="71">
        <v>2440707</v>
      </c>
      <c r="H36" s="70">
        <v>25</v>
      </c>
      <c r="I36" s="129">
        <v>32820</v>
      </c>
      <c r="J36" s="70">
        <v>41</v>
      </c>
      <c r="K36" s="129">
        <v>11341</v>
      </c>
      <c r="L36" s="70">
        <v>1131</v>
      </c>
      <c r="M36" s="71">
        <v>2419228</v>
      </c>
      <c r="N36" s="74" t="str">
        <f t="shared" si="2"/>
        <v>佐沼</v>
      </c>
    </row>
    <row r="37" spans="1:14" s="7" customFormat="1" ht="15" customHeight="1">
      <c r="A37" s="145" t="s">
        <v>146</v>
      </c>
      <c r="B37" s="75">
        <v>21013</v>
      </c>
      <c r="C37" s="76">
        <v>108314386</v>
      </c>
      <c r="D37" s="75">
        <v>9696</v>
      </c>
      <c r="E37" s="76">
        <v>3609375</v>
      </c>
      <c r="F37" s="75">
        <v>30709</v>
      </c>
      <c r="G37" s="76">
        <v>111923761</v>
      </c>
      <c r="H37" s="75">
        <v>1134</v>
      </c>
      <c r="I37" s="130">
        <v>4727001</v>
      </c>
      <c r="J37" s="75">
        <v>1738</v>
      </c>
      <c r="K37" s="130">
        <v>209744</v>
      </c>
      <c r="L37" s="75">
        <v>32315</v>
      </c>
      <c r="M37" s="76">
        <v>107406504</v>
      </c>
      <c r="N37" s="123" t="str">
        <f t="shared" si="2"/>
        <v>宮城県計</v>
      </c>
    </row>
    <row r="38" spans="1:14" s="12" customFormat="1" ht="15" customHeight="1">
      <c r="A38" s="143"/>
      <c r="B38" s="13"/>
      <c r="C38" s="14"/>
      <c r="D38" s="13"/>
      <c r="E38" s="14"/>
      <c r="F38" s="13"/>
      <c r="G38" s="14"/>
      <c r="H38" s="13"/>
      <c r="I38" s="49"/>
      <c r="J38" s="13"/>
      <c r="K38" s="49"/>
      <c r="L38" s="43"/>
      <c r="M38" s="44"/>
      <c r="N38" s="144"/>
    </row>
    <row r="39" spans="1:14" s="12" customFormat="1" ht="15" customHeight="1">
      <c r="A39" s="143"/>
      <c r="B39" s="13"/>
      <c r="C39" s="14"/>
      <c r="D39" s="13"/>
      <c r="E39" s="14"/>
      <c r="F39" s="13"/>
      <c r="G39" s="14"/>
      <c r="H39" s="13"/>
      <c r="I39" s="49"/>
      <c r="J39" s="13"/>
      <c r="K39" s="49"/>
      <c r="L39" s="43"/>
      <c r="M39" s="44"/>
      <c r="N39" s="144"/>
    </row>
    <row r="40" spans="1:14" ht="15" customHeight="1">
      <c r="A40" s="157" t="s">
        <v>113</v>
      </c>
      <c r="B40" s="66">
        <v>2666</v>
      </c>
      <c r="C40" s="67">
        <v>12158795</v>
      </c>
      <c r="D40" s="66">
        <v>1135</v>
      </c>
      <c r="E40" s="67">
        <v>411956</v>
      </c>
      <c r="F40" s="66">
        <v>3801</v>
      </c>
      <c r="G40" s="67">
        <v>12570751</v>
      </c>
      <c r="H40" s="66">
        <v>111</v>
      </c>
      <c r="I40" s="128">
        <v>134619</v>
      </c>
      <c r="J40" s="66">
        <v>222</v>
      </c>
      <c r="K40" s="128">
        <v>32084</v>
      </c>
      <c r="L40" s="66">
        <v>3969</v>
      </c>
      <c r="M40" s="67">
        <v>12468216</v>
      </c>
      <c r="N40" s="116" t="str">
        <f>IF(A40="","",A40)</f>
        <v>秋田南</v>
      </c>
    </row>
    <row r="41" spans="1:14" ht="15" customHeight="1">
      <c r="A41" s="156" t="s">
        <v>114</v>
      </c>
      <c r="B41" s="70">
        <v>1224</v>
      </c>
      <c r="C41" s="71">
        <v>4101017</v>
      </c>
      <c r="D41" s="70">
        <v>554</v>
      </c>
      <c r="E41" s="71">
        <v>195530</v>
      </c>
      <c r="F41" s="70">
        <v>1778</v>
      </c>
      <c r="G41" s="71">
        <v>4296547</v>
      </c>
      <c r="H41" s="70">
        <v>45</v>
      </c>
      <c r="I41" s="129">
        <v>262856</v>
      </c>
      <c r="J41" s="70">
        <v>79</v>
      </c>
      <c r="K41" s="129">
        <v>5316</v>
      </c>
      <c r="L41" s="70">
        <v>1852</v>
      </c>
      <c r="M41" s="71">
        <v>4039008</v>
      </c>
      <c r="N41" s="74" t="str">
        <f aca="true" t="shared" si="3" ref="N41:N48">IF(A41="","",A41)</f>
        <v>秋田北</v>
      </c>
    </row>
    <row r="42" spans="1:14" ht="15" customHeight="1">
      <c r="A42" s="156" t="s">
        <v>115</v>
      </c>
      <c r="B42" s="70">
        <v>798</v>
      </c>
      <c r="C42" s="71">
        <v>2160087</v>
      </c>
      <c r="D42" s="70">
        <v>371</v>
      </c>
      <c r="E42" s="71">
        <v>129074</v>
      </c>
      <c r="F42" s="70">
        <v>1169</v>
      </c>
      <c r="G42" s="71">
        <v>2289161</v>
      </c>
      <c r="H42" s="70">
        <v>49</v>
      </c>
      <c r="I42" s="129">
        <v>142063</v>
      </c>
      <c r="J42" s="70">
        <v>48</v>
      </c>
      <c r="K42" s="129">
        <v>3807</v>
      </c>
      <c r="L42" s="70">
        <v>1225</v>
      </c>
      <c r="M42" s="71">
        <v>2150905</v>
      </c>
      <c r="N42" s="74" t="str">
        <f t="shared" si="3"/>
        <v>能代</v>
      </c>
    </row>
    <row r="43" spans="1:14" ht="15" customHeight="1">
      <c r="A43" s="156" t="s">
        <v>116</v>
      </c>
      <c r="B43" s="70">
        <v>832</v>
      </c>
      <c r="C43" s="71">
        <v>2612832</v>
      </c>
      <c r="D43" s="70">
        <v>338</v>
      </c>
      <c r="E43" s="71">
        <v>111377</v>
      </c>
      <c r="F43" s="70">
        <v>1170</v>
      </c>
      <c r="G43" s="71">
        <v>2724209</v>
      </c>
      <c r="H43" s="70">
        <v>32</v>
      </c>
      <c r="I43" s="129">
        <v>50541</v>
      </c>
      <c r="J43" s="70">
        <v>45</v>
      </c>
      <c r="K43" s="129">
        <v>13387</v>
      </c>
      <c r="L43" s="70">
        <v>1218</v>
      </c>
      <c r="M43" s="71">
        <v>2687055</v>
      </c>
      <c r="N43" s="74" t="str">
        <f t="shared" si="3"/>
        <v>横手</v>
      </c>
    </row>
    <row r="44" spans="1:14" ht="15" customHeight="1">
      <c r="A44" s="156" t="s">
        <v>117</v>
      </c>
      <c r="B44" s="70">
        <v>1427</v>
      </c>
      <c r="C44" s="71">
        <v>4632476</v>
      </c>
      <c r="D44" s="70">
        <v>593</v>
      </c>
      <c r="E44" s="71">
        <v>199777</v>
      </c>
      <c r="F44" s="70">
        <v>2020</v>
      </c>
      <c r="G44" s="71">
        <v>4832253</v>
      </c>
      <c r="H44" s="70">
        <v>60</v>
      </c>
      <c r="I44" s="129">
        <v>231706</v>
      </c>
      <c r="J44" s="70">
        <v>91</v>
      </c>
      <c r="K44" s="129">
        <v>4847</v>
      </c>
      <c r="L44" s="70">
        <v>2106</v>
      </c>
      <c r="M44" s="71">
        <v>4605393</v>
      </c>
      <c r="N44" s="74" t="str">
        <f t="shared" si="3"/>
        <v>大館</v>
      </c>
    </row>
    <row r="45" spans="1:14" ht="15" customHeight="1">
      <c r="A45" s="156" t="s">
        <v>118</v>
      </c>
      <c r="B45" s="70">
        <v>840</v>
      </c>
      <c r="C45" s="71">
        <v>3892801</v>
      </c>
      <c r="D45" s="70">
        <v>338</v>
      </c>
      <c r="E45" s="71">
        <v>126883</v>
      </c>
      <c r="F45" s="70">
        <v>1178</v>
      </c>
      <c r="G45" s="71">
        <v>4019683</v>
      </c>
      <c r="H45" s="70">
        <v>54</v>
      </c>
      <c r="I45" s="129">
        <v>116935</v>
      </c>
      <c r="J45" s="70">
        <v>44</v>
      </c>
      <c r="K45" s="129">
        <v>6892</v>
      </c>
      <c r="L45" s="70">
        <v>1241</v>
      </c>
      <c r="M45" s="71">
        <v>3909640</v>
      </c>
      <c r="N45" s="74" t="str">
        <f t="shared" si="3"/>
        <v>本荘</v>
      </c>
    </row>
    <row r="46" spans="1:14" ht="15" customHeight="1">
      <c r="A46" s="156" t="s">
        <v>119</v>
      </c>
      <c r="B46" s="70">
        <v>520</v>
      </c>
      <c r="C46" s="71">
        <v>2196450</v>
      </c>
      <c r="D46" s="70">
        <v>224</v>
      </c>
      <c r="E46" s="71">
        <v>77026</v>
      </c>
      <c r="F46" s="70">
        <v>744</v>
      </c>
      <c r="G46" s="71">
        <v>2273476</v>
      </c>
      <c r="H46" s="70">
        <v>21</v>
      </c>
      <c r="I46" s="129">
        <v>51084</v>
      </c>
      <c r="J46" s="70">
        <v>38</v>
      </c>
      <c r="K46" s="129">
        <v>9394</v>
      </c>
      <c r="L46" s="70">
        <v>778</v>
      </c>
      <c r="M46" s="71">
        <v>2231787</v>
      </c>
      <c r="N46" s="74" t="str">
        <f t="shared" si="3"/>
        <v>湯沢</v>
      </c>
    </row>
    <row r="47" spans="1:14" ht="15" customHeight="1">
      <c r="A47" s="156" t="s">
        <v>120</v>
      </c>
      <c r="B47" s="70">
        <v>1167</v>
      </c>
      <c r="C47" s="71">
        <v>3276214</v>
      </c>
      <c r="D47" s="70">
        <v>474</v>
      </c>
      <c r="E47" s="71">
        <v>199147</v>
      </c>
      <c r="F47" s="70">
        <v>1641</v>
      </c>
      <c r="G47" s="71">
        <v>3475361</v>
      </c>
      <c r="H47" s="70">
        <v>43</v>
      </c>
      <c r="I47" s="129">
        <v>90201</v>
      </c>
      <c r="J47" s="70">
        <v>90</v>
      </c>
      <c r="K47" s="129">
        <v>23331</v>
      </c>
      <c r="L47" s="70">
        <v>1715</v>
      </c>
      <c r="M47" s="71">
        <v>3408491</v>
      </c>
      <c r="N47" s="74" t="str">
        <f t="shared" si="3"/>
        <v>大曲</v>
      </c>
    </row>
    <row r="48" spans="1:14" s="7" customFormat="1" ht="15" customHeight="1">
      <c r="A48" s="145" t="s">
        <v>147</v>
      </c>
      <c r="B48" s="75">
        <v>9474</v>
      </c>
      <c r="C48" s="76">
        <v>35030671</v>
      </c>
      <c r="D48" s="75">
        <v>4027</v>
      </c>
      <c r="E48" s="76">
        <v>1450770</v>
      </c>
      <c r="F48" s="75">
        <v>13501</v>
      </c>
      <c r="G48" s="76">
        <v>36481441</v>
      </c>
      <c r="H48" s="75">
        <v>415</v>
      </c>
      <c r="I48" s="130">
        <v>1080004</v>
      </c>
      <c r="J48" s="75">
        <v>657</v>
      </c>
      <c r="K48" s="130">
        <v>99057</v>
      </c>
      <c r="L48" s="75">
        <v>14104</v>
      </c>
      <c r="M48" s="76">
        <v>35500494</v>
      </c>
      <c r="N48" s="123" t="str">
        <f t="shared" si="3"/>
        <v>秋田県計</v>
      </c>
    </row>
    <row r="49" spans="1:14" s="12" customFormat="1" ht="15" customHeight="1">
      <c r="A49" s="143"/>
      <c r="B49" s="13"/>
      <c r="C49" s="14"/>
      <c r="D49" s="13"/>
      <c r="E49" s="14"/>
      <c r="F49" s="13"/>
      <c r="G49" s="14"/>
      <c r="H49" s="13"/>
      <c r="I49" s="49"/>
      <c r="J49" s="13"/>
      <c r="K49" s="49"/>
      <c r="L49" s="43"/>
      <c r="M49" s="44"/>
      <c r="N49" s="144"/>
    </row>
    <row r="50" spans="1:14" ht="15" customHeight="1">
      <c r="A50" s="157" t="s">
        <v>122</v>
      </c>
      <c r="B50" s="66">
        <v>3931</v>
      </c>
      <c r="C50" s="67">
        <v>18434072</v>
      </c>
      <c r="D50" s="66">
        <v>1828</v>
      </c>
      <c r="E50" s="67">
        <v>666373</v>
      </c>
      <c r="F50" s="66">
        <v>5759</v>
      </c>
      <c r="G50" s="67">
        <v>19100444</v>
      </c>
      <c r="H50" s="66">
        <v>182</v>
      </c>
      <c r="I50" s="128">
        <v>977136</v>
      </c>
      <c r="J50" s="66">
        <v>244</v>
      </c>
      <c r="K50" s="115">
        <v>-83129</v>
      </c>
      <c r="L50" s="66">
        <v>5994</v>
      </c>
      <c r="M50" s="67">
        <v>18040179</v>
      </c>
      <c r="N50" s="116" t="str">
        <f>IF(A50="","",A50)</f>
        <v>山形</v>
      </c>
    </row>
    <row r="51" spans="1:14" ht="15" customHeight="1">
      <c r="A51" s="156" t="s">
        <v>123</v>
      </c>
      <c r="B51" s="70">
        <v>1593</v>
      </c>
      <c r="C51" s="71">
        <v>6161868</v>
      </c>
      <c r="D51" s="70">
        <v>764</v>
      </c>
      <c r="E51" s="71">
        <v>276973</v>
      </c>
      <c r="F51" s="70">
        <v>2357</v>
      </c>
      <c r="G51" s="71">
        <v>6438841</v>
      </c>
      <c r="H51" s="70">
        <v>72</v>
      </c>
      <c r="I51" s="129">
        <v>215510</v>
      </c>
      <c r="J51" s="70">
        <v>115</v>
      </c>
      <c r="K51" s="129">
        <v>13410</v>
      </c>
      <c r="L51" s="70">
        <v>2459</v>
      </c>
      <c r="M51" s="71">
        <v>6236741</v>
      </c>
      <c r="N51" s="74" t="str">
        <f aca="true" t="shared" si="4" ref="N51:N58">IF(A51="","",A51)</f>
        <v>米沢</v>
      </c>
    </row>
    <row r="52" spans="1:14" ht="15" customHeight="1">
      <c r="A52" s="156" t="s">
        <v>124</v>
      </c>
      <c r="B52" s="70">
        <v>1441</v>
      </c>
      <c r="C52" s="71">
        <v>6016147</v>
      </c>
      <c r="D52" s="70">
        <v>689</v>
      </c>
      <c r="E52" s="71">
        <v>247729</v>
      </c>
      <c r="F52" s="70">
        <v>2130</v>
      </c>
      <c r="G52" s="71">
        <v>6263876</v>
      </c>
      <c r="H52" s="70">
        <v>61</v>
      </c>
      <c r="I52" s="129">
        <v>143009</v>
      </c>
      <c r="J52" s="70">
        <v>113</v>
      </c>
      <c r="K52" s="129">
        <v>18739</v>
      </c>
      <c r="L52" s="70">
        <v>2210</v>
      </c>
      <c r="M52" s="71">
        <v>6139605</v>
      </c>
      <c r="N52" s="74" t="str">
        <f t="shared" si="4"/>
        <v>鶴岡</v>
      </c>
    </row>
    <row r="53" spans="1:14" ht="15" customHeight="1">
      <c r="A53" s="156" t="s">
        <v>125</v>
      </c>
      <c r="B53" s="70">
        <v>1266</v>
      </c>
      <c r="C53" s="71">
        <v>4662127</v>
      </c>
      <c r="D53" s="70">
        <v>638</v>
      </c>
      <c r="E53" s="71">
        <v>216110</v>
      </c>
      <c r="F53" s="70">
        <v>1904</v>
      </c>
      <c r="G53" s="71">
        <v>4878237</v>
      </c>
      <c r="H53" s="70">
        <v>58</v>
      </c>
      <c r="I53" s="129">
        <v>134141</v>
      </c>
      <c r="J53" s="70">
        <v>101</v>
      </c>
      <c r="K53" s="119">
        <v>-763</v>
      </c>
      <c r="L53" s="70">
        <v>1978</v>
      </c>
      <c r="M53" s="71">
        <v>4743333</v>
      </c>
      <c r="N53" s="74" t="str">
        <f t="shared" si="4"/>
        <v>酒田</v>
      </c>
    </row>
    <row r="54" spans="1:14" ht="15" customHeight="1">
      <c r="A54" s="156" t="s">
        <v>126</v>
      </c>
      <c r="B54" s="70">
        <v>730</v>
      </c>
      <c r="C54" s="71">
        <v>2093178</v>
      </c>
      <c r="D54" s="70">
        <v>301</v>
      </c>
      <c r="E54" s="71">
        <v>116065</v>
      </c>
      <c r="F54" s="70">
        <v>1031</v>
      </c>
      <c r="G54" s="71">
        <v>2209242</v>
      </c>
      <c r="H54" s="70">
        <v>47</v>
      </c>
      <c r="I54" s="129">
        <v>129236</v>
      </c>
      <c r="J54" s="70">
        <v>52</v>
      </c>
      <c r="K54" s="129">
        <v>5454</v>
      </c>
      <c r="L54" s="70">
        <v>1085</v>
      </c>
      <c r="M54" s="71">
        <v>2085460</v>
      </c>
      <c r="N54" s="74" t="str">
        <f t="shared" si="4"/>
        <v>新庄</v>
      </c>
    </row>
    <row r="55" spans="1:14" ht="15" customHeight="1">
      <c r="A55" s="156" t="s">
        <v>127</v>
      </c>
      <c r="B55" s="70">
        <v>730</v>
      </c>
      <c r="C55" s="71">
        <v>2757020</v>
      </c>
      <c r="D55" s="70">
        <v>330</v>
      </c>
      <c r="E55" s="71">
        <v>111917</v>
      </c>
      <c r="F55" s="70">
        <v>1060</v>
      </c>
      <c r="G55" s="71">
        <v>2868937</v>
      </c>
      <c r="H55" s="70">
        <v>31</v>
      </c>
      <c r="I55" s="129">
        <v>58058</v>
      </c>
      <c r="J55" s="70">
        <v>45</v>
      </c>
      <c r="K55" s="129">
        <v>5710</v>
      </c>
      <c r="L55" s="70">
        <v>1100</v>
      </c>
      <c r="M55" s="71">
        <v>2816590</v>
      </c>
      <c r="N55" s="74" t="str">
        <f t="shared" si="4"/>
        <v>寒河江</v>
      </c>
    </row>
    <row r="56" spans="1:14" ht="15" customHeight="1">
      <c r="A56" s="156" t="s">
        <v>128</v>
      </c>
      <c r="B56" s="70">
        <v>751</v>
      </c>
      <c r="C56" s="71">
        <v>3187897</v>
      </c>
      <c r="D56" s="70">
        <v>261</v>
      </c>
      <c r="E56" s="71">
        <v>88074</v>
      </c>
      <c r="F56" s="70">
        <v>1012</v>
      </c>
      <c r="G56" s="71">
        <v>3275971</v>
      </c>
      <c r="H56" s="70">
        <v>38</v>
      </c>
      <c r="I56" s="129">
        <v>126193</v>
      </c>
      <c r="J56" s="70">
        <v>57</v>
      </c>
      <c r="K56" s="129">
        <v>3255</v>
      </c>
      <c r="L56" s="70">
        <v>1069</v>
      </c>
      <c r="M56" s="71">
        <v>3153033</v>
      </c>
      <c r="N56" s="74" t="str">
        <f t="shared" si="4"/>
        <v>村山</v>
      </c>
    </row>
    <row r="57" spans="1:14" ht="15" customHeight="1">
      <c r="A57" s="156" t="s">
        <v>129</v>
      </c>
      <c r="B57" s="70">
        <v>607</v>
      </c>
      <c r="C57" s="71">
        <v>1975438</v>
      </c>
      <c r="D57" s="70">
        <v>265</v>
      </c>
      <c r="E57" s="71">
        <v>93258</v>
      </c>
      <c r="F57" s="70">
        <v>872</v>
      </c>
      <c r="G57" s="71">
        <v>2068696</v>
      </c>
      <c r="H57" s="70">
        <v>23</v>
      </c>
      <c r="I57" s="129">
        <v>58091</v>
      </c>
      <c r="J57" s="70">
        <v>41</v>
      </c>
      <c r="K57" s="129">
        <v>6509</v>
      </c>
      <c r="L57" s="70">
        <v>911</v>
      </c>
      <c r="M57" s="71">
        <v>2017114</v>
      </c>
      <c r="N57" s="74" t="str">
        <f t="shared" si="4"/>
        <v>長井</v>
      </c>
    </row>
    <row r="58" spans="1:14" s="7" customFormat="1" ht="15" customHeight="1">
      <c r="A58" s="145" t="s">
        <v>148</v>
      </c>
      <c r="B58" s="75">
        <v>11049</v>
      </c>
      <c r="C58" s="76">
        <v>45287746</v>
      </c>
      <c r="D58" s="75">
        <v>5076</v>
      </c>
      <c r="E58" s="76">
        <v>1816498</v>
      </c>
      <c r="F58" s="75">
        <v>16125</v>
      </c>
      <c r="G58" s="76">
        <v>47104244</v>
      </c>
      <c r="H58" s="75">
        <v>512</v>
      </c>
      <c r="I58" s="130">
        <v>1841375</v>
      </c>
      <c r="J58" s="75">
        <v>768</v>
      </c>
      <c r="K58" s="122">
        <v>-30815</v>
      </c>
      <c r="L58" s="75">
        <v>16806</v>
      </c>
      <c r="M58" s="76">
        <v>45232055</v>
      </c>
      <c r="N58" s="123" t="str">
        <f t="shared" si="4"/>
        <v>山形県計</v>
      </c>
    </row>
    <row r="59" spans="1:14" s="12" customFormat="1" ht="15" customHeight="1">
      <c r="A59" s="143"/>
      <c r="B59" s="13"/>
      <c r="C59" s="14"/>
      <c r="D59" s="13"/>
      <c r="E59" s="14"/>
      <c r="F59" s="13"/>
      <c r="G59" s="14"/>
      <c r="H59" s="13"/>
      <c r="I59" s="49"/>
      <c r="J59" s="13"/>
      <c r="K59" s="49"/>
      <c r="L59" s="43"/>
      <c r="M59" s="44"/>
      <c r="N59" s="144"/>
    </row>
    <row r="60" spans="1:14" ht="15" customHeight="1">
      <c r="A60" s="157" t="s">
        <v>131</v>
      </c>
      <c r="B60" s="66">
        <v>3635</v>
      </c>
      <c r="C60" s="67">
        <v>18088867</v>
      </c>
      <c r="D60" s="66">
        <v>1905</v>
      </c>
      <c r="E60" s="67">
        <v>665569</v>
      </c>
      <c r="F60" s="66">
        <v>5540</v>
      </c>
      <c r="G60" s="67">
        <v>18754436</v>
      </c>
      <c r="H60" s="66">
        <v>162</v>
      </c>
      <c r="I60" s="128">
        <v>1347592</v>
      </c>
      <c r="J60" s="66">
        <v>315</v>
      </c>
      <c r="K60" s="128">
        <v>46374</v>
      </c>
      <c r="L60" s="66">
        <v>5783</v>
      </c>
      <c r="M60" s="67">
        <v>17453218</v>
      </c>
      <c r="N60" s="116" t="str">
        <f>IF(A60="","",A60)</f>
        <v>福島</v>
      </c>
    </row>
    <row r="61" spans="1:14" ht="15" customHeight="1">
      <c r="A61" s="156" t="s">
        <v>132</v>
      </c>
      <c r="B61" s="70">
        <v>1922</v>
      </c>
      <c r="C61" s="71">
        <v>6680762</v>
      </c>
      <c r="D61" s="70">
        <v>1152</v>
      </c>
      <c r="E61" s="71">
        <v>403566</v>
      </c>
      <c r="F61" s="70">
        <v>3074</v>
      </c>
      <c r="G61" s="71">
        <v>7084328</v>
      </c>
      <c r="H61" s="70">
        <v>96</v>
      </c>
      <c r="I61" s="129">
        <v>2982954</v>
      </c>
      <c r="J61" s="70">
        <v>131</v>
      </c>
      <c r="K61" s="129">
        <v>17758</v>
      </c>
      <c r="L61" s="70">
        <v>3197</v>
      </c>
      <c r="M61" s="71">
        <v>4119132</v>
      </c>
      <c r="N61" s="74" t="str">
        <f aca="true" t="shared" si="5" ref="N61:N70">IF(A61="","",A61)</f>
        <v>会津若松</v>
      </c>
    </row>
    <row r="62" spans="1:14" ht="15" customHeight="1">
      <c r="A62" s="156" t="s">
        <v>133</v>
      </c>
      <c r="B62" s="70">
        <v>4446</v>
      </c>
      <c r="C62" s="71">
        <v>20400660</v>
      </c>
      <c r="D62" s="70">
        <v>2487</v>
      </c>
      <c r="E62" s="71">
        <v>892089</v>
      </c>
      <c r="F62" s="70">
        <v>6933</v>
      </c>
      <c r="G62" s="71">
        <v>21292749</v>
      </c>
      <c r="H62" s="70">
        <v>170</v>
      </c>
      <c r="I62" s="129">
        <v>212662</v>
      </c>
      <c r="J62" s="70">
        <v>331</v>
      </c>
      <c r="K62" s="129">
        <v>50290</v>
      </c>
      <c r="L62" s="70">
        <v>7160</v>
      </c>
      <c r="M62" s="71">
        <v>21130377</v>
      </c>
      <c r="N62" s="74" t="str">
        <f t="shared" si="5"/>
        <v>郡山</v>
      </c>
    </row>
    <row r="63" spans="1:14" ht="15" customHeight="1">
      <c r="A63" s="156" t="s">
        <v>149</v>
      </c>
      <c r="B63" s="70">
        <v>3546</v>
      </c>
      <c r="C63" s="71">
        <v>12859556</v>
      </c>
      <c r="D63" s="70">
        <v>1897</v>
      </c>
      <c r="E63" s="71">
        <v>744606</v>
      </c>
      <c r="F63" s="70">
        <v>5443</v>
      </c>
      <c r="G63" s="71">
        <v>13604162</v>
      </c>
      <c r="H63" s="70">
        <v>150</v>
      </c>
      <c r="I63" s="129">
        <v>5188533</v>
      </c>
      <c r="J63" s="70">
        <v>199</v>
      </c>
      <c r="K63" s="129">
        <v>23037</v>
      </c>
      <c r="L63" s="70">
        <v>5644</v>
      </c>
      <c r="M63" s="71">
        <v>8438666</v>
      </c>
      <c r="N63" s="74" t="str">
        <f t="shared" si="5"/>
        <v>いわき</v>
      </c>
    </row>
    <row r="64" spans="1:14" ht="15" customHeight="1">
      <c r="A64" s="156" t="s">
        <v>135</v>
      </c>
      <c r="B64" s="70">
        <v>1209</v>
      </c>
      <c r="C64" s="71">
        <v>3584793</v>
      </c>
      <c r="D64" s="70">
        <v>641</v>
      </c>
      <c r="E64" s="71">
        <v>243247</v>
      </c>
      <c r="F64" s="70">
        <v>1850</v>
      </c>
      <c r="G64" s="71">
        <v>3828041</v>
      </c>
      <c r="H64" s="70">
        <v>55</v>
      </c>
      <c r="I64" s="129">
        <v>69220</v>
      </c>
      <c r="J64" s="70">
        <v>57</v>
      </c>
      <c r="K64" s="119">
        <v>-809</v>
      </c>
      <c r="L64" s="70">
        <v>1919</v>
      </c>
      <c r="M64" s="71">
        <v>3758011</v>
      </c>
      <c r="N64" s="74" t="str">
        <f t="shared" si="5"/>
        <v>白河</v>
      </c>
    </row>
    <row r="65" spans="1:14" ht="15" customHeight="1">
      <c r="A65" s="156" t="s">
        <v>136</v>
      </c>
      <c r="B65" s="70">
        <v>1240</v>
      </c>
      <c r="C65" s="71">
        <v>4112920</v>
      </c>
      <c r="D65" s="70">
        <v>682</v>
      </c>
      <c r="E65" s="71">
        <v>254008</v>
      </c>
      <c r="F65" s="70">
        <v>1922</v>
      </c>
      <c r="G65" s="71">
        <v>4366928</v>
      </c>
      <c r="H65" s="70">
        <v>52</v>
      </c>
      <c r="I65" s="129">
        <v>491016</v>
      </c>
      <c r="J65" s="70">
        <v>44</v>
      </c>
      <c r="K65" s="129">
        <v>4811</v>
      </c>
      <c r="L65" s="70">
        <v>1985</v>
      </c>
      <c r="M65" s="71">
        <v>3880724</v>
      </c>
      <c r="N65" s="74" t="str">
        <f t="shared" si="5"/>
        <v>須賀川</v>
      </c>
    </row>
    <row r="66" spans="1:14" ht="15" customHeight="1">
      <c r="A66" s="156" t="s">
        <v>137</v>
      </c>
      <c r="B66" s="70">
        <v>494</v>
      </c>
      <c r="C66" s="71">
        <v>1437858</v>
      </c>
      <c r="D66" s="70">
        <v>315</v>
      </c>
      <c r="E66" s="71">
        <v>104871</v>
      </c>
      <c r="F66" s="70">
        <v>809</v>
      </c>
      <c r="G66" s="71">
        <v>1542728</v>
      </c>
      <c r="H66" s="70">
        <v>28</v>
      </c>
      <c r="I66" s="129">
        <v>23704</v>
      </c>
      <c r="J66" s="70">
        <v>18</v>
      </c>
      <c r="K66" s="129">
        <v>7159</v>
      </c>
      <c r="L66" s="70">
        <v>844</v>
      </c>
      <c r="M66" s="71">
        <v>1526183</v>
      </c>
      <c r="N66" s="74" t="str">
        <f t="shared" si="5"/>
        <v>喜多方</v>
      </c>
    </row>
    <row r="67" spans="1:14" ht="15" customHeight="1">
      <c r="A67" s="156" t="s">
        <v>138</v>
      </c>
      <c r="B67" s="70">
        <v>1795</v>
      </c>
      <c r="C67" s="71">
        <v>6147983</v>
      </c>
      <c r="D67" s="70">
        <v>895</v>
      </c>
      <c r="E67" s="71">
        <v>333311</v>
      </c>
      <c r="F67" s="70">
        <v>2690</v>
      </c>
      <c r="G67" s="71">
        <v>6481294</v>
      </c>
      <c r="H67" s="70">
        <v>90</v>
      </c>
      <c r="I67" s="129">
        <v>542792</v>
      </c>
      <c r="J67" s="70">
        <v>133</v>
      </c>
      <c r="K67" s="129">
        <v>17175</v>
      </c>
      <c r="L67" s="70">
        <v>2814</v>
      </c>
      <c r="M67" s="71">
        <v>5955677</v>
      </c>
      <c r="N67" s="74" t="str">
        <f t="shared" si="5"/>
        <v>相馬</v>
      </c>
    </row>
    <row r="68" spans="1:14" ht="15" customHeight="1">
      <c r="A68" s="156" t="s">
        <v>139</v>
      </c>
      <c r="B68" s="70">
        <v>853</v>
      </c>
      <c r="C68" s="71">
        <v>3010212</v>
      </c>
      <c r="D68" s="70">
        <v>411</v>
      </c>
      <c r="E68" s="71">
        <v>148881</v>
      </c>
      <c r="F68" s="70">
        <v>1264</v>
      </c>
      <c r="G68" s="71">
        <v>3159094</v>
      </c>
      <c r="H68" s="70">
        <v>43</v>
      </c>
      <c r="I68" s="129">
        <v>65856</v>
      </c>
      <c r="J68" s="70">
        <v>22</v>
      </c>
      <c r="K68" s="129">
        <v>3562</v>
      </c>
      <c r="L68" s="70">
        <v>1313</v>
      </c>
      <c r="M68" s="71">
        <v>3096799</v>
      </c>
      <c r="N68" s="74" t="str">
        <f t="shared" si="5"/>
        <v>二本松</v>
      </c>
    </row>
    <row r="69" spans="1:14" ht="15" customHeight="1">
      <c r="A69" s="156" t="s">
        <v>140</v>
      </c>
      <c r="B69" s="70">
        <v>327</v>
      </c>
      <c r="C69" s="71">
        <v>694165</v>
      </c>
      <c r="D69" s="70">
        <v>143</v>
      </c>
      <c r="E69" s="71">
        <v>55512</v>
      </c>
      <c r="F69" s="70">
        <v>470</v>
      </c>
      <c r="G69" s="71">
        <v>749677</v>
      </c>
      <c r="H69" s="70">
        <v>12</v>
      </c>
      <c r="I69" s="129">
        <v>14873</v>
      </c>
      <c r="J69" s="70">
        <v>33</v>
      </c>
      <c r="K69" s="119">
        <v>-481</v>
      </c>
      <c r="L69" s="70">
        <v>490</v>
      </c>
      <c r="M69" s="71">
        <v>734322</v>
      </c>
      <c r="N69" s="74" t="str">
        <f t="shared" si="5"/>
        <v>田島</v>
      </c>
    </row>
    <row r="70" spans="1:14" s="7" customFormat="1" ht="15" customHeight="1">
      <c r="A70" s="145" t="s">
        <v>141</v>
      </c>
      <c r="B70" s="75">
        <v>19467</v>
      </c>
      <c r="C70" s="76">
        <v>77017777</v>
      </c>
      <c r="D70" s="75">
        <v>10528</v>
      </c>
      <c r="E70" s="76">
        <v>3845660</v>
      </c>
      <c r="F70" s="75">
        <v>29995</v>
      </c>
      <c r="G70" s="76">
        <v>80863437</v>
      </c>
      <c r="H70" s="75">
        <v>858</v>
      </c>
      <c r="I70" s="130">
        <v>10939203</v>
      </c>
      <c r="J70" s="75">
        <v>1283</v>
      </c>
      <c r="K70" s="130">
        <v>168875</v>
      </c>
      <c r="L70" s="75">
        <v>31149</v>
      </c>
      <c r="M70" s="76">
        <v>70093109</v>
      </c>
      <c r="N70" s="123" t="str">
        <f t="shared" si="5"/>
        <v>福島県計</v>
      </c>
    </row>
    <row r="71" spans="1:14" s="12" customFormat="1" ht="15" customHeight="1" thickBot="1">
      <c r="A71" s="29"/>
      <c r="B71" s="41"/>
      <c r="C71" s="42"/>
      <c r="D71" s="41"/>
      <c r="E71" s="42"/>
      <c r="F71" s="41"/>
      <c r="G71" s="42"/>
      <c r="H71" s="41"/>
      <c r="I71" s="50"/>
      <c r="J71" s="41"/>
      <c r="K71" s="50"/>
      <c r="L71" s="45"/>
      <c r="M71" s="46"/>
      <c r="N71" s="30"/>
    </row>
    <row r="72" spans="1:14" s="7" customFormat="1" ht="24" customHeight="1" thickBot="1" thickTop="1">
      <c r="A72" s="176" t="s">
        <v>80</v>
      </c>
      <c r="B72" s="39">
        <v>83970</v>
      </c>
      <c r="C72" s="40">
        <v>360847166</v>
      </c>
      <c r="D72" s="39">
        <v>38076</v>
      </c>
      <c r="E72" s="40">
        <v>13911815</v>
      </c>
      <c r="F72" s="39">
        <v>122046</v>
      </c>
      <c r="G72" s="40">
        <v>374758981</v>
      </c>
      <c r="H72" s="39">
        <v>4020</v>
      </c>
      <c r="I72" s="47">
        <v>23476752</v>
      </c>
      <c r="J72" s="39">
        <v>6223</v>
      </c>
      <c r="K72" s="47">
        <v>759397</v>
      </c>
      <c r="L72" s="39">
        <v>127652</v>
      </c>
      <c r="M72" s="40">
        <v>352041625</v>
      </c>
      <c r="N72" s="11" t="s">
        <v>65</v>
      </c>
    </row>
    <row r="73" spans="1:9" ht="13.5">
      <c r="A73" s="230" t="s">
        <v>155</v>
      </c>
      <c r="B73" s="230"/>
      <c r="C73" s="230"/>
      <c r="D73" s="230"/>
      <c r="E73" s="230"/>
      <c r="F73" s="230"/>
      <c r="G73" s="230"/>
      <c r="H73" s="230"/>
      <c r="I73" s="230"/>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sheetData>
  <sheetProtection/>
  <mergeCells count="11">
    <mergeCell ref="D4:E4"/>
    <mergeCell ref="F4:G4"/>
    <mergeCell ref="A3:A5"/>
    <mergeCell ref="A73:I73"/>
    <mergeCell ref="J3:K4"/>
    <mergeCell ref="L3:M4"/>
    <mergeCell ref="A1:I1"/>
    <mergeCell ref="A2:I2"/>
    <mergeCell ref="B3:G3"/>
    <mergeCell ref="H3:I4"/>
    <mergeCell ref="B4:C4"/>
  </mergeCells>
  <printOptions/>
  <pageMargins left="0.7874015748031497" right="0.7874015748031497" top="0.984251968503937" bottom="0.984251968503937" header="0.5118110236220472" footer="0.5118110236220472"/>
  <pageSetup fitToHeight="1" fitToWidth="1" horizontalDpi="600" verticalDpi="600" orientation="portrait" paperSize="9" scale="58" r:id="rId1"/>
  <headerFooter alignWithMargins="0">
    <oddFooter>&amp;R&amp;10仙台国税局
消費税
（H17)</oddFooter>
  </headerFooter>
  <rowBreaks count="1" manualBreakCount="1">
    <brk id="3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zoomScaleSheetLayoutView="100" zoomScalePageLayoutView="0" workbookViewId="0" topLeftCell="A1">
      <selection activeCell="A1" sqref="A1"/>
    </sheetView>
  </sheetViews>
  <sheetFormatPr defaultColWidth="9.00390625" defaultRowHeight="13.5"/>
  <cols>
    <col min="1" max="1" width="10.375" style="0" customWidth="1"/>
    <col min="2" max="2" width="7.625" style="0" bestFit="1" customWidth="1"/>
    <col min="3" max="3" width="12.125" style="0" bestFit="1" customWidth="1"/>
    <col min="4" max="4" width="6.875" style="0" customWidth="1"/>
    <col min="5" max="5" width="11.375" style="0" bestFit="1" customWidth="1"/>
    <col min="6" max="6" width="6.875" style="0" customWidth="1"/>
    <col min="7" max="7" width="12.25390625" style="0" bestFit="1" customWidth="1"/>
    <col min="8" max="8" width="6.875" style="0" customWidth="1"/>
    <col min="9" max="9" width="12.00390625" style="0" bestFit="1" customWidth="1"/>
    <col min="10" max="10" width="6.125" style="0" customWidth="1"/>
    <col min="11" max="11" width="10.50390625" style="0" bestFit="1" customWidth="1"/>
    <col min="12" max="12" width="8.625" style="0" bestFit="1" customWidth="1"/>
    <col min="13" max="13" width="12.25390625" style="0" bestFit="1" customWidth="1"/>
    <col min="14" max="17" width="10.50390625" style="0" customWidth="1"/>
  </cols>
  <sheetData>
    <row r="1" spans="1:16" ht="13.5">
      <c r="A1" s="4" t="s">
        <v>84</v>
      </c>
      <c r="B1" s="4"/>
      <c r="C1" s="4"/>
      <c r="D1" s="4"/>
      <c r="E1" s="4"/>
      <c r="F1" s="4"/>
      <c r="G1" s="4"/>
      <c r="H1" s="4"/>
      <c r="I1" s="4"/>
      <c r="J1" s="4"/>
      <c r="K1" s="4"/>
      <c r="L1" s="1"/>
      <c r="M1" s="1"/>
      <c r="N1" s="1"/>
      <c r="O1" s="1"/>
      <c r="P1" s="1"/>
    </row>
    <row r="2" spans="1:16" ht="14.25" thickBot="1">
      <c r="A2" s="247" t="s">
        <v>43</v>
      </c>
      <c r="B2" s="247"/>
      <c r="C2" s="247"/>
      <c r="D2" s="247"/>
      <c r="E2" s="247"/>
      <c r="F2" s="247"/>
      <c r="G2" s="247"/>
      <c r="H2" s="247"/>
      <c r="I2" s="247"/>
      <c r="J2" s="132"/>
      <c r="K2" s="132"/>
      <c r="L2" s="1"/>
      <c r="M2" s="1"/>
      <c r="N2" s="1"/>
      <c r="O2" s="1"/>
      <c r="P2" s="1"/>
    </row>
    <row r="3" spans="1:18" ht="19.5" customHeight="1">
      <c r="A3" s="244" t="s">
        <v>59</v>
      </c>
      <c r="B3" s="232" t="s">
        <v>44</v>
      </c>
      <c r="C3" s="232"/>
      <c r="D3" s="232"/>
      <c r="E3" s="232"/>
      <c r="F3" s="232"/>
      <c r="G3" s="232"/>
      <c r="H3" s="232" t="s">
        <v>14</v>
      </c>
      <c r="I3" s="232"/>
      <c r="J3" s="254" t="s">
        <v>69</v>
      </c>
      <c r="K3" s="232"/>
      <c r="L3" s="232" t="s">
        <v>33</v>
      </c>
      <c r="M3" s="232"/>
      <c r="N3" s="255" t="s">
        <v>45</v>
      </c>
      <c r="O3" s="256"/>
      <c r="P3" s="256"/>
      <c r="Q3" s="257"/>
      <c r="R3" s="241" t="s">
        <v>72</v>
      </c>
    </row>
    <row r="4" spans="1:18" ht="17.25" customHeight="1">
      <c r="A4" s="245"/>
      <c r="B4" s="233" t="s">
        <v>46</v>
      </c>
      <c r="C4" s="233"/>
      <c r="D4" s="233" t="s">
        <v>34</v>
      </c>
      <c r="E4" s="233"/>
      <c r="F4" s="233" t="s">
        <v>35</v>
      </c>
      <c r="G4" s="233"/>
      <c r="H4" s="233"/>
      <c r="I4" s="233"/>
      <c r="J4" s="233"/>
      <c r="K4" s="233"/>
      <c r="L4" s="233"/>
      <c r="M4" s="233"/>
      <c r="N4" s="250" t="s">
        <v>156</v>
      </c>
      <c r="O4" s="252" t="s">
        <v>157</v>
      </c>
      <c r="P4" s="248" t="s">
        <v>158</v>
      </c>
      <c r="Q4" s="235" t="s">
        <v>36</v>
      </c>
      <c r="R4" s="242"/>
    </row>
    <row r="5" spans="1:18" ht="28.5" customHeight="1">
      <c r="A5" s="246"/>
      <c r="B5" s="146" t="s">
        <v>70</v>
      </c>
      <c r="C5" s="147" t="s">
        <v>153</v>
      </c>
      <c r="D5" s="146" t="s">
        <v>70</v>
      </c>
      <c r="E5" s="147" t="s">
        <v>154</v>
      </c>
      <c r="F5" s="146" t="s">
        <v>70</v>
      </c>
      <c r="G5" s="147" t="s">
        <v>47</v>
      </c>
      <c r="H5" s="146" t="s">
        <v>70</v>
      </c>
      <c r="I5" s="147" t="s">
        <v>48</v>
      </c>
      <c r="J5" s="146" t="s">
        <v>70</v>
      </c>
      <c r="K5" s="147" t="s">
        <v>42</v>
      </c>
      <c r="L5" s="146" t="s">
        <v>70</v>
      </c>
      <c r="M5" s="149" t="s">
        <v>62</v>
      </c>
      <c r="N5" s="251"/>
      <c r="O5" s="253"/>
      <c r="P5" s="249"/>
      <c r="Q5" s="258"/>
      <c r="R5" s="243"/>
    </row>
    <row r="6" spans="1:18" s="141" customFormat="1" ht="10.5">
      <c r="A6" s="136"/>
      <c r="B6" s="133" t="s">
        <v>4</v>
      </c>
      <c r="C6" s="134" t="s">
        <v>5</v>
      </c>
      <c r="D6" s="133" t="s">
        <v>4</v>
      </c>
      <c r="E6" s="134" t="s">
        <v>5</v>
      </c>
      <c r="F6" s="133" t="s">
        <v>4</v>
      </c>
      <c r="G6" s="134" t="s">
        <v>5</v>
      </c>
      <c r="H6" s="133" t="s">
        <v>4</v>
      </c>
      <c r="I6" s="134" t="s">
        <v>5</v>
      </c>
      <c r="J6" s="133" t="s">
        <v>4</v>
      </c>
      <c r="K6" s="134" t="s">
        <v>5</v>
      </c>
      <c r="L6" s="133" t="s">
        <v>4</v>
      </c>
      <c r="M6" s="134" t="s">
        <v>5</v>
      </c>
      <c r="N6" s="133" t="s">
        <v>4</v>
      </c>
      <c r="O6" s="139" t="s">
        <v>4</v>
      </c>
      <c r="P6" s="139" t="s">
        <v>4</v>
      </c>
      <c r="Q6" s="140" t="s">
        <v>4</v>
      </c>
      <c r="R6" s="137"/>
    </row>
    <row r="7" spans="1:18" ht="15" customHeight="1">
      <c r="A7" s="157" t="s">
        <v>85</v>
      </c>
      <c r="B7" s="66">
        <v>4458</v>
      </c>
      <c r="C7" s="67">
        <v>13497441</v>
      </c>
      <c r="D7" s="66">
        <v>3326</v>
      </c>
      <c r="E7" s="67">
        <v>928916</v>
      </c>
      <c r="F7" s="66">
        <v>7784</v>
      </c>
      <c r="G7" s="67">
        <v>14426357</v>
      </c>
      <c r="H7" s="66">
        <v>251</v>
      </c>
      <c r="I7" s="67">
        <v>301016</v>
      </c>
      <c r="J7" s="66">
        <v>401</v>
      </c>
      <c r="K7" s="67">
        <v>104539</v>
      </c>
      <c r="L7" s="66">
        <v>8146</v>
      </c>
      <c r="M7" s="67">
        <v>14229880</v>
      </c>
      <c r="N7" s="66">
        <v>8445</v>
      </c>
      <c r="O7" s="68">
        <v>157</v>
      </c>
      <c r="P7" s="68">
        <v>38</v>
      </c>
      <c r="Q7" s="69">
        <v>8640</v>
      </c>
      <c r="R7" s="116" t="str">
        <f aca="true" t="shared" si="0" ref="R7:R14">IF(A7=" "," ",A7)</f>
        <v>青森</v>
      </c>
    </row>
    <row r="8" spans="1:18" ht="15" customHeight="1">
      <c r="A8" s="156" t="s">
        <v>86</v>
      </c>
      <c r="B8" s="66">
        <v>2589</v>
      </c>
      <c r="C8" s="67">
        <v>5779655</v>
      </c>
      <c r="D8" s="66">
        <v>1890</v>
      </c>
      <c r="E8" s="67">
        <v>515581</v>
      </c>
      <c r="F8" s="66">
        <v>4479</v>
      </c>
      <c r="G8" s="67">
        <v>6295236</v>
      </c>
      <c r="H8" s="66">
        <v>148</v>
      </c>
      <c r="I8" s="67">
        <v>255384</v>
      </c>
      <c r="J8" s="66">
        <v>180</v>
      </c>
      <c r="K8" s="67">
        <v>39643</v>
      </c>
      <c r="L8" s="66">
        <v>4675</v>
      </c>
      <c r="M8" s="67">
        <v>6079495</v>
      </c>
      <c r="N8" s="66">
        <v>4783</v>
      </c>
      <c r="O8" s="68">
        <v>84</v>
      </c>
      <c r="P8" s="68">
        <v>27</v>
      </c>
      <c r="Q8" s="69">
        <v>4894</v>
      </c>
      <c r="R8" s="74" t="str">
        <f t="shared" si="0"/>
        <v>弘前</v>
      </c>
    </row>
    <row r="9" spans="1:18" ht="15" customHeight="1">
      <c r="A9" s="156" t="s">
        <v>142</v>
      </c>
      <c r="B9" s="70">
        <v>4293</v>
      </c>
      <c r="C9" s="71">
        <v>12610096</v>
      </c>
      <c r="D9" s="70">
        <v>3433</v>
      </c>
      <c r="E9" s="71">
        <v>933188</v>
      </c>
      <c r="F9" s="70">
        <v>7726</v>
      </c>
      <c r="G9" s="71">
        <v>13543283</v>
      </c>
      <c r="H9" s="70">
        <v>245</v>
      </c>
      <c r="I9" s="71">
        <v>808145</v>
      </c>
      <c r="J9" s="70">
        <v>374</v>
      </c>
      <c r="K9" s="71">
        <v>40558</v>
      </c>
      <c r="L9" s="70">
        <v>8051</v>
      </c>
      <c r="M9" s="71">
        <v>12775698</v>
      </c>
      <c r="N9" s="70">
        <v>7995</v>
      </c>
      <c r="O9" s="72">
        <v>146</v>
      </c>
      <c r="P9" s="72">
        <v>40</v>
      </c>
      <c r="Q9" s="73">
        <v>8181</v>
      </c>
      <c r="R9" s="74" t="str">
        <f t="shared" si="0"/>
        <v>八戸</v>
      </c>
    </row>
    <row r="10" spans="1:18" ht="15" customHeight="1">
      <c r="A10" s="156" t="s">
        <v>87</v>
      </c>
      <c r="B10" s="70">
        <v>1045</v>
      </c>
      <c r="C10" s="71">
        <v>1931053</v>
      </c>
      <c r="D10" s="70">
        <v>840</v>
      </c>
      <c r="E10" s="71">
        <v>215017</v>
      </c>
      <c r="F10" s="70">
        <v>1885</v>
      </c>
      <c r="G10" s="71">
        <v>2146069</v>
      </c>
      <c r="H10" s="70">
        <v>50</v>
      </c>
      <c r="I10" s="71">
        <v>24057</v>
      </c>
      <c r="J10" s="70">
        <v>117</v>
      </c>
      <c r="K10" s="71">
        <v>11992</v>
      </c>
      <c r="L10" s="70">
        <v>1957</v>
      </c>
      <c r="M10" s="71">
        <v>2134004</v>
      </c>
      <c r="N10" s="70">
        <v>2106</v>
      </c>
      <c r="O10" s="72">
        <v>28</v>
      </c>
      <c r="P10" s="72">
        <v>11</v>
      </c>
      <c r="Q10" s="73">
        <v>2145</v>
      </c>
      <c r="R10" s="74" t="str">
        <f t="shared" si="0"/>
        <v>黒石</v>
      </c>
    </row>
    <row r="11" spans="1:18" ht="15" customHeight="1">
      <c r="A11" s="156" t="s">
        <v>88</v>
      </c>
      <c r="B11" s="70">
        <v>2152</v>
      </c>
      <c r="C11" s="71">
        <v>3113854</v>
      </c>
      <c r="D11" s="70">
        <v>1951</v>
      </c>
      <c r="E11" s="71">
        <v>456492</v>
      </c>
      <c r="F11" s="70">
        <v>4103</v>
      </c>
      <c r="G11" s="71">
        <v>3570346</v>
      </c>
      <c r="H11" s="70">
        <v>101</v>
      </c>
      <c r="I11" s="71">
        <v>247345</v>
      </c>
      <c r="J11" s="70">
        <v>210</v>
      </c>
      <c r="K11" s="71">
        <v>40844</v>
      </c>
      <c r="L11" s="70">
        <v>4244</v>
      </c>
      <c r="M11" s="71">
        <v>3363844</v>
      </c>
      <c r="N11" s="70">
        <v>4485</v>
      </c>
      <c r="O11" s="72">
        <v>54</v>
      </c>
      <c r="P11" s="72">
        <v>15</v>
      </c>
      <c r="Q11" s="73">
        <v>4554</v>
      </c>
      <c r="R11" s="74" t="str">
        <f t="shared" si="0"/>
        <v>五所川原</v>
      </c>
    </row>
    <row r="12" spans="1:18" ht="15" customHeight="1">
      <c r="A12" s="156" t="s">
        <v>89</v>
      </c>
      <c r="B12" s="70">
        <v>3095</v>
      </c>
      <c r="C12" s="71">
        <v>14468799</v>
      </c>
      <c r="D12" s="70">
        <v>3075</v>
      </c>
      <c r="E12" s="71">
        <v>787291</v>
      </c>
      <c r="F12" s="70">
        <v>6170</v>
      </c>
      <c r="G12" s="71">
        <v>15256089</v>
      </c>
      <c r="H12" s="70">
        <v>209</v>
      </c>
      <c r="I12" s="71">
        <v>1168231</v>
      </c>
      <c r="J12" s="70">
        <v>196</v>
      </c>
      <c r="K12" s="118">
        <v>-4248</v>
      </c>
      <c r="L12" s="70">
        <v>6434</v>
      </c>
      <c r="M12" s="71">
        <v>14083609</v>
      </c>
      <c r="N12" s="70">
        <v>6788</v>
      </c>
      <c r="O12" s="72">
        <v>97</v>
      </c>
      <c r="P12" s="72">
        <v>29</v>
      </c>
      <c r="Q12" s="73">
        <v>6914</v>
      </c>
      <c r="R12" s="74" t="str">
        <f t="shared" si="0"/>
        <v>十和田</v>
      </c>
    </row>
    <row r="13" spans="1:18" ht="15" customHeight="1">
      <c r="A13" s="156" t="s">
        <v>143</v>
      </c>
      <c r="B13" s="70">
        <v>1061</v>
      </c>
      <c r="C13" s="71">
        <v>1796271</v>
      </c>
      <c r="D13" s="70">
        <v>1010</v>
      </c>
      <c r="E13" s="71">
        <v>275792</v>
      </c>
      <c r="F13" s="70">
        <v>2071</v>
      </c>
      <c r="G13" s="71">
        <v>2072063</v>
      </c>
      <c r="H13" s="70">
        <v>67</v>
      </c>
      <c r="I13" s="71">
        <v>191986</v>
      </c>
      <c r="J13" s="70">
        <v>51</v>
      </c>
      <c r="K13" s="71">
        <v>20393</v>
      </c>
      <c r="L13" s="70">
        <v>2151</v>
      </c>
      <c r="M13" s="71">
        <v>1900469</v>
      </c>
      <c r="N13" s="70">
        <v>2247</v>
      </c>
      <c r="O13" s="72">
        <v>30</v>
      </c>
      <c r="P13" s="72">
        <v>5</v>
      </c>
      <c r="Q13" s="73">
        <v>2282</v>
      </c>
      <c r="R13" s="74" t="str">
        <f t="shared" si="0"/>
        <v>むつ</v>
      </c>
    </row>
    <row r="14" spans="1:18" s="7" customFormat="1" ht="15" customHeight="1">
      <c r="A14" s="145" t="s">
        <v>144</v>
      </c>
      <c r="B14" s="75">
        <v>18693</v>
      </c>
      <c r="C14" s="76">
        <v>53197168</v>
      </c>
      <c r="D14" s="75">
        <v>15525</v>
      </c>
      <c r="E14" s="76">
        <v>4112276</v>
      </c>
      <c r="F14" s="75">
        <v>34218</v>
      </c>
      <c r="G14" s="76">
        <v>57309444</v>
      </c>
      <c r="H14" s="75">
        <v>1071</v>
      </c>
      <c r="I14" s="76">
        <v>2996164</v>
      </c>
      <c r="J14" s="75">
        <v>1529</v>
      </c>
      <c r="K14" s="76">
        <v>253720</v>
      </c>
      <c r="L14" s="75">
        <v>35658</v>
      </c>
      <c r="M14" s="76">
        <v>54566999</v>
      </c>
      <c r="N14" s="75">
        <v>36849</v>
      </c>
      <c r="O14" s="77">
        <v>596</v>
      </c>
      <c r="P14" s="77">
        <v>165</v>
      </c>
      <c r="Q14" s="78">
        <v>37610</v>
      </c>
      <c r="R14" s="123" t="str">
        <f t="shared" si="0"/>
        <v>青森県計</v>
      </c>
    </row>
    <row r="15" spans="1:18" s="12" customFormat="1" ht="15" customHeight="1">
      <c r="A15" s="9"/>
      <c r="B15" s="13"/>
      <c r="C15" s="14"/>
      <c r="D15" s="13"/>
      <c r="E15" s="14"/>
      <c r="F15" s="13"/>
      <c r="G15" s="14"/>
      <c r="H15" s="13"/>
      <c r="I15" s="14"/>
      <c r="J15" s="13"/>
      <c r="K15" s="14"/>
      <c r="L15" s="13"/>
      <c r="M15" s="14"/>
      <c r="N15" s="13"/>
      <c r="O15" s="15"/>
      <c r="P15" s="15"/>
      <c r="Q15" s="14"/>
      <c r="R15" s="123"/>
    </row>
    <row r="16" spans="1:18" ht="15" customHeight="1">
      <c r="A16" s="158" t="s">
        <v>92</v>
      </c>
      <c r="B16" s="79">
        <v>5844</v>
      </c>
      <c r="C16" s="80">
        <v>20058583</v>
      </c>
      <c r="D16" s="79">
        <v>4777</v>
      </c>
      <c r="E16" s="80">
        <v>1357939</v>
      </c>
      <c r="F16" s="79">
        <v>10621</v>
      </c>
      <c r="G16" s="80">
        <v>21416522</v>
      </c>
      <c r="H16" s="79">
        <v>336</v>
      </c>
      <c r="I16" s="80">
        <v>460634</v>
      </c>
      <c r="J16" s="79">
        <v>496</v>
      </c>
      <c r="K16" s="80">
        <v>114956</v>
      </c>
      <c r="L16" s="79">
        <v>11052</v>
      </c>
      <c r="M16" s="80">
        <v>21070843</v>
      </c>
      <c r="N16" s="79">
        <v>11183</v>
      </c>
      <c r="O16" s="81">
        <v>191</v>
      </c>
      <c r="P16" s="81">
        <v>95</v>
      </c>
      <c r="Q16" s="82">
        <v>11469</v>
      </c>
      <c r="R16" s="116" t="s">
        <v>92</v>
      </c>
    </row>
    <row r="17" spans="1:18" ht="15" customHeight="1">
      <c r="A17" s="156" t="s">
        <v>93</v>
      </c>
      <c r="B17" s="70">
        <v>1166</v>
      </c>
      <c r="C17" s="71">
        <v>2509539</v>
      </c>
      <c r="D17" s="70">
        <v>1177</v>
      </c>
      <c r="E17" s="71">
        <v>290976</v>
      </c>
      <c r="F17" s="70">
        <v>2343</v>
      </c>
      <c r="G17" s="71">
        <v>2800515</v>
      </c>
      <c r="H17" s="70">
        <v>60</v>
      </c>
      <c r="I17" s="71">
        <v>28641</v>
      </c>
      <c r="J17" s="70">
        <v>87</v>
      </c>
      <c r="K17" s="71">
        <v>11633</v>
      </c>
      <c r="L17" s="70">
        <v>2430</v>
      </c>
      <c r="M17" s="71">
        <v>2783507</v>
      </c>
      <c r="N17" s="70">
        <v>2414</v>
      </c>
      <c r="O17" s="72">
        <v>20</v>
      </c>
      <c r="P17" s="72">
        <v>2</v>
      </c>
      <c r="Q17" s="73">
        <v>2436</v>
      </c>
      <c r="R17" s="74" t="s">
        <v>93</v>
      </c>
    </row>
    <row r="18" spans="1:18" ht="15" customHeight="1">
      <c r="A18" s="156" t="s">
        <v>94</v>
      </c>
      <c r="B18" s="70">
        <v>952</v>
      </c>
      <c r="C18" s="71">
        <v>2130853</v>
      </c>
      <c r="D18" s="70">
        <v>929</v>
      </c>
      <c r="E18" s="71">
        <v>228402</v>
      </c>
      <c r="F18" s="70">
        <v>1881</v>
      </c>
      <c r="G18" s="71">
        <v>2359255</v>
      </c>
      <c r="H18" s="70">
        <v>60</v>
      </c>
      <c r="I18" s="71">
        <v>56962</v>
      </c>
      <c r="J18" s="70">
        <v>38</v>
      </c>
      <c r="K18" s="118">
        <v>-8602</v>
      </c>
      <c r="L18" s="70">
        <v>1945</v>
      </c>
      <c r="M18" s="71">
        <v>2293691</v>
      </c>
      <c r="N18" s="70">
        <v>1993</v>
      </c>
      <c r="O18" s="72">
        <v>45</v>
      </c>
      <c r="P18" s="72">
        <v>1</v>
      </c>
      <c r="Q18" s="73">
        <v>2039</v>
      </c>
      <c r="R18" s="74" t="s">
        <v>94</v>
      </c>
    </row>
    <row r="19" spans="1:18" ht="15" customHeight="1">
      <c r="A19" s="156" t="s">
        <v>95</v>
      </c>
      <c r="B19" s="70">
        <v>1766</v>
      </c>
      <c r="C19" s="71">
        <v>4133833</v>
      </c>
      <c r="D19" s="70">
        <v>1409</v>
      </c>
      <c r="E19" s="71">
        <v>387644</v>
      </c>
      <c r="F19" s="70">
        <v>3175</v>
      </c>
      <c r="G19" s="71">
        <v>4521476</v>
      </c>
      <c r="H19" s="70">
        <v>154</v>
      </c>
      <c r="I19" s="71">
        <v>544320</v>
      </c>
      <c r="J19" s="70">
        <v>205</v>
      </c>
      <c r="K19" s="71">
        <v>28661</v>
      </c>
      <c r="L19" s="70">
        <v>3366</v>
      </c>
      <c r="M19" s="71">
        <v>4005818</v>
      </c>
      <c r="N19" s="70">
        <v>3392</v>
      </c>
      <c r="O19" s="72">
        <v>61</v>
      </c>
      <c r="P19" s="72">
        <v>12</v>
      </c>
      <c r="Q19" s="73">
        <v>3465</v>
      </c>
      <c r="R19" s="74" t="s">
        <v>95</v>
      </c>
    </row>
    <row r="20" spans="1:18" ht="15" customHeight="1">
      <c r="A20" s="156" t="s">
        <v>96</v>
      </c>
      <c r="B20" s="70">
        <v>2519</v>
      </c>
      <c r="C20" s="71">
        <v>7935614</v>
      </c>
      <c r="D20" s="70">
        <v>1747</v>
      </c>
      <c r="E20" s="71">
        <v>497755</v>
      </c>
      <c r="F20" s="70">
        <v>4266</v>
      </c>
      <c r="G20" s="71">
        <v>8433370</v>
      </c>
      <c r="H20" s="70">
        <v>195</v>
      </c>
      <c r="I20" s="71">
        <v>646174</v>
      </c>
      <c r="J20" s="70">
        <v>151</v>
      </c>
      <c r="K20" s="71">
        <v>31926</v>
      </c>
      <c r="L20" s="70">
        <v>4514</v>
      </c>
      <c r="M20" s="71">
        <v>7819121</v>
      </c>
      <c r="N20" s="70">
        <v>4403</v>
      </c>
      <c r="O20" s="72">
        <v>85</v>
      </c>
      <c r="P20" s="72">
        <v>45</v>
      </c>
      <c r="Q20" s="73">
        <v>4533</v>
      </c>
      <c r="R20" s="74" t="s">
        <v>96</v>
      </c>
    </row>
    <row r="21" spans="1:18" ht="15" customHeight="1">
      <c r="A21" s="156" t="s">
        <v>97</v>
      </c>
      <c r="B21" s="70">
        <v>965</v>
      </c>
      <c r="C21" s="71">
        <v>1283259</v>
      </c>
      <c r="D21" s="70">
        <v>599</v>
      </c>
      <c r="E21" s="71">
        <v>163027</v>
      </c>
      <c r="F21" s="70">
        <v>1564</v>
      </c>
      <c r="G21" s="71">
        <v>1446286</v>
      </c>
      <c r="H21" s="70">
        <v>71</v>
      </c>
      <c r="I21" s="71">
        <v>45258</v>
      </c>
      <c r="J21" s="70">
        <v>50</v>
      </c>
      <c r="K21" s="71">
        <v>7283</v>
      </c>
      <c r="L21" s="70">
        <v>1649</v>
      </c>
      <c r="M21" s="71">
        <v>1408311</v>
      </c>
      <c r="N21" s="70">
        <v>1626</v>
      </c>
      <c r="O21" s="72">
        <v>34</v>
      </c>
      <c r="P21" s="72">
        <v>8</v>
      </c>
      <c r="Q21" s="73">
        <v>1668</v>
      </c>
      <c r="R21" s="74" t="s">
        <v>97</v>
      </c>
    </row>
    <row r="22" spans="1:18" ht="15" customHeight="1">
      <c r="A22" s="156" t="s">
        <v>98</v>
      </c>
      <c r="B22" s="70">
        <v>1638</v>
      </c>
      <c r="C22" s="71">
        <v>4370038</v>
      </c>
      <c r="D22" s="70">
        <v>1382</v>
      </c>
      <c r="E22" s="71">
        <v>363741</v>
      </c>
      <c r="F22" s="70">
        <v>3020</v>
      </c>
      <c r="G22" s="71">
        <v>4733780</v>
      </c>
      <c r="H22" s="70">
        <v>128</v>
      </c>
      <c r="I22" s="71">
        <v>212529</v>
      </c>
      <c r="J22" s="70">
        <v>124</v>
      </c>
      <c r="K22" s="71">
        <v>14235</v>
      </c>
      <c r="L22" s="70">
        <v>3174</v>
      </c>
      <c r="M22" s="71">
        <v>4535486</v>
      </c>
      <c r="N22" s="70">
        <v>3205</v>
      </c>
      <c r="O22" s="72">
        <v>67</v>
      </c>
      <c r="P22" s="72">
        <v>17</v>
      </c>
      <c r="Q22" s="73">
        <v>3289</v>
      </c>
      <c r="R22" s="74" t="s">
        <v>98</v>
      </c>
    </row>
    <row r="23" spans="1:18" ht="15" customHeight="1">
      <c r="A23" s="156" t="s">
        <v>99</v>
      </c>
      <c r="B23" s="70">
        <v>1089</v>
      </c>
      <c r="C23" s="71">
        <v>2309576</v>
      </c>
      <c r="D23" s="70">
        <v>971</v>
      </c>
      <c r="E23" s="71">
        <v>252897</v>
      </c>
      <c r="F23" s="70">
        <v>2060</v>
      </c>
      <c r="G23" s="71">
        <v>2562473</v>
      </c>
      <c r="H23" s="70">
        <v>48</v>
      </c>
      <c r="I23" s="71">
        <v>138568</v>
      </c>
      <c r="J23" s="70">
        <v>80</v>
      </c>
      <c r="K23" s="71">
        <v>14455</v>
      </c>
      <c r="L23" s="70">
        <v>2130</v>
      </c>
      <c r="M23" s="71">
        <v>2438359</v>
      </c>
      <c r="N23" s="70">
        <v>2124</v>
      </c>
      <c r="O23" s="72">
        <v>41</v>
      </c>
      <c r="P23" s="72">
        <v>5</v>
      </c>
      <c r="Q23" s="73">
        <v>2170</v>
      </c>
      <c r="R23" s="74" t="s">
        <v>99</v>
      </c>
    </row>
    <row r="24" spans="1:18" ht="15" customHeight="1">
      <c r="A24" s="156" t="s">
        <v>100</v>
      </c>
      <c r="B24" s="70">
        <v>957</v>
      </c>
      <c r="C24" s="71">
        <v>2066877</v>
      </c>
      <c r="D24" s="70">
        <v>804</v>
      </c>
      <c r="E24" s="71">
        <v>197708</v>
      </c>
      <c r="F24" s="70">
        <v>1761</v>
      </c>
      <c r="G24" s="71">
        <v>2264585</v>
      </c>
      <c r="H24" s="70">
        <v>71</v>
      </c>
      <c r="I24" s="71">
        <v>49032</v>
      </c>
      <c r="J24" s="70">
        <v>68</v>
      </c>
      <c r="K24" s="71">
        <v>12533</v>
      </c>
      <c r="L24" s="70">
        <v>1854</v>
      </c>
      <c r="M24" s="71">
        <v>2228086</v>
      </c>
      <c r="N24" s="70">
        <v>1922</v>
      </c>
      <c r="O24" s="72">
        <v>34</v>
      </c>
      <c r="P24" s="72">
        <v>4</v>
      </c>
      <c r="Q24" s="73">
        <v>1960</v>
      </c>
      <c r="R24" s="74" t="s">
        <v>100</v>
      </c>
    </row>
    <row r="25" spans="1:18" s="7" customFormat="1" ht="15" customHeight="1">
      <c r="A25" s="145" t="s">
        <v>101</v>
      </c>
      <c r="B25" s="75">
        <v>16896</v>
      </c>
      <c r="C25" s="76">
        <v>46798172</v>
      </c>
      <c r="D25" s="75">
        <v>13795</v>
      </c>
      <c r="E25" s="76">
        <v>3740089</v>
      </c>
      <c r="F25" s="75">
        <v>30691</v>
      </c>
      <c r="G25" s="76">
        <v>50538261</v>
      </c>
      <c r="H25" s="75">
        <v>1123</v>
      </c>
      <c r="I25" s="76">
        <v>2182117</v>
      </c>
      <c r="J25" s="75">
        <v>1299</v>
      </c>
      <c r="K25" s="76">
        <v>227079</v>
      </c>
      <c r="L25" s="75">
        <v>32114</v>
      </c>
      <c r="M25" s="76">
        <v>48583223</v>
      </c>
      <c r="N25" s="75">
        <v>32262</v>
      </c>
      <c r="O25" s="77">
        <v>578</v>
      </c>
      <c r="P25" s="77">
        <v>189</v>
      </c>
      <c r="Q25" s="78">
        <v>33029</v>
      </c>
      <c r="R25" s="123" t="s">
        <v>152</v>
      </c>
    </row>
    <row r="26" spans="1:18" s="12" customFormat="1" ht="15" customHeight="1">
      <c r="A26" s="9"/>
      <c r="B26" s="31"/>
      <c r="C26" s="32"/>
      <c r="D26" s="31"/>
      <c r="E26" s="32"/>
      <c r="F26" s="31"/>
      <c r="G26" s="32"/>
      <c r="H26" s="31"/>
      <c r="I26" s="32"/>
      <c r="J26" s="31"/>
      <c r="K26" s="32"/>
      <c r="L26" s="31"/>
      <c r="M26" s="32"/>
      <c r="N26" s="31"/>
      <c r="O26" s="33"/>
      <c r="P26" s="33"/>
      <c r="Q26" s="34"/>
      <c r="R26" s="123"/>
    </row>
    <row r="27" spans="1:18" ht="15" customHeight="1">
      <c r="A27" s="158" t="s">
        <v>102</v>
      </c>
      <c r="B27" s="79">
        <v>6547</v>
      </c>
      <c r="C27" s="80">
        <v>36272939</v>
      </c>
      <c r="D27" s="79">
        <v>5286</v>
      </c>
      <c r="E27" s="80">
        <v>1671142</v>
      </c>
      <c r="F27" s="79">
        <v>11833</v>
      </c>
      <c r="G27" s="80">
        <v>37944081</v>
      </c>
      <c r="H27" s="79">
        <v>443</v>
      </c>
      <c r="I27" s="80">
        <v>1721898</v>
      </c>
      <c r="J27" s="79">
        <v>470</v>
      </c>
      <c r="K27" s="80">
        <v>92542</v>
      </c>
      <c r="L27" s="79">
        <v>12445</v>
      </c>
      <c r="M27" s="80">
        <v>36314725</v>
      </c>
      <c r="N27" s="79">
        <v>12716</v>
      </c>
      <c r="O27" s="81">
        <v>288</v>
      </c>
      <c r="P27" s="81">
        <v>175</v>
      </c>
      <c r="Q27" s="82">
        <v>13179</v>
      </c>
      <c r="R27" s="116" t="s">
        <v>102</v>
      </c>
    </row>
    <row r="28" spans="1:18" ht="15" customHeight="1">
      <c r="A28" s="156" t="s">
        <v>103</v>
      </c>
      <c r="B28" s="70">
        <v>5902</v>
      </c>
      <c r="C28" s="71">
        <v>35225419</v>
      </c>
      <c r="D28" s="70">
        <v>3446</v>
      </c>
      <c r="E28" s="71">
        <v>1145435</v>
      </c>
      <c r="F28" s="70">
        <v>9348</v>
      </c>
      <c r="G28" s="71">
        <v>36370854</v>
      </c>
      <c r="H28" s="70">
        <v>353</v>
      </c>
      <c r="I28" s="71">
        <v>842990</v>
      </c>
      <c r="J28" s="70">
        <v>481</v>
      </c>
      <c r="K28" s="71">
        <v>31438</v>
      </c>
      <c r="L28" s="70">
        <v>9793</v>
      </c>
      <c r="M28" s="71">
        <v>35559303</v>
      </c>
      <c r="N28" s="70">
        <v>9791</v>
      </c>
      <c r="O28" s="72">
        <v>229</v>
      </c>
      <c r="P28" s="72">
        <v>158</v>
      </c>
      <c r="Q28" s="73">
        <v>10178</v>
      </c>
      <c r="R28" s="74" t="s">
        <v>103</v>
      </c>
    </row>
    <row r="29" spans="1:18" ht="15" customHeight="1">
      <c r="A29" s="156" t="s">
        <v>104</v>
      </c>
      <c r="B29" s="70">
        <v>3438</v>
      </c>
      <c r="C29" s="71">
        <v>8800658</v>
      </c>
      <c r="D29" s="70">
        <v>3335</v>
      </c>
      <c r="E29" s="71">
        <v>920472</v>
      </c>
      <c r="F29" s="70">
        <v>6773</v>
      </c>
      <c r="G29" s="71">
        <v>9721129</v>
      </c>
      <c r="H29" s="70">
        <v>233</v>
      </c>
      <c r="I29" s="71">
        <v>887109</v>
      </c>
      <c r="J29" s="70">
        <v>272</v>
      </c>
      <c r="K29" s="71">
        <v>28930</v>
      </c>
      <c r="L29" s="70">
        <v>7096</v>
      </c>
      <c r="M29" s="71">
        <v>8862950</v>
      </c>
      <c r="N29" s="70">
        <v>7190</v>
      </c>
      <c r="O29" s="72">
        <v>103</v>
      </c>
      <c r="P29" s="72">
        <v>58</v>
      </c>
      <c r="Q29" s="73">
        <v>7351</v>
      </c>
      <c r="R29" s="74" t="s">
        <v>104</v>
      </c>
    </row>
    <row r="30" spans="1:18" ht="15" customHeight="1">
      <c r="A30" s="156" t="s">
        <v>105</v>
      </c>
      <c r="B30" s="70">
        <v>3282</v>
      </c>
      <c r="C30" s="71">
        <v>6855035</v>
      </c>
      <c r="D30" s="70">
        <v>3294</v>
      </c>
      <c r="E30" s="71">
        <v>885385</v>
      </c>
      <c r="F30" s="70">
        <v>6576</v>
      </c>
      <c r="G30" s="71">
        <v>7740420</v>
      </c>
      <c r="H30" s="70">
        <v>196</v>
      </c>
      <c r="I30" s="71">
        <v>689850</v>
      </c>
      <c r="J30" s="70">
        <v>221</v>
      </c>
      <c r="K30" s="71">
        <v>58318</v>
      </c>
      <c r="L30" s="70">
        <v>6821</v>
      </c>
      <c r="M30" s="71">
        <v>7108888</v>
      </c>
      <c r="N30" s="70">
        <v>6924</v>
      </c>
      <c r="O30" s="72">
        <v>77</v>
      </c>
      <c r="P30" s="72">
        <v>37</v>
      </c>
      <c r="Q30" s="73">
        <v>7038</v>
      </c>
      <c r="R30" s="74" t="s">
        <v>105</v>
      </c>
    </row>
    <row r="31" spans="1:18" ht="15" customHeight="1">
      <c r="A31" s="156" t="s">
        <v>106</v>
      </c>
      <c r="B31" s="70">
        <v>2198</v>
      </c>
      <c r="C31" s="71">
        <v>6932560</v>
      </c>
      <c r="D31" s="70">
        <v>1966</v>
      </c>
      <c r="E31" s="71">
        <v>523978</v>
      </c>
      <c r="F31" s="70">
        <v>4164</v>
      </c>
      <c r="G31" s="71">
        <v>7456538</v>
      </c>
      <c r="H31" s="70">
        <v>120</v>
      </c>
      <c r="I31" s="71">
        <v>163724</v>
      </c>
      <c r="J31" s="70">
        <v>246</v>
      </c>
      <c r="K31" s="118">
        <v>-92149</v>
      </c>
      <c r="L31" s="70">
        <v>4330</v>
      </c>
      <c r="M31" s="71">
        <v>7200666</v>
      </c>
      <c r="N31" s="70">
        <v>4452</v>
      </c>
      <c r="O31" s="72">
        <v>65</v>
      </c>
      <c r="P31" s="72">
        <v>22</v>
      </c>
      <c r="Q31" s="73">
        <v>4539</v>
      </c>
      <c r="R31" s="74" t="s">
        <v>106</v>
      </c>
    </row>
    <row r="32" spans="1:18" ht="15" customHeight="1">
      <c r="A32" s="156" t="s">
        <v>107</v>
      </c>
      <c r="B32" s="70">
        <v>2568</v>
      </c>
      <c r="C32" s="71">
        <v>5113179</v>
      </c>
      <c r="D32" s="70">
        <v>2619</v>
      </c>
      <c r="E32" s="71">
        <v>705493</v>
      </c>
      <c r="F32" s="70">
        <v>5187</v>
      </c>
      <c r="G32" s="71">
        <v>5818672</v>
      </c>
      <c r="H32" s="70">
        <v>184</v>
      </c>
      <c r="I32" s="71">
        <v>303764</v>
      </c>
      <c r="J32" s="70">
        <v>258</v>
      </c>
      <c r="K32" s="71">
        <v>87523</v>
      </c>
      <c r="L32" s="70">
        <v>5455</v>
      </c>
      <c r="M32" s="71">
        <v>5602431</v>
      </c>
      <c r="N32" s="70">
        <v>5491</v>
      </c>
      <c r="O32" s="72">
        <v>94</v>
      </c>
      <c r="P32" s="72">
        <v>13</v>
      </c>
      <c r="Q32" s="73">
        <v>5598</v>
      </c>
      <c r="R32" s="74" t="s">
        <v>107</v>
      </c>
    </row>
    <row r="33" spans="1:18" ht="15" customHeight="1">
      <c r="A33" s="156" t="s">
        <v>108</v>
      </c>
      <c r="B33" s="70">
        <v>1459</v>
      </c>
      <c r="C33" s="71">
        <v>3242436</v>
      </c>
      <c r="D33" s="70">
        <v>1211</v>
      </c>
      <c r="E33" s="71">
        <v>304764</v>
      </c>
      <c r="F33" s="70">
        <v>2670</v>
      </c>
      <c r="G33" s="71">
        <v>3547200</v>
      </c>
      <c r="H33" s="70">
        <v>94</v>
      </c>
      <c r="I33" s="71">
        <v>67085</v>
      </c>
      <c r="J33" s="70">
        <v>79</v>
      </c>
      <c r="K33" s="71">
        <v>35494</v>
      </c>
      <c r="L33" s="70">
        <v>2792</v>
      </c>
      <c r="M33" s="71">
        <v>3515610</v>
      </c>
      <c r="N33" s="70">
        <v>2818</v>
      </c>
      <c r="O33" s="72">
        <v>31</v>
      </c>
      <c r="P33" s="72">
        <v>12</v>
      </c>
      <c r="Q33" s="73">
        <v>2861</v>
      </c>
      <c r="R33" s="74" t="s">
        <v>108</v>
      </c>
    </row>
    <row r="34" spans="1:18" ht="15" customHeight="1">
      <c r="A34" s="156" t="s">
        <v>109</v>
      </c>
      <c r="B34" s="70">
        <v>2081</v>
      </c>
      <c r="C34" s="71">
        <v>4487914</v>
      </c>
      <c r="D34" s="70">
        <v>2045</v>
      </c>
      <c r="E34" s="71">
        <v>540239</v>
      </c>
      <c r="F34" s="70">
        <v>4126</v>
      </c>
      <c r="G34" s="71">
        <v>5028154</v>
      </c>
      <c r="H34" s="70">
        <v>99</v>
      </c>
      <c r="I34" s="71">
        <v>185957</v>
      </c>
      <c r="J34" s="70">
        <v>182</v>
      </c>
      <c r="K34" s="71">
        <v>43553</v>
      </c>
      <c r="L34" s="70">
        <v>4265</v>
      </c>
      <c r="M34" s="71">
        <v>4885749</v>
      </c>
      <c r="N34" s="70">
        <v>4300</v>
      </c>
      <c r="O34" s="72">
        <v>65</v>
      </c>
      <c r="P34" s="72">
        <v>17</v>
      </c>
      <c r="Q34" s="73">
        <v>4382</v>
      </c>
      <c r="R34" s="74" t="s">
        <v>109</v>
      </c>
    </row>
    <row r="35" spans="1:18" ht="15" customHeight="1">
      <c r="A35" s="184" t="s">
        <v>110</v>
      </c>
      <c r="B35" s="189">
        <v>1035</v>
      </c>
      <c r="C35" s="190">
        <v>1957248</v>
      </c>
      <c r="D35" s="189">
        <v>914</v>
      </c>
      <c r="E35" s="190">
        <v>234182</v>
      </c>
      <c r="F35" s="189">
        <v>1949</v>
      </c>
      <c r="G35" s="190">
        <v>2191430</v>
      </c>
      <c r="H35" s="189">
        <v>97</v>
      </c>
      <c r="I35" s="190">
        <v>123193</v>
      </c>
      <c r="J35" s="189">
        <v>80</v>
      </c>
      <c r="K35" s="190">
        <v>12430</v>
      </c>
      <c r="L35" s="189">
        <v>2064</v>
      </c>
      <c r="M35" s="190">
        <v>2080667</v>
      </c>
      <c r="N35" s="189">
        <v>2130</v>
      </c>
      <c r="O35" s="191">
        <v>42</v>
      </c>
      <c r="P35" s="191">
        <v>5</v>
      </c>
      <c r="Q35" s="192">
        <v>2177</v>
      </c>
      <c r="R35" s="74" t="s">
        <v>110</v>
      </c>
    </row>
    <row r="36" spans="1:18" ht="15" customHeight="1">
      <c r="A36" s="184" t="s">
        <v>111</v>
      </c>
      <c r="B36" s="189">
        <v>1172</v>
      </c>
      <c r="C36" s="190">
        <v>2462752</v>
      </c>
      <c r="D36" s="189">
        <v>1238</v>
      </c>
      <c r="E36" s="190">
        <v>319430</v>
      </c>
      <c r="F36" s="189">
        <v>2410</v>
      </c>
      <c r="G36" s="190">
        <v>2782182</v>
      </c>
      <c r="H36" s="189">
        <v>116</v>
      </c>
      <c r="I36" s="190">
        <v>69808</v>
      </c>
      <c r="J36" s="189">
        <v>96</v>
      </c>
      <c r="K36" s="190">
        <v>20454</v>
      </c>
      <c r="L36" s="189">
        <v>2553</v>
      </c>
      <c r="M36" s="190">
        <v>2732828</v>
      </c>
      <c r="N36" s="189">
        <v>2642</v>
      </c>
      <c r="O36" s="191">
        <v>27</v>
      </c>
      <c r="P36" s="191">
        <v>5</v>
      </c>
      <c r="Q36" s="192">
        <v>2674</v>
      </c>
      <c r="R36" s="74" t="s">
        <v>111</v>
      </c>
    </row>
    <row r="37" spans="1:18" s="7" customFormat="1" ht="15" customHeight="1">
      <c r="A37" s="145" t="s">
        <v>146</v>
      </c>
      <c r="B37" s="75">
        <v>29682</v>
      </c>
      <c r="C37" s="76">
        <v>111350140</v>
      </c>
      <c r="D37" s="75">
        <v>25354</v>
      </c>
      <c r="E37" s="76">
        <v>7250520</v>
      </c>
      <c r="F37" s="75">
        <v>55036</v>
      </c>
      <c r="G37" s="76">
        <v>118600660</v>
      </c>
      <c r="H37" s="75">
        <v>1935</v>
      </c>
      <c r="I37" s="76">
        <v>5055377</v>
      </c>
      <c r="J37" s="75">
        <v>2385</v>
      </c>
      <c r="K37" s="76">
        <v>318534</v>
      </c>
      <c r="L37" s="75">
        <v>57614</v>
      </c>
      <c r="M37" s="76">
        <v>113863817</v>
      </c>
      <c r="N37" s="75">
        <v>58454</v>
      </c>
      <c r="O37" s="77">
        <v>1021</v>
      </c>
      <c r="P37" s="77">
        <v>502</v>
      </c>
      <c r="Q37" s="78">
        <v>59977</v>
      </c>
      <c r="R37" s="123" t="s">
        <v>112</v>
      </c>
    </row>
    <row r="38" spans="1:18" s="7" customFormat="1" ht="15" customHeight="1">
      <c r="A38" s="193"/>
      <c r="B38" s="194"/>
      <c r="C38" s="195"/>
      <c r="D38" s="194"/>
      <c r="E38" s="195"/>
      <c r="F38" s="194"/>
      <c r="G38" s="195"/>
      <c r="H38" s="194"/>
      <c r="I38" s="195"/>
      <c r="J38" s="194"/>
      <c r="K38" s="195"/>
      <c r="L38" s="194"/>
      <c r="M38" s="195"/>
      <c r="N38" s="194"/>
      <c r="O38" s="196"/>
      <c r="P38" s="196"/>
      <c r="Q38" s="195"/>
      <c r="R38" s="123"/>
    </row>
    <row r="39" spans="1:18" s="12" customFormat="1" ht="15" customHeight="1">
      <c r="A39" s="180"/>
      <c r="B39" s="13"/>
      <c r="C39" s="44"/>
      <c r="D39" s="13"/>
      <c r="E39" s="44"/>
      <c r="F39" s="13"/>
      <c r="G39" s="44"/>
      <c r="H39" s="13"/>
      <c r="I39" s="44"/>
      <c r="J39" s="13"/>
      <c r="K39" s="44"/>
      <c r="L39" s="13"/>
      <c r="M39" s="44"/>
      <c r="N39" s="13"/>
      <c r="O39" s="15"/>
      <c r="P39" s="15"/>
      <c r="Q39" s="14"/>
      <c r="R39" s="123"/>
    </row>
    <row r="40" spans="1:18" ht="15" customHeight="1">
      <c r="A40" s="158" t="s">
        <v>113</v>
      </c>
      <c r="B40" s="79">
        <v>3456</v>
      </c>
      <c r="C40" s="80">
        <v>12442132</v>
      </c>
      <c r="D40" s="79">
        <v>2607</v>
      </c>
      <c r="E40" s="80">
        <v>756368</v>
      </c>
      <c r="F40" s="79">
        <v>6063</v>
      </c>
      <c r="G40" s="80">
        <v>13198499</v>
      </c>
      <c r="H40" s="79">
        <v>171</v>
      </c>
      <c r="I40" s="80">
        <v>146785</v>
      </c>
      <c r="J40" s="79">
        <v>289</v>
      </c>
      <c r="K40" s="80">
        <v>43693</v>
      </c>
      <c r="L40" s="79">
        <v>6305</v>
      </c>
      <c r="M40" s="80">
        <v>13095407</v>
      </c>
      <c r="N40" s="79">
        <v>6250</v>
      </c>
      <c r="O40" s="81">
        <v>106</v>
      </c>
      <c r="P40" s="81">
        <v>37</v>
      </c>
      <c r="Q40" s="82">
        <v>6393</v>
      </c>
      <c r="R40" s="116" t="s">
        <v>113</v>
      </c>
    </row>
    <row r="41" spans="1:18" ht="15" customHeight="1">
      <c r="A41" s="156" t="s">
        <v>114</v>
      </c>
      <c r="B41" s="70">
        <v>1848</v>
      </c>
      <c r="C41" s="71">
        <v>4301356</v>
      </c>
      <c r="D41" s="70">
        <v>2204</v>
      </c>
      <c r="E41" s="71">
        <v>570790</v>
      </c>
      <c r="F41" s="70">
        <v>4052</v>
      </c>
      <c r="G41" s="71">
        <v>4872146</v>
      </c>
      <c r="H41" s="70">
        <v>101</v>
      </c>
      <c r="I41" s="71">
        <v>276697</v>
      </c>
      <c r="J41" s="70">
        <v>146</v>
      </c>
      <c r="K41" s="71">
        <v>12537</v>
      </c>
      <c r="L41" s="70">
        <v>4192</v>
      </c>
      <c r="M41" s="71">
        <v>4607987</v>
      </c>
      <c r="N41" s="70">
        <v>4271</v>
      </c>
      <c r="O41" s="72">
        <v>47</v>
      </c>
      <c r="P41" s="72">
        <v>18</v>
      </c>
      <c r="Q41" s="73">
        <v>4336</v>
      </c>
      <c r="R41" s="74" t="s">
        <v>114</v>
      </c>
    </row>
    <row r="42" spans="1:18" ht="15" customHeight="1">
      <c r="A42" s="156" t="s">
        <v>115</v>
      </c>
      <c r="B42" s="70">
        <v>1315</v>
      </c>
      <c r="C42" s="71">
        <v>2358220</v>
      </c>
      <c r="D42" s="70">
        <v>1337</v>
      </c>
      <c r="E42" s="71">
        <v>337166</v>
      </c>
      <c r="F42" s="70">
        <v>2652</v>
      </c>
      <c r="G42" s="71">
        <v>2695386</v>
      </c>
      <c r="H42" s="70">
        <v>85</v>
      </c>
      <c r="I42" s="71">
        <v>145345</v>
      </c>
      <c r="J42" s="70">
        <v>80</v>
      </c>
      <c r="K42" s="71">
        <v>4546</v>
      </c>
      <c r="L42" s="70">
        <v>2751</v>
      </c>
      <c r="M42" s="71">
        <v>2554587</v>
      </c>
      <c r="N42" s="70">
        <v>2750</v>
      </c>
      <c r="O42" s="72">
        <v>44</v>
      </c>
      <c r="P42" s="72">
        <v>10</v>
      </c>
      <c r="Q42" s="73">
        <v>2804</v>
      </c>
      <c r="R42" s="74" t="s">
        <v>115</v>
      </c>
    </row>
    <row r="43" spans="1:18" ht="15" customHeight="1">
      <c r="A43" s="156" t="s">
        <v>116</v>
      </c>
      <c r="B43" s="70">
        <v>1313</v>
      </c>
      <c r="C43" s="71">
        <v>2765017</v>
      </c>
      <c r="D43" s="70">
        <v>1303</v>
      </c>
      <c r="E43" s="71">
        <v>314214</v>
      </c>
      <c r="F43" s="70">
        <v>2616</v>
      </c>
      <c r="G43" s="71">
        <v>3079231</v>
      </c>
      <c r="H43" s="70">
        <v>90</v>
      </c>
      <c r="I43" s="71">
        <v>59275</v>
      </c>
      <c r="J43" s="70">
        <v>86</v>
      </c>
      <c r="K43" s="71">
        <v>18966</v>
      </c>
      <c r="L43" s="70">
        <v>2732</v>
      </c>
      <c r="M43" s="71">
        <v>3038922</v>
      </c>
      <c r="N43" s="70">
        <v>2776</v>
      </c>
      <c r="O43" s="72">
        <v>39</v>
      </c>
      <c r="P43" s="72">
        <v>7</v>
      </c>
      <c r="Q43" s="73">
        <v>2822</v>
      </c>
      <c r="R43" s="74" t="s">
        <v>116</v>
      </c>
    </row>
    <row r="44" spans="1:18" ht="15" customHeight="1">
      <c r="A44" s="156" t="s">
        <v>117</v>
      </c>
      <c r="B44" s="70">
        <v>1994</v>
      </c>
      <c r="C44" s="71">
        <v>4846798</v>
      </c>
      <c r="D44" s="70">
        <v>1934</v>
      </c>
      <c r="E44" s="71">
        <v>490003</v>
      </c>
      <c r="F44" s="70">
        <v>3928</v>
      </c>
      <c r="G44" s="71">
        <v>5336801</v>
      </c>
      <c r="H44" s="70">
        <v>111</v>
      </c>
      <c r="I44" s="71">
        <v>236839</v>
      </c>
      <c r="J44" s="70">
        <v>166</v>
      </c>
      <c r="K44" s="71">
        <v>12829</v>
      </c>
      <c r="L44" s="70">
        <v>4075</v>
      </c>
      <c r="M44" s="71">
        <v>5112790</v>
      </c>
      <c r="N44" s="70">
        <v>4100</v>
      </c>
      <c r="O44" s="72">
        <v>89</v>
      </c>
      <c r="P44" s="72">
        <v>28</v>
      </c>
      <c r="Q44" s="73">
        <v>4217</v>
      </c>
      <c r="R44" s="74" t="s">
        <v>117</v>
      </c>
    </row>
    <row r="45" spans="1:18" ht="15" customHeight="1">
      <c r="A45" s="156" t="s">
        <v>118</v>
      </c>
      <c r="B45" s="70">
        <v>1356</v>
      </c>
      <c r="C45" s="71">
        <v>4097017</v>
      </c>
      <c r="D45" s="70">
        <v>1439</v>
      </c>
      <c r="E45" s="71">
        <v>363409</v>
      </c>
      <c r="F45" s="70">
        <v>2795</v>
      </c>
      <c r="G45" s="71">
        <v>4460426</v>
      </c>
      <c r="H45" s="70">
        <v>98</v>
      </c>
      <c r="I45" s="71">
        <v>123739</v>
      </c>
      <c r="J45" s="70">
        <v>87</v>
      </c>
      <c r="K45" s="71">
        <v>11537</v>
      </c>
      <c r="L45" s="70">
        <v>2907</v>
      </c>
      <c r="M45" s="71">
        <v>4348224</v>
      </c>
      <c r="N45" s="70">
        <v>2887</v>
      </c>
      <c r="O45" s="72">
        <v>52</v>
      </c>
      <c r="P45" s="72">
        <v>15</v>
      </c>
      <c r="Q45" s="73">
        <v>2954</v>
      </c>
      <c r="R45" s="74" t="s">
        <v>118</v>
      </c>
    </row>
    <row r="46" spans="1:18" ht="15" customHeight="1">
      <c r="A46" s="156" t="s">
        <v>119</v>
      </c>
      <c r="B46" s="70">
        <v>879</v>
      </c>
      <c r="C46" s="71">
        <v>2315368</v>
      </c>
      <c r="D46" s="70">
        <v>948</v>
      </c>
      <c r="E46" s="71">
        <v>236742</v>
      </c>
      <c r="F46" s="70">
        <v>1827</v>
      </c>
      <c r="G46" s="71">
        <v>2552110</v>
      </c>
      <c r="H46" s="70">
        <v>70</v>
      </c>
      <c r="I46" s="71">
        <v>77385</v>
      </c>
      <c r="J46" s="70">
        <v>59</v>
      </c>
      <c r="K46" s="71">
        <v>11690</v>
      </c>
      <c r="L46" s="70">
        <v>1916</v>
      </c>
      <c r="M46" s="71">
        <v>2486415</v>
      </c>
      <c r="N46" s="70">
        <v>1977</v>
      </c>
      <c r="O46" s="72">
        <v>36</v>
      </c>
      <c r="P46" s="72">
        <v>6</v>
      </c>
      <c r="Q46" s="73">
        <v>2019</v>
      </c>
      <c r="R46" s="74" t="s">
        <v>119</v>
      </c>
    </row>
    <row r="47" spans="1:18" ht="15" customHeight="1">
      <c r="A47" s="156" t="s">
        <v>120</v>
      </c>
      <c r="B47" s="70">
        <v>1827</v>
      </c>
      <c r="C47" s="71">
        <v>3507607</v>
      </c>
      <c r="D47" s="70">
        <v>1920</v>
      </c>
      <c r="E47" s="71">
        <v>514965</v>
      </c>
      <c r="F47" s="70">
        <v>3747</v>
      </c>
      <c r="G47" s="71">
        <v>4022572</v>
      </c>
      <c r="H47" s="70">
        <v>102</v>
      </c>
      <c r="I47" s="71">
        <v>102068</v>
      </c>
      <c r="J47" s="70">
        <v>158</v>
      </c>
      <c r="K47" s="71">
        <v>27888</v>
      </c>
      <c r="L47" s="70">
        <v>3887</v>
      </c>
      <c r="M47" s="71">
        <v>3948392</v>
      </c>
      <c r="N47" s="70">
        <v>3923</v>
      </c>
      <c r="O47" s="72">
        <v>68</v>
      </c>
      <c r="P47" s="72">
        <v>19</v>
      </c>
      <c r="Q47" s="73">
        <v>4010</v>
      </c>
      <c r="R47" s="74" t="s">
        <v>120</v>
      </c>
    </row>
    <row r="48" spans="1:18" s="7" customFormat="1" ht="15" customHeight="1">
      <c r="A48" s="145" t="s">
        <v>121</v>
      </c>
      <c r="B48" s="75">
        <v>13988</v>
      </c>
      <c r="C48" s="76">
        <v>36633516</v>
      </c>
      <c r="D48" s="75">
        <v>13692</v>
      </c>
      <c r="E48" s="76">
        <v>3583655</v>
      </c>
      <c r="F48" s="75">
        <v>27680</v>
      </c>
      <c r="G48" s="76">
        <v>40217171</v>
      </c>
      <c r="H48" s="75">
        <v>828</v>
      </c>
      <c r="I48" s="76">
        <v>1168134</v>
      </c>
      <c r="J48" s="75">
        <v>1071</v>
      </c>
      <c r="K48" s="76">
        <v>143688</v>
      </c>
      <c r="L48" s="75">
        <v>28765</v>
      </c>
      <c r="M48" s="76">
        <v>39192724</v>
      </c>
      <c r="N48" s="75">
        <v>28934</v>
      </c>
      <c r="O48" s="77">
        <v>481</v>
      </c>
      <c r="P48" s="77">
        <v>140</v>
      </c>
      <c r="Q48" s="78">
        <v>29555</v>
      </c>
      <c r="R48" s="123" t="s">
        <v>121</v>
      </c>
    </row>
    <row r="49" spans="1:18" s="12" customFormat="1" ht="15" customHeight="1">
      <c r="A49" s="180"/>
      <c r="B49" s="13"/>
      <c r="C49" s="44"/>
      <c r="D49" s="13"/>
      <c r="E49" s="44"/>
      <c r="F49" s="13"/>
      <c r="G49" s="44"/>
      <c r="H49" s="13"/>
      <c r="I49" s="44"/>
      <c r="J49" s="13"/>
      <c r="K49" s="44"/>
      <c r="L49" s="13"/>
      <c r="M49" s="44"/>
      <c r="N49" s="13"/>
      <c r="O49" s="15"/>
      <c r="P49" s="15"/>
      <c r="Q49" s="14"/>
      <c r="R49" s="123"/>
    </row>
    <row r="50" spans="1:18" ht="15" customHeight="1">
      <c r="A50" s="158" t="s">
        <v>122</v>
      </c>
      <c r="B50" s="79">
        <v>5289</v>
      </c>
      <c r="C50" s="80">
        <v>18860816</v>
      </c>
      <c r="D50" s="79">
        <v>4969</v>
      </c>
      <c r="E50" s="80">
        <v>1357361</v>
      </c>
      <c r="F50" s="79">
        <v>10258</v>
      </c>
      <c r="G50" s="80">
        <v>20218178</v>
      </c>
      <c r="H50" s="79">
        <v>297</v>
      </c>
      <c r="I50" s="80">
        <v>1046578</v>
      </c>
      <c r="J50" s="79">
        <v>332</v>
      </c>
      <c r="K50" s="125">
        <v>-67212</v>
      </c>
      <c r="L50" s="79">
        <v>10641</v>
      </c>
      <c r="M50" s="80">
        <v>19104389</v>
      </c>
      <c r="N50" s="79">
        <v>10525</v>
      </c>
      <c r="O50" s="81">
        <v>166</v>
      </c>
      <c r="P50" s="81">
        <v>55</v>
      </c>
      <c r="Q50" s="82">
        <v>10746</v>
      </c>
      <c r="R50" s="116" t="s">
        <v>122</v>
      </c>
    </row>
    <row r="51" spans="1:18" ht="15" customHeight="1">
      <c r="A51" s="156" t="s">
        <v>123</v>
      </c>
      <c r="B51" s="70">
        <v>2326</v>
      </c>
      <c r="C51" s="71">
        <v>6410397</v>
      </c>
      <c r="D51" s="70">
        <v>2455</v>
      </c>
      <c r="E51" s="71">
        <v>633044</v>
      </c>
      <c r="F51" s="70">
        <v>4781</v>
      </c>
      <c r="G51" s="71">
        <v>7043441</v>
      </c>
      <c r="H51" s="70">
        <v>154</v>
      </c>
      <c r="I51" s="71">
        <v>238026</v>
      </c>
      <c r="J51" s="70">
        <v>157</v>
      </c>
      <c r="K51" s="71">
        <v>15605</v>
      </c>
      <c r="L51" s="70">
        <v>4969</v>
      </c>
      <c r="M51" s="71">
        <v>6821020</v>
      </c>
      <c r="N51" s="70">
        <v>4976</v>
      </c>
      <c r="O51" s="72">
        <v>76</v>
      </c>
      <c r="P51" s="72">
        <v>24</v>
      </c>
      <c r="Q51" s="73">
        <v>5076</v>
      </c>
      <c r="R51" s="74" t="s">
        <v>123</v>
      </c>
    </row>
    <row r="52" spans="1:18" ht="15" customHeight="1">
      <c r="A52" s="156" t="s">
        <v>124</v>
      </c>
      <c r="B52" s="70">
        <v>2241</v>
      </c>
      <c r="C52" s="71">
        <v>6276113</v>
      </c>
      <c r="D52" s="70">
        <v>2538</v>
      </c>
      <c r="E52" s="71">
        <v>619254</v>
      </c>
      <c r="F52" s="70">
        <v>4779</v>
      </c>
      <c r="G52" s="71">
        <v>6895366</v>
      </c>
      <c r="H52" s="70">
        <v>134</v>
      </c>
      <c r="I52" s="71">
        <v>167827</v>
      </c>
      <c r="J52" s="70">
        <v>175</v>
      </c>
      <c r="K52" s="71">
        <v>20145</v>
      </c>
      <c r="L52" s="70">
        <v>4935</v>
      </c>
      <c r="M52" s="71">
        <v>6747683</v>
      </c>
      <c r="N52" s="70">
        <v>4779</v>
      </c>
      <c r="O52" s="72">
        <v>45</v>
      </c>
      <c r="P52" s="72">
        <v>16</v>
      </c>
      <c r="Q52" s="73">
        <v>4840</v>
      </c>
      <c r="R52" s="74" t="s">
        <v>124</v>
      </c>
    </row>
    <row r="53" spans="1:18" ht="15" customHeight="1">
      <c r="A53" s="156" t="s">
        <v>125</v>
      </c>
      <c r="B53" s="70">
        <v>1799</v>
      </c>
      <c r="C53" s="71">
        <v>4823829</v>
      </c>
      <c r="D53" s="70">
        <v>1866</v>
      </c>
      <c r="E53" s="71">
        <v>452304</v>
      </c>
      <c r="F53" s="70">
        <v>3665</v>
      </c>
      <c r="G53" s="71">
        <v>5276133</v>
      </c>
      <c r="H53" s="70">
        <v>106</v>
      </c>
      <c r="I53" s="71">
        <v>143918</v>
      </c>
      <c r="J53" s="70">
        <v>118</v>
      </c>
      <c r="K53" s="118">
        <v>-653</v>
      </c>
      <c r="L53" s="70">
        <v>3787</v>
      </c>
      <c r="M53" s="71">
        <v>5131562</v>
      </c>
      <c r="N53" s="70">
        <v>3675</v>
      </c>
      <c r="O53" s="72">
        <v>42</v>
      </c>
      <c r="P53" s="72">
        <v>16</v>
      </c>
      <c r="Q53" s="73">
        <v>3733</v>
      </c>
      <c r="R53" s="74" t="s">
        <v>125</v>
      </c>
    </row>
    <row r="54" spans="1:18" ht="15" customHeight="1">
      <c r="A54" s="156" t="s">
        <v>126</v>
      </c>
      <c r="B54" s="70">
        <v>1276</v>
      </c>
      <c r="C54" s="71">
        <v>2322953</v>
      </c>
      <c r="D54" s="70">
        <v>1207</v>
      </c>
      <c r="E54" s="71">
        <v>316452</v>
      </c>
      <c r="F54" s="70">
        <v>2483</v>
      </c>
      <c r="G54" s="71">
        <v>2639405</v>
      </c>
      <c r="H54" s="70">
        <v>78</v>
      </c>
      <c r="I54" s="71">
        <v>135074</v>
      </c>
      <c r="J54" s="70">
        <v>93</v>
      </c>
      <c r="K54" s="71">
        <v>10721</v>
      </c>
      <c r="L54" s="70">
        <v>2570</v>
      </c>
      <c r="M54" s="71">
        <v>2515052</v>
      </c>
      <c r="N54" s="70">
        <v>2518</v>
      </c>
      <c r="O54" s="72">
        <v>38</v>
      </c>
      <c r="P54" s="72">
        <v>5</v>
      </c>
      <c r="Q54" s="73">
        <v>2561</v>
      </c>
      <c r="R54" s="74" t="s">
        <v>126</v>
      </c>
    </row>
    <row r="55" spans="1:18" ht="15" customHeight="1">
      <c r="A55" s="156" t="s">
        <v>127</v>
      </c>
      <c r="B55" s="70">
        <v>1098</v>
      </c>
      <c r="C55" s="71">
        <v>2888288</v>
      </c>
      <c r="D55" s="70">
        <v>1316</v>
      </c>
      <c r="E55" s="71">
        <v>321855</v>
      </c>
      <c r="F55" s="70">
        <v>2414</v>
      </c>
      <c r="G55" s="71">
        <v>3210143</v>
      </c>
      <c r="H55" s="70">
        <v>55</v>
      </c>
      <c r="I55" s="71">
        <v>70336</v>
      </c>
      <c r="J55" s="70">
        <v>95</v>
      </c>
      <c r="K55" s="71">
        <v>12499</v>
      </c>
      <c r="L55" s="70">
        <v>2487</v>
      </c>
      <c r="M55" s="71">
        <v>3152306</v>
      </c>
      <c r="N55" s="70">
        <v>2473</v>
      </c>
      <c r="O55" s="72">
        <v>30</v>
      </c>
      <c r="P55" s="72">
        <v>7</v>
      </c>
      <c r="Q55" s="73">
        <v>2510</v>
      </c>
      <c r="R55" s="74" t="s">
        <v>127</v>
      </c>
    </row>
    <row r="56" spans="1:18" ht="15" customHeight="1">
      <c r="A56" s="156" t="s">
        <v>128</v>
      </c>
      <c r="B56" s="70">
        <v>1333</v>
      </c>
      <c r="C56" s="71">
        <v>3419034</v>
      </c>
      <c r="D56" s="70">
        <v>1333</v>
      </c>
      <c r="E56" s="71">
        <v>329903</v>
      </c>
      <c r="F56" s="70">
        <v>2666</v>
      </c>
      <c r="G56" s="71">
        <v>3748937</v>
      </c>
      <c r="H56" s="70">
        <v>75</v>
      </c>
      <c r="I56" s="71">
        <v>150827</v>
      </c>
      <c r="J56" s="70">
        <v>96</v>
      </c>
      <c r="K56" s="71">
        <v>9796</v>
      </c>
      <c r="L56" s="70">
        <v>2771</v>
      </c>
      <c r="M56" s="71">
        <v>3607907</v>
      </c>
      <c r="N56" s="70">
        <v>2851</v>
      </c>
      <c r="O56" s="72">
        <v>35</v>
      </c>
      <c r="P56" s="72">
        <v>12</v>
      </c>
      <c r="Q56" s="73">
        <v>2898</v>
      </c>
      <c r="R56" s="74" t="s">
        <v>128</v>
      </c>
    </row>
    <row r="57" spans="1:18" ht="15" customHeight="1">
      <c r="A57" s="156" t="s">
        <v>129</v>
      </c>
      <c r="B57" s="70">
        <v>911</v>
      </c>
      <c r="C57" s="71">
        <v>2071413</v>
      </c>
      <c r="D57" s="70">
        <v>909</v>
      </c>
      <c r="E57" s="71">
        <v>240197</v>
      </c>
      <c r="F57" s="70">
        <v>1820</v>
      </c>
      <c r="G57" s="71">
        <v>2311610</v>
      </c>
      <c r="H57" s="70">
        <v>69</v>
      </c>
      <c r="I57" s="71">
        <v>73460</v>
      </c>
      <c r="J57" s="70">
        <v>54</v>
      </c>
      <c r="K57" s="71">
        <v>6984</v>
      </c>
      <c r="L57" s="70">
        <v>1907</v>
      </c>
      <c r="M57" s="71">
        <v>2245133</v>
      </c>
      <c r="N57" s="70">
        <v>1943</v>
      </c>
      <c r="O57" s="72">
        <v>24</v>
      </c>
      <c r="P57" s="72">
        <v>5</v>
      </c>
      <c r="Q57" s="73">
        <v>1972</v>
      </c>
      <c r="R57" s="74" t="s">
        <v>129</v>
      </c>
    </row>
    <row r="58" spans="1:18" s="7" customFormat="1" ht="15" customHeight="1">
      <c r="A58" s="145" t="s">
        <v>148</v>
      </c>
      <c r="B58" s="75">
        <v>16273</v>
      </c>
      <c r="C58" s="76">
        <v>47072844</v>
      </c>
      <c r="D58" s="75">
        <v>16593</v>
      </c>
      <c r="E58" s="76">
        <v>4270368</v>
      </c>
      <c r="F58" s="75">
        <v>32866</v>
      </c>
      <c r="G58" s="76">
        <v>51343212</v>
      </c>
      <c r="H58" s="75">
        <v>968</v>
      </c>
      <c r="I58" s="76">
        <v>2026045</v>
      </c>
      <c r="J58" s="75">
        <v>1120</v>
      </c>
      <c r="K58" s="76">
        <v>7885</v>
      </c>
      <c r="L58" s="75">
        <v>34067</v>
      </c>
      <c r="M58" s="76">
        <v>49325052</v>
      </c>
      <c r="N58" s="75">
        <v>33740</v>
      </c>
      <c r="O58" s="77">
        <v>456</v>
      </c>
      <c r="P58" s="77">
        <v>140</v>
      </c>
      <c r="Q58" s="78">
        <v>34336</v>
      </c>
      <c r="R58" s="123" t="s">
        <v>148</v>
      </c>
    </row>
    <row r="59" spans="1:18" s="12" customFormat="1" ht="15" customHeight="1">
      <c r="A59" s="180"/>
      <c r="B59" s="13"/>
      <c r="C59" s="44"/>
      <c r="D59" s="13"/>
      <c r="E59" s="44"/>
      <c r="F59" s="13"/>
      <c r="G59" s="44"/>
      <c r="H59" s="13"/>
      <c r="I59" s="44"/>
      <c r="J59" s="13"/>
      <c r="K59" s="44"/>
      <c r="L59" s="13"/>
      <c r="M59" s="44"/>
      <c r="N59" s="13"/>
      <c r="O59" s="15"/>
      <c r="P59" s="15"/>
      <c r="Q59" s="14"/>
      <c r="R59" s="123"/>
    </row>
    <row r="60" spans="1:18" ht="15" customHeight="1">
      <c r="A60" s="157" t="s">
        <v>131</v>
      </c>
      <c r="B60" s="66">
        <v>4778</v>
      </c>
      <c r="C60" s="67">
        <v>18445326</v>
      </c>
      <c r="D60" s="66">
        <v>4289</v>
      </c>
      <c r="E60" s="67">
        <v>1184696</v>
      </c>
      <c r="F60" s="66">
        <v>9067</v>
      </c>
      <c r="G60" s="67">
        <v>19630022</v>
      </c>
      <c r="H60" s="66">
        <v>263</v>
      </c>
      <c r="I60" s="67">
        <v>1371879</v>
      </c>
      <c r="J60" s="66">
        <v>414</v>
      </c>
      <c r="K60" s="67">
        <v>60503</v>
      </c>
      <c r="L60" s="66">
        <v>9437</v>
      </c>
      <c r="M60" s="67">
        <v>18318646</v>
      </c>
      <c r="N60" s="66">
        <v>9505</v>
      </c>
      <c r="O60" s="68">
        <v>140</v>
      </c>
      <c r="P60" s="68">
        <v>28</v>
      </c>
      <c r="Q60" s="69">
        <v>9673</v>
      </c>
      <c r="R60" s="116" t="s">
        <v>131</v>
      </c>
    </row>
    <row r="61" spans="1:18" ht="15" customHeight="1">
      <c r="A61" s="156" t="s">
        <v>150</v>
      </c>
      <c r="B61" s="70">
        <v>2678</v>
      </c>
      <c r="C61" s="71">
        <v>6920459</v>
      </c>
      <c r="D61" s="70">
        <v>2885</v>
      </c>
      <c r="E61" s="71">
        <v>763654</v>
      </c>
      <c r="F61" s="70">
        <v>5563</v>
      </c>
      <c r="G61" s="71">
        <v>7684113</v>
      </c>
      <c r="H61" s="70">
        <v>170</v>
      </c>
      <c r="I61" s="71">
        <v>2998782</v>
      </c>
      <c r="J61" s="70">
        <v>203</v>
      </c>
      <c r="K61" s="71">
        <v>31094</v>
      </c>
      <c r="L61" s="70">
        <v>5781</v>
      </c>
      <c r="M61" s="71">
        <v>4716425</v>
      </c>
      <c r="N61" s="70">
        <v>5572</v>
      </c>
      <c r="O61" s="72">
        <v>96</v>
      </c>
      <c r="P61" s="72">
        <v>30</v>
      </c>
      <c r="Q61" s="73">
        <v>5698</v>
      </c>
      <c r="R61" s="74" t="s">
        <v>132</v>
      </c>
    </row>
    <row r="62" spans="1:18" ht="15" customHeight="1">
      <c r="A62" s="156" t="s">
        <v>133</v>
      </c>
      <c r="B62" s="70">
        <v>5674</v>
      </c>
      <c r="C62" s="71">
        <v>20781393</v>
      </c>
      <c r="D62" s="70">
        <v>5050</v>
      </c>
      <c r="E62" s="71">
        <v>1476104</v>
      </c>
      <c r="F62" s="70">
        <v>10724</v>
      </c>
      <c r="G62" s="71">
        <v>22257497</v>
      </c>
      <c r="H62" s="70">
        <v>311</v>
      </c>
      <c r="I62" s="71">
        <v>291858</v>
      </c>
      <c r="J62" s="70">
        <v>427</v>
      </c>
      <c r="K62" s="71">
        <v>65305</v>
      </c>
      <c r="L62" s="70">
        <v>11111</v>
      </c>
      <c r="M62" s="71">
        <v>22030944</v>
      </c>
      <c r="N62" s="70">
        <v>10981</v>
      </c>
      <c r="O62" s="72">
        <v>185</v>
      </c>
      <c r="P62" s="72">
        <v>83</v>
      </c>
      <c r="Q62" s="73">
        <v>11249</v>
      </c>
      <c r="R62" s="74" t="s">
        <v>133</v>
      </c>
    </row>
    <row r="63" spans="1:18" ht="15" customHeight="1">
      <c r="A63" s="156" t="s">
        <v>149</v>
      </c>
      <c r="B63" s="70">
        <v>4768</v>
      </c>
      <c r="C63" s="71">
        <v>13227788</v>
      </c>
      <c r="D63" s="70">
        <v>3955</v>
      </c>
      <c r="E63" s="71">
        <v>1240004</v>
      </c>
      <c r="F63" s="70">
        <v>8723</v>
      </c>
      <c r="G63" s="71">
        <v>14467792</v>
      </c>
      <c r="H63" s="70">
        <v>229</v>
      </c>
      <c r="I63" s="71">
        <v>5208554</v>
      </c>
      <c r="J63" s="70">
        <v>286</v>
      </c>
      <c r="K63" s="71">
        <v>61537</v>
      </c>
      <c r="L63" s="70">
        <v>9026</v>
      </c>
      <c r="M63" s="71">
        <v>9320774</v>
      </c>
      <c r="N63" s="70">
        <v>9012</v>
      </c>
      <c r="O63" s="72">
        <v>128</v>
      </c>
      <c r="P63" s="72">
        <v>39</v>
      </c>
      <c r="Q63" s="73">
        <v>9179</v>
      </c>
      <c r="R63" s="74" t="s">
        <v>149</v>
      </c>
    </row>
    <row r="64" spans="1:18" ht="15" customHeight="1">
      <c r="A64" s="156" t="s">
        <v>135</v>
      </c>
      <c r="B64" s="70">
        <v>1859</v>
      </c>
      <c r="C64" s="71">
        <v>3782549</v>
      </c>
      <c r="D64" s="70">
        <v>1995</v>
      </c>
      <c r="E64" s="71">
        <v>545522</v>
      </c>
      <c r="F64" s="70">
        <v>3854</v>
      </c>
      <c r="G64" s="71">
        <v>4328071</v>
      </c>
      <c r="H64" s="70">
        <v>124</v>
      </c>
      <c r="I64" s="71">
        <v>108883</v>
      </c>
      <c r="J64" s="70">
        <v>117</v>
      </c>
      <c r="K64" s="71">
        <v>15304</v>
      </c>
      <c r="L64" s="70">
        <v>4010</v>
      </c>
      <c r="M64" s="71">
        <v>4234492</v>
      </c>
      <c r="N64" s="70">
        <v>3961</v>
      </c>
      <c r="O64" s="72">
        <v>96</v>
      </c>
      <c r="P64" s="72">
        <v>11</v>
      </c>
      <c r="Q64" s="73">
        <v>4068</v>
      </c>
      <c r="R64" s="74" t="s">
        <v>135</v>
      </c>
    </row>
    <row r="65" spans="1:18" ht="15" customHeight="1">
      <c r="A65" s="156" t="s">
        <v>136</v>
      </c>
      <c r="B65" s="70">
        <v>1851</v>
      </c>
      <c r="C65" s="71">
        <v>4276229</v>
      </c>
      <c r="D65" s="70">
        <v>1810</v>
      </c>
      <c r="E65" s="71">
        <v>485964</v>
      </c>
      <c r="F65" s="70">
        <v>3661</v>
      </c>
      <c r="G65" s="71">
        <v>4762193</v>
      </c>
      <c r="H65" s="70">
        <v>105</v>
      </c>
      <c r="I65" s="71">
        <v>519831</v>
      </c>
      <c r="J65" s="70">
        <v>75</v>
      </c>
      <c r="K65" s="71">
        <v>11237</v>
      </c>
      <c r="L65" s="70">
        <v>3787</v>
      </c>
      <c r="M65" s="71">
        <v>4253598</v>
      </c>
      <c r="N65" s="70">
        <v>3802</v>
      </c>
      <c r="O65" s="72">
        <v>64</v>
      </c>
      <c r="P65" s="72">
        <v>12</v>
      </c>
      <c r="Q65" s="73">
        <v>3878</v>
      </c>
      <c r="R65" s="74" t="s">
        <v>136</v>
      </c>
    </row>
    <row r="66" spans="1:18" ht="15" customHeight="1">
      <c r="A66" s="156" t="s">
        <v>137</v>
      </c>
      <c r="B66" s="70">
        <v>787</v>
      </c>
      <c r="C66" s="71">
        <v>1537789</v>
      </c>
      <c r="D66" s="70">
        <v>908</v>
      </c>
      <c r="E66" s="71">
        <v>225143</v>
      </c>
      <c r="F66" s="70">
        <v>1695</v>
      </c>
      <c r="G66" s="71">
        <v>1762933</v>
      </c>
      <c r="H66" s="70">
        <v>56</v>
      </c>
      <c r="I66" s="71">
        <v>33838</v>
      </c>
      <c r="J66" s="70">
        <v>37</v>
      </c>
      <c r="K66" s="71">
        <v>8491</v>
      </c>
      <c r="L66" s="70">
        <v>1761</v>
      </c>
      <c r="M66" s="71">
        <v>1737585</v>
      </c>
      <c r="N66" s="70">
        <v>1760</v>
      </c>
      <c r="O66" s="72">
        <v>41</v>
      </c>
      <c r="P66" s="72">
        <v>8</v>
      </c>
      <c r="Q66" s="73">
        <v>1809</v>
      </c>
      <c r="R66" s="74" t="s">
        <v>137</v>
      </c>
    </row>
    <row r="67" spans="1:18" ht="15" customHeight="1">
      <c r="A67" s="156" t="s">
        <v>138</v>
      </c>
      <c r="B67" s="70">
        <v>2659</v>
      </c>
      <c r="C67" s="71">
        <v>6478989</v>
      </c>
      <c r="D67" s="70">
        <v>2598</v>
      </c>
      <c r="E67" s="71">
        <v>712334</v>
      </c>
      <c r="F67" s="70">
        <v>5257</v>
      </c>
      <c r="G67" s="71">
        <v>7191323</v>
      </c>
      <c r="H67" s="70">
        <v>166</v>
      </c>
      <c r="I67" s="71">
        <v>581149</v>
      </c>
      <c r="J67" s="70">
        <v>185</v>
      </c>
      <c r="K67" s="71">
        <v>34098</v>
      </c>
      <c r="L67" s="70">
        <v>5475</v>
      </c>
      <c r="M67" s="71">
        <v>6644273</v>
      </c>
      <c r="N67" s="70">
        <v>5578</v>
      </c>
      <c r="O67" s="72">
        <v>103</v>
      </c>
      <c r="P67" s="72">
        <v>30</v>
      </c>
      <c r="Q67" s="73">
        <v>5711</v>
      </c>
      <c r="R67" s="74" t="s">
        <v>138</v>
      </c>
    </row>
    <row r="68" spans="1:18" ht="15" customHeight="1">
      <c r="A68" s="184" t="s">
        <v>139</v>
      </c>
      <c r="B68" s="189">
        <v>1258</v>
      </c>
      <c r="C68" s="190">
        <v>3149770</v>
      </c>
      <c r="D68" s="189">
        <v>1125</v>
      </c>
      <c r="E68" s="190">
        <v>299455</v>
      </c>
      <c r="F68" s="189">
        <v>2383</v>
      </c>
      <c r="G68" s="190">
        <v>3449225</v>
      </c>
      <c r="H68" s="189">
        <v>76</v>
      </c>
      <c r="I68" s="190">
        <v>77406</v>
      </c>
      <c r="J68" s="189">
        <v>68</v>
      </c>
      <c r="K68" s="190">
        <v>23202</v>
      </c>
      <c r="L68" s="189">
        <v>2476</v>
      </c>
      <c r="M68" s="71">
        <v>3395020</v>
      </c>
      <c r="N68" s="189">
        <v>2568</v>
      </c>
      <c r="O68" s="191">
        <v>42</v>
      </c>
      <c r="P68" s="191">
        <v>11</v>
      </c>
      <c r="Q68" s="192">
        <v>2621</v>
      </c>
      <c r="R68" s="74" t="s">
        <v>139</v>
      </c>
    </row>
    <row r="69" spans="1:18" ht="15" customHeight="1">
      <c r="A69" s="184" t="s">
        <v>140</v>
      </c>
      <c r="B69" s="189">
        <v>503</v>
      </c>
      <c r="C69" s="190">
        <v>761324</v>
      </c>
      <c r="D69" s="189">
        <v>489</v>
      </c>
      <c r="E69" s="190">
        <v>132856</v>
      </c>
      <c r="F69" s="189">
        <v>992</v>
      </c>
      <c r="G69" s="190">
        <v>894179</v>
      </c>
      <c r="H69" s="189">
        <v>23</v>
      </c>
      <c r="I69" s="190">
        <v>17178</v>
      </c>
      <c r="J69" s="189">
        <v>39</v>
      </c>
      <c r="K69" s="190">
        <v>2806</v>
      </c>
      <c r="L69" s="189">
        <v>1023</v>
      </c>
      <c r="M69" s="190">
        <v>879806</v>
      </c>
      <c r="N69" s="189">
        <v>1035</v>
      </c>
      <c r="O69" s="191">
        <v>22</v>
      </c>
      <c r="P69" s="191">
        <v>4</v>
      </c>
      <c r="Q69" s="192">
        <v>1061</v>
      </c>
      <c r="R69" s="74" t="s">
        <v>140</v>
      </c>
    </row>
    <row r="70" spans="1:18" s="7" customFormat="1" ht="15" customHeight="1">
      <c r="A70" s="145" t="s">
        <v>151</v>
      </c>
      <c r="B70" s="75">
        <v>26815</v>
      </c>
      <c r="C70" s="76">
        <v>79361616</v>
      </c>
      <c r="D70" s="75">
        <v>25104</v>
      </c>
      <c r="E70" s="76">
        <v>7065732</v>
      </c>
      <c r="F70" s="75">
        <v>51919</v>
      </c>
      <c r="G70" s="76">
        <v>86427348</v>
      </c>
      <c r="H70" s="75">
        <v>1523</v>
      </c>
      <c r="I70" s="76">
        <v>11209358</v>
      </c>
      <c r="J70" s="75">
        <v>1851</v>
      </c>
      <c r="K70" s="76">
        <v>313575</v>
      </c>
      <c r="L70" s="75">
        <v>53887</v>
      </c>
      <c r="M70" s="76">
        <v>75531565</v>
      </c>
      <c r="N70" s="75">
        <v>53774</v>
      </c>
      <c r="O70" s="77">
        <v>917</v>
      </c>
      <c r="P70" s="77">
        <v>256</v>
      </c>
      <c r="Q70" s="78">
        <v>54947</v>
      </c>
      <c r="R70" s="123" t="s">
        <v>151</v>
      </c>
    </row>
    <row r="71" spans="1:18" s="12" customFormat="1" ht="15" customHeight="1" thickBot="1">
      <c r="A71" s="9"/>
      <c r="B71" s="31"/>
      <c r="C71" s="32"/>
      <c r="D71" s="31"/>
      <c r="E71" s="32"/>
      <c r="F71" s="31"/>
      <c r="G71" s="32"/>
      <c r="H71" s="31"/>
      <c r="I71" s="32"/>
      <c r="J71" s="31"/>
      <c r="K71" s="32"/>
      <c r="L71" s="31"/>
      <c r="M71" s="32"/>
      <c r="N71" s="31"/>
      <c r="O71" s="33"/>
      <c r="P71" s="33"/>
      <c r="Q71" s="34"/>
      <c r="R71" s="197"/>
    </row>
    <row r="72" spans="1:18" s="7" customFormat="1" ht="24" customHeight="1" thickBot="1" thickTop="1">
      <c r="A72" s="178" t="s">
        <v>57</v>
      </c>
      <c r="B72" s="35">
        <v>122347</v>
      </c>
      <c r="C72" s="36">
        <v>374413455</v>
      </c>
      <c r="D72" s="35">
        <v>110063</v>
      </c>
      <c r="E72" s="36">
        <v>30022641</v>
      </c>
      <c r="F72" s="35">
        <v>232410</v>
      </c>
      <c r="G72" s="36">
        <v>404436096</v>
      </c>
      <c r="H72" s="35">
        <v>7448</v>
      </c>
      <c r="I72" s="36">
        <v>24637197</v>
      </c>
      <c r="J72" s="35">
        <v>9255</v>
      </c>
      <c r="K72" s="36">
        <v>1264481</v>
      </c>
      <c r="L72" s="35">
        <v>242105</v>
      </c>
      <c r="M72" s="36">
        <v>381063380</v>
      </c>
      <c r="N72" s="35">
        <v>244013</v>
      </c>
      <c r="O72" s="37">
        <v>4049</v>
      </c>
      <c r="P72" s="37">
        <v>1392</v>
      </c>
      <c r="Q72" s="38">
        <v>249454</v>
      </c>
      <c r="R72" s="11" t="s">
        <v>65</v>
      </c>
    </row>
    <row r="73" spans="1:12" ht="13.5">
      <c r="A73" s="198" t="s">
        <v>159</v>
      </c>
      <c r="D73" s="198"/>
      <c r="E73" s="198"/>
      <c r="F73" s="198"/>
      <c r="G73" s="198"/>
      <c r="H73" s="198"/>
      <c r="I73" s="198"/>
      <c r="J73" s="198"/>
      <c r="K73" s="198"/>
      <c r="L73" s="198"/>
    </row>
  </sheetData>
  <sheetProtection/>
  <mergeCells count="15">
    <mergeCell ref="A2:I2"/>
    <mergeCell ref="H3:I4"/>
    <mergeCell ref="B3:G3"/>
    <mergeCell ref="B4:C4"/>
    <mergeCell ref="D4:E4"/>
    <mergeCell ref="F4:G4"/>
    <mergeCell ref="P4:P5"/>
    <mergeCell ref="A3:A5"/>
    <mergeCell ref="N4:N5"/>
    <mergeCell ref="O4:O5"/>
    <mergeCell ref="J3:K4"/>
    <mergeCell ref="R3:R5"/>
    <mergeCell ref="L3:M4"/>
    <mergeCell ref="N3:Q3"/>
    <mergeCell ref="Q4:Q5"/>
  </mergeCells>
  <printOptions/>
  <pageMargins left="0.7874015748031497" right="0.7874015748031497" top="0.984251968503937" bottom="0.984251968503937" header="0.5118110236220472" footer="0.5118110236220472"/>
  <pageSetup fitToHeight="1" fitToWidth="1" horizontalDpi="600" verticalDpi="600" orientation="portrait" paperSize="9" scale="49" r:id="rId1"/>
  <headerFooter alignWithMargins="0">
    <oddFooter>&amp;R&amp;10仙台国税局
消費税
（H17)</oddFooter>
  </headerFooter>
  <rowBreaks count="1" manualBreakCount="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2007-06-13T05:41:56Z</cp:lastPrinted>
  <dcterms:created xsi:type="dcterms:W3CDTF">2003-07-09T01:05:10Z</dcterms:created>
  <dcterms:modified xsi:type="dcterms:W3CDTF">2013-08-05T07:06:26Z</dcterms:modified>
  <cp:category/>
  <cp:version/>
  <cp:contentType/>
  <cp:contentStatus/>
</cp:coreProperties>
</file>