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(1)税務署別源泉徴収税額" sheetId="1" r:id="rId1"/>
    <sheet name="(2)税務署別源泉徴収義務者数" sheetId="2" r:id="rId2"/>
    <sheet name="$UnDoSnapShot$" sheetId="3" state="hidden" r:id="rId3"/>
  </sheets>
  <definedNames>
    <definedName name="_xlnm.Print_Area" localSheetId="0">'(1)税務署別源泉徴収税額'!$A$1:$J$72</definedName>
    <definedName name="_xlnm.Print_Area" localSheetId="1">'(2)税務署別源泉徴収義務者数'!$A$1:$I$72</definedName>
    <definedName name="_xlnm.Print_Titles" localSheetId="0">'(1)税務署別源泉徴収税額'!$2:$4</definedName>
    <definedName name="_xlnm.Print_Titles" localSheetId="1">'(2)税務署別源泉徴収義務者数'!$1:$5</definedName>
  </definedNames>
  <calcPr calcMode="manual" fullCalcOnLoad="1"/>
</workbook>
</file>

<file path=xl/sharedStrings.xml><?xml version="1.0" encoding="utf-8"?>
<sst xmlns="http://schemas.openxmlformats.org/spreadsheetml/2006/main" count="300" uniqueCount="112">
  <si>
    <t>合計</t>
  </si>
  <si>
    <t>16年／15年</t>
  </si>
  <si>
    <t>千円</t>
  </si>
  <si>
    <t>％</t>
  </si>
  <si>
    <t>計</t>
  </si>
  <si>
    <t>官公庁</t>
  </si>
  <si>
    <t>人</t>
  </si>
  <si>
    <t>俸給・給料・賞与</t>
  </si>
  <si>
    <t>日雇労働者の賃金</t>
  </si>
  <si>
    <t>退職所得</t>
  </si>
  <si>
    <t>災害減免法により徴収猶予したもの</t>
  </si>
  <si>
    <t>　－</t>
  </si>
  <si>
    <t>調査対象等：給与等の支払者から平成17年４月30日までに提出された「法定資料合計表（給与所得の源泉徴収票、退職所得の源泉徴収票）」及び平成16年２月から平成17年１月までに提出された「給与所得、退職所得等の所得税徴収高計算書」等に基づいて作成した。</t>
  </si>
  <si>
    <t>用語の説明：１　法定資料とは、所得税法の規定により税務署長に対して、その提出を義務づけられている資料をいい、原則として翌年１月31日までに提出することとなっている。法定資料の種類は多数にのぼっており、例えば①利子等の支払調書、②配当及び剰余金の分配の支払調書、③報酬、料金、契約金及び賞金の支払調書、④給与所得の源泉徴収票、⑤非居住者に支払われる給与、給付及び役務の報酬の支払調書がある。</t>
  </si>
  <si>
    <t>　　　　　　２　徴収猶予とは、通常の法定期限に徴収しないで、一定の期間徴収手続を猶予すること。したがって、一定の期間法定納期限を延長する、いわゆる延納制度とは異なるものである。</t>
  </si>
  <si>
    <t>（注）　この表の「人員」に関する部分は、標本調査に基づく推計値である。</t>
  </si>
  <si>
    <t>支払金額</t>
  </si>
  <si>
    <t>源泉徴収税額</t>
  </si>
  <si>
    <t>※</t>
  </si>
  <si>
    <t>⑵　給与所得及び退職所得の課税状況</t>
  </si>
  <si>
    <t>その他</t>
  </si>
  <si>
    <t>給与所得</t>
  </si>
  <si>
    <t>区　　　　　分</t>
  </si>
  <si>
    <t>人　　　　員</t>
  </si>
  <si>
    <t>支　払　金　額</t>
  </si>
  <si>
    <t>配当所得</t>
  </si>
  <si>
    <t>給与所得</t>
  </si>
  <si>
    <t>税務署名</t>
  </si>
  <si>
    <t>利子所得等</t>
  </si>
  <si>
    <t>非居住者
等所得</t>
  </si>
  <si>
    <t>総　　計</t>
  </si>
  <si>
    <t>件</t>
  </si>
  <si>
    <t>税 務 署 名</t>
  </si>
  <si>
    <t>利子所得等</t>
  </si>
  <si>
    <t>配当所得</t>
  </si>
  <si>
    <t>給与所得</t>
  </si>
  <si>
    <t>報酬・料金等所得</t>
  </si>
  <si>
    <t>非居住
者等
所得</t>
  </si>
  <si>
    <t>合計</t>
  </si>
  <si>
    <t>報酬・料金等
所得</t>
  </si>
  <si>
    <t>総　計</t>
  </si>
  <si>
    <t>　　　　「報酬・料金等所得の課税状況」及び「非居住者等所得の課税状況」を税務署別に示したものである。</t>
  </si>
  <si>
    <t>　調査時点：平成18年６月30日</t>
  </si>
  <si>
    <t>税務署名</t>
  </si>
  <si>
    <t>税務署名</t>
  </si>
  <si>
    <t>(1)　税務署別源泉徴収税額</t>
  </si>
  <si>
    <t>(2)　税務署別源泉徴収義務者数</t>
  </si>
  <si>
    <t>３－４　税務署別課税状況等</t>
  </si>
  <si>
    <t>青森</t>
  </si>
  <si>
    <t>弘前</t>
  </si>
  <si>
    <t>八戸</t>
  </si>
  <si>
    <t>黒石</t>
  </si>
  <si>
    <t>五所川原</t>
  </si>
  <si>
    <t>十和田</t>
  </si>
  <si>
    <t>むつ</t>
  </si>
  <si>
    <t>青森県計</t>
  </si>
  <si>
    <t>盛岡</t>
  </si>
  <si>
    <t>宮古</t>
  </si>
  <si>
    <t>大船渡</t>
  </si>
  <si>
    <t>水沢</t>
  </si>
  <si>
    <t>花巻</t>
  </si>
  <si>
    <t>久慈</t>
  </si>
  <si>
    <t>一関</t>
  </si>
  <si>
    <t>釜石</t>
  </si>
  <si>
    <t>二戸</t>
  </si>
  <si>
    <t>岩手県計</t>
  </si>
  <si>
    <t>仙台北</t>
  </si>
  <si>
    <t>仙台中</t>
  </si>
  <si>
    <t>仙台南</t>
  </si>
  <si>
    <t>石巻</t>
  </si>
  <si>
    <t>塩釜</t>
  </si>
  <si>
    <t>古川</t>
  </si>
  <si>
    <t>気仙沼</t>
  </si>
  <si>
    <t>大河原</t>
  </si>
  <si>
    <t>築館</t>
  </si>
  <si>
    <t>佐沼</t>
  </si>
  <si>
    <t>宮城県計</t>
  </si>
  <si>
    <t>秋田南</t>
  </si>
  <si>
    <t>秋田北</t>
  </si>
  <si>
    <t>能代</t>
  </si>
  <si>
    <t>横手</t>
  </si>
  <si>
    <t>大館</t>
  </si>
  <si>
    <t>本荘</t>
  </si>
  <si>
    <t>湯沢</t>
  </si>
  <si>
    <t>大曲</t>
  </si>
  <si>
    <t>秋田県計</t>
  </si>
  <si>
    <t>山形</t>
  </si>
  <si>
    <t>米沢</t>
  </si>
  <si>
    <t>鶴岡</t>
  </si>
  <si>
    <t>酒田</t>
  </si>
  <si>
    <t>新庄</t>
  </si>
  <si>
    <t>寒河江</t>
  </si>
  <si>
    <t>村山</t>
  </si>
  <si>
    <t>長井</t>
  </si>
  <si>
    <t>山形県計</t>
  </si>
  <si>
    <t>郡山</t>
  </si>
  <si>
    <t>いわき</t>
  </si>
  <si>
    <t>白河</t>
  </si>
  <si>
    <t>須賀川</t>
  </si>
  <si>
    <t>喜多方</t>
  </si>
  <si>
    <t>相馬</t>
  </si>
  <si>
    <t>二本松</t>
  </si>
  <si>
    <t>田島</t>
  </si>
  <si>
    <t>福島県計</t>
  </si>
  <si>
    <t>福島</t>
  </si>
  <si>
    <t>会津若松</t>
  </si>
  <si>
    <t>―</t>
  </si>
  <si>
    <t>むつ</t>
  </si>
  <si>
    <t>いわき</t>
  </si>
  <si>
    <t>上場株式等の
譲渡所得等</t>
  </si>
  <si>
    <t>（注）　この表は「利子所得等の課税状況」、「配当所得の課税状況」、「上場株式等の譲渡所得等の課税状況」、「給与所得及び退職所得の課税状況」、</t>
  </si>
  <si>
    <t>X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</si>
</sst>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_ "/>
    <numFmt numFmtId="178" formatCode="0.00_ 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8"/>
      <name val="ＭＳ 明朝"/>
      <family val="1"/>
    </font>
    <font>
      <sz val="13"/>
      <name val="ＭＳ 明朝"/>
      <family val="1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>
        <color indexed="55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>
        <color indexed="55"/>
      </bottom>
    </border>
    <border>
      <left style="thin">
        <color indexed="55"/>
      </left>
      <right style="thin"/>
      <top>
        <color indexed="63"/>
      </top>
      <bottom style="hair">
        <color indexed="55"/>
      </bottom>
    </border>
    <border>
      <left style="thin"/>
      <right style="thin"/>
      <top style="hair">
        <color indexed="55"/>
      </top>
      <bottom style="hair">
        <color indexed="55"/>
      </bottom>
    </border>
    <border>
      <left style="thin">
        <color indexed="55"/>
      </left>
      <right style="thin"/>
      <top style="hair">
        <color indexed="55"/>
      </top>
      <bottom style="hair">
        <color indexed="55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 style="thin"/>
      <top style="hair">
        <color indexed="55"/>
      </top>
      <bottom style="hair">
        <color indexed="55"/>
      </bottom>
    </border>
    <border>
      <left style="thin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 style="medium"/>
      <right style="thin"/>
      <top>
        <color indexed="63"/>
      </top>
      <bottom style="hair">
        <color indexed="55"/>
      </bottom>
    </border>
    <border>
      <left style="medium"/>
      <right style="thin"/>
      <top style="hair">
        <color indexed="55"/>
      </top>
      <bottom style="hair">
        <color indexed="55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hair">
        <color indexed="55"/>
      </top>
      <bottom>
        <color indexed="63"/>
      </bottom>
    </border>
    <border>
      <left>
        <color indexed="63"/>
      </left>
      <right style="thin"/>
      <top style="hair">
        <color indexed="55"/>
      </top>
      <bottom>
        <color indexed="63"/>
      </bottom>
    </border>
    <border>
      <left style="thin">
        <color indexed="55"/>
      </left>
      <right style="thin"/>
      <top style="hair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hair">
        <color indexed="55"/>
      </top>
      <bottom>
        <color indexed="63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>
        <color indexed="63"/>
      </left>
      <right style="thin"/>
      <top style="thin">
        <color indexed="55"/>
      </top>
      <bottom style="thin">
        <color indexed="55"/>
      </bottom>
    </border>
    <border>
      <left style="medium"/>
      <right style="thin"/>
      <top style="thin">
        <color indexed="55"/>
      </top>
      <bottom style="thin">
        <color indexed="55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hair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/>
      <right style="thin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medium"/>
      <top style="hair">
        <color indexed="55"/>
      </top>
      <bottom style="hair">
        <color indexed="55"/>
      </bottom>
    </border>
    <border>
      <left style="thin"/>
      <right style="medium"/>
      <top style="hair">
        <color indexed="55"/>
      </top>
      <bottom>
        <color indexed="63"/>
      </bottom>
    </border>
    <border>
      <left style="thin"/>
      <right style="medium"/>
      <top>
        <color indexed="63"/>
      </top>
      <bottom style="hair">
        <color indexed="55"/>
      </bottom>
    </border>
    <border>
      <left style="thin"/>
      <right style="medium"/>
      <top style="thin">
        <color indexed="55"/>
      </top>
      <bottom style="thin">
        <color indexed="55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>
        <color indexed="55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medium"/>
      <top style="thin">
        <color indexed="55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thin"/>
      <top style="thin">
        <color indexed="55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2" fillId="0" borderId="0" xfId="0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left" vertical="center"/>
    </xf>
    <xf numFmtId="3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176" fontId="3" fillId="0" borderId="0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176" fontId="2" fillId="0" borderId="2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6" xfId="0" applyFont="1" applyBorder="1" applyAlignment="1">
      <alignment horizontal="distributed" vertical="center" wrapText="1"/>
    </xf>
    <xf numFmtId="3" fontId="3" fillId="2" borderId="7" xfId="0" applyNumberFormat="1" applyFont="1" applyFill="1" applyBorder="1" applyAlignment="1">
      <alignment horizontal="right" vertical="center"/>
    </xf>
    <xf numFmtId="0" fontId="2" fillId="0" borderId="6" xfId="0" applyFont="1" applyBorder="1" applyAlignment="1">
      <alignment horizontal="center" vertical="center" wrapText="1"/>
    </xf>
    <xf numFmtId="3" fontId="3" fillId="3" borderId="8" xfId="0" applyNumberFormat="1" applyFont="1" applyFill="1" applyBorder="1" applyAlignment="1">
      <alignment horizontal="right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distributed" vertical="center" wrapText="1" indent="1"/>
    </xf>
    <xf numFmtId="3" fontId="4" fillId="3" borderId="10" xfId="0" applyNumberFormat="1" applyFont="1" applyFill="1" applyBorder="1" applyAlignment="1">
      <alignment horizontal="right" vertical="center"/>
    </xf>
    <xf numFmtId="3" fontId="4" fillId="3" borderId="11" xfId="0" applyNumberFormat="1" applyFont="1" applyFill="1" applyBorder="1" applyAlignment="1">
      <alignment horizontal="right" vertical="center"/>
    </xf>
    <xf numFmtId="0" fontId="4" fillId="2" borderId="11" xfId="0" applyFont="1" applyFill="1" applyBorder="1" applyAlignment="1">
      <alignment horizontal="right" vertical="center"/>
    </xf>
    <xf numFmtId="0" fontId="4" fillId="2" borderId="10" xfId="0" applyFont="1" applyFill="1" applyBorder="1" applyAlignment="1">
      <alignment horizontal="right" vertical="center"/>
    </xf>
    <xf numFmtId="3" fontId="2" fillId="3" borderId="12" xfId="0" applyNumberFormat="1" applyFont="1" applyFill="1" applyBorder="1" applyAlignment="1">
      <alignment horizontal="right" vertical="center"/>
    </xf>
    <xf numFmtId="3" fontId="2" fillId="3" borderId="13" xfId="0" applyNumberFormat="1" applyFont="1" applyFill="1" applyBorder="1" applyAlignment="1">
      <alignment horizontal="right" vertical="center"/>
    </xf>
    <xf numFmtId="3" fontId="2" fillId="3" borderId="14" xfId="0" applyNumberFormat="1" applyFont="1" applyFill="1" applyBorder="1" applyAlignment="1">
      <alignment horizontal="right" vertical="center"/>
    </xf>
    <xf numFmtId="3" fontId="2" fillId="3" borderId="15" xfId="0" applyNumberFormat="1" applyFont="1" applyFill="1" applyBorder="1" applyAlignment="1">
      <alignment horizontal="right" vertical="center"/>
    </xf>
    <xf numFmtId="0" fontId="4" fillId="4" borderId="16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right" vertical="center" wrapText="1"/>
    </xf>
    <xf numFmtId="38" fontId="2" fillId="2" borderId="17" xfId="16" applyFont="1" applyFill="1" applyBorder="1" applyAlignment="1">
      <alignment horizontal="right" vertical="center"/>
    </xf>
    <xf numFmtId="38" fontId="2" fillId="2" borderId="13" xfId="16" applyFont="1" applyFill="1" applyBorder="1" applyAlignment="1">
      <alignment horizontal="right" vertical="center"/>
    </xf>
    <xf numFmtId="38" fontId="2" fillId="2" borderId="18" xfId="16" applyFont="1" applyFill="1" applyBorder="1" applyAlignment="1">
      <alignment horizontal="right" vertical="center"/>
    </xf>
    <xf numFmtId="38" fontId="2" fillId="2" borderId="19" xfId="16" applyFont="1" applyFill="1" applyBorder="1" applyAlignment="1">
      <alignment horizontal="right" vertical="center"/>
    </xf>
    <xf numFmtId="38" fontId="2" fillId="2" borderId="15" xfId="16" applyFont="1" applyFill="1" applyBorder="1" applyAlignment="1">
      <alignment horizontal="right" vertical="center"/>
    </xf>
    <xf numFmtId="38" fontId="2" fillId="2" borderId="20" xfId="16" applyFont="1" applyFill="1" applyBorder="1" applyAlignment="1">
      <alignment horizontal="right" vertical="center"/>
    </xf>
    <xf numFmtId="0" fontId="2" fillId="5" borderId="21" xfId="0" applyFont="1" applyFill="1" applyBorder="1" applyAlignment="1">
      <alignment horizontal="distributed" vertical="center"/>
    </xf>
    <xf numFmtId="0" fontId="2" fillId="5" borderId="22" xfId="0" applyFont="1" applyFill="1" applyBorder="1" applyAlignment="1">
      <alignment horizontal="distributed" vertical="center"/>
    </xf>
    <xf numFmtId="0" fontId="3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distributed" vertical="center" wrapText="1"/>
    </xf>
    <xf numFmtId="0" fontId="2" fillId="4" borderId="21" xfId="0" applyFont="1" applyFill="1" applyBorder="1" applyAlignment="1">
      <alignment horizontal="distributed" vertical="center"/>
    </xf>
    <xf numFmtId="0" fontId="2" fillId="4" borderId="22" xfId="0" applyFont="1" applyFill="1" applyBorder="1" applyAlignment="1">
      <alignment horizontal="distributed" vertical="center"/>
    </xf>
    <xf numFmtId="0" fontId="2" fillId="5" borderId="25" xfId="0" applyFont="1" applyFill="1" applyBorder="1" applyAlignment="1">
      <alignment horizontal="distributed" vertical="center"/>
    </xf>
    <xf numFmtId="38" fontId="2" fillId="2" borderId="26" xfId="16" applyFont="1" applyFill="1" applyBorder="1" applyAlignment="1">
      <alignment horizontal="right" vertical="center"/>
    </xf>
    <xf numFmtId="38" fontId="2" fillId="2" borderId="27" xfId="16" applyFont="1" applyFill="1" applyBorder="1" applyAlignment="1">
      <alignment horizontal="right" vertical="center"/>
    </xf>
    <xf numFmtId="38" fontId="2" fillId="2" borderId="28" xfId="16" applyFont="1" applyFill="1" applyBorder="1" applyAlignment="1">
      <alignment horizontal="right" vertical="center"/>
    </xf>
    <xf numFmtId="3" fontId="2" fillId="0" borderId="29" xfId="0" applyNumberFormat="1" applyFont="1" applyBorder="1" applyAlignment="1">
      <alignment horizontal="right" vertical="center"/>
    </xf>
    <xf numFmtId="3" fontId="2" fillId="0" borderId="3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top"/>
    </xf>
    <xf numFmtId="0" fontId="2" fillId="0" borderId="31" xfId="0" applyFont="1" applyBorder="1" applyAlignment="1">
      <alignment horizontal="distributed" vertical="center"/>
    </xf>
    <xf numFmtId="0" fontId="2" fillId="0" borderId="32" xfId="0" applyFont="1" applyBorder="1" applyAlignment="1">
      <alignment horizontal="distributed" vertical="center" indent="1"/>
    </xf>
    <xf numFmtId="3" fontId="4" fillId="3" borderId="33" xfId="0" applyNumberFormat="1" applyFont="1" applyFill="1" applyBorder="1" applyAlignment="1">
      <alignment horizontal="right" vertical="center"/>
    </xf>
    <xf numFmtId="3" fontId="2" fillId="3" borderId="18" xfId="0" applyNumberFormat="1" applyFont="1" applyFill="1" applyBorder="1" applyAlignment="1">
      <alignment horizontal="right" vertical="center"/>
    </xf>
    <xf numFmtId="0" fontId="2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2" fillId="4" borderId="25" xfId="0" applyFont="1" applyFill="1" applyBorder="1" applyAlignment="1">
      <alignment horizontal="distributed" vertical="center"/>
    </xf>
    <xf numFmtId="3" fontId="2" fillId="3" borderId="37" xfId="0" applyNumberFormat="1" applyFont="1" applyFill="1" applyBorder="1" applyAlignment="1">
      <alignment horizontal="right" vertical="center"/>
    </xf>
    <xf numFmtId="0" fontId="2" fillId="0" borderId="38" xfId="0" applyFont="1" applyBorder="1" applyAlignment="1">
      <alignment horizontal="right" vertical="center"/>
    </xf>
    <xf numFmtId="0" fontId="4" fillId="0" borderId="35" xfId="0" applyFont="1" applyBorder="1" applyAlignment="1">
      <alignment horizontal="distributed" vertical="center"/>
    </xf>
    <xf numFmtId="38" fontId="2" fillId="2" borderId="39" xfId="16" applyFont="1" applyFill="1" applyBorder="1" applyAlignment="1">
      <alignment horizontal="right" vertical="center"/>
    </xf>
    <xf numFmtId="38" fontId="2" fillId="2" borderId="40" xfId="16" applyFont="1" applyFill="1" applyBorder="1" applyAlignment="1">
      <alignment horizontal="right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29" xfId="0" applyFont="1" applyBorder="1" applyAlignment="1">
      <alignment horizontal="right" vertical="center"/>
    </xf>
    <xf numFmtId="3" fontId="2" fillId="6" borderId="29" xfId="0" applyNumberFormat="1" applyFont="1" applyFill="1" applyBorder="1" applyAlignment="1">
      <alignment horizontal="right" vertical="center"/>
    </xf>
    <xf numFmtId="3" fontId="2" fillId="6" borderId="30" xfId="0" applyNumberFormat="1" applyFont="1" applyFill="1" applyBorder="1" applyAlignment="1">
      <alignment horizontal="right" vertical="center"/>
    </xf>
    <xf numFmtId="0" fontId="2" fillId="0" borderId="2" xfId="0" applyFont="1" applyBorder="1" applyAlignment="1">
      <alignment horizontal="distributed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3" fontId="2" fillId="0" borderId="51" xfId="0" applyNumberFormat="1" applyFont="1" applyBorder="1" applyAlignment="1">
      <alignment horizontal="center" vertical="center"/>
    </xf>
    <xf numFmtId="3" fontId="2" fillId="0" borderId="52" xfId="0" applyNumberFormat="1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distributed" vertical="center" wrapText="1" indent="1"/>
    </xf>
    <xf numFmtId="0" fontId="2" fillId="0" borderId="55" xfId="0" applyFont="1" applyBorder="1" applyAlignment="1">
      <alignment horizontal="distributed" vertical="center" wrapText="1" indent="1"/>
    </xf>
    <xf numFmtId="0" fontId="2" fillId="0" borderId="9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distributed" vertical="center" wrapText="1"/>
    </xf>
    <xf numFmtId="0" fontId="2" fillId="0" borderId="55" xfId="0" applyFont="1" applyBorder="1" applyAlignment="1">
      <alignment horizontal="distributed" vertical="center" wrapText="1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distributed" vertical="center"/>
    </xf>
    <xf numFmtId="0" fontId="2" fillId="0" borderId="3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5</xdr:row>
      <xdr:rowOff>9525</xdr:rowOff>
    </xdr:from>
    <xdr:to>
      <xdr:col>0</xdr:col>
      <xdr:colOff>666750</xdr:colOff>
      <xdr:row>7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552450" y="809625"/>
          <a:ext cx="114300" cy="485775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2"/>
  <sheetViews>
    <sheetView showGridLines="0" tabSelected="1" view="pageBreakPreview" zoomScaleSheetLayoutView="100" workbookViewId="0" topLeftCell="A1">
      <selection activeCell="A1" sqref="A1:J1"/>
    </sheetView>
  </sheetViews>
  <sheetFormatPr defaultColWidth="9.00390625" defaultRowHeight="13.5"/>
  <cols>
    <col min="1" max="1" width="10.125" style="4" customWidth="1"/>
    <col min="2" max="9" width="13.125" style="1" customWidth="1"/>
    <col min="10" max="10" width="9.125" style="21" customWidth="1"/>
    <col min="11" max="16384" width="5.875" style="1" customWidth="1"/>
  </cols>
  <sheetData>
    <row r="1" spans="1:10" ht="15">
      <c r="A1" s="86" t="s">
        <v>47</v>
      </c>
      <c r="B1" s="86"/>
      <c r="C1" s="86"/>
      <c r="D1" s="86"/>
      <c r="E1" s="86"/>
      <c r="F1" s="86"/>
      <c r="G1" s="86"/>
      <c r="H1" s="86"/>
      <c r="I1" s="86"/>
      <c r="J1" s="86"/>
    </row>
    <row r="2" spans="1:9" ht="12" thickBot="1">
      <c r="A2" s="4" t="s">
        <v>45</v>
      </c>
      <c r="B2" s="4"/>
      <c r="C2" s="4"/>
      <c r="D2" s="4"/>
      <c r="E2" s="4"/>
      <c r="F2" s="4"/>
      <c r="G2" s="4"/>
      <c r="H2" s="4"/>
      <c r="I2" s="4"/>
    </row>
    <row r="3" spans="1:10" ht="35.25" customHeight="1">
      <c r="A3" s="49" t="s">
        <v>27</v>
      </c>
      <c r="B3" s="26" t="s">
        <v>28</v>
      </c>
      <c r="C3" s="28" t="s">
        <v>25</v>
      </c>
      <c r="D3" s="24" t="s">
        <v>109</v>
      </c>
      <c r="E3" s="28" t="s">
        <v>26</v>
      </c>
      <c r="F3" s="28" t="s">
        <v>9</v>
      </c>
      <c r="G3" s="26" t="s">
        <v>39</v>
      </c>
      <c r="H3" s="29" t="s">
        <v>29</v>
      </c>
      <c r="I3" s="60" t="s">
        <v>0</v>
      </c>
      <c r="J3" s="63" t="s">
        <v>43</v>
      </c>
    </row>
    <row r="4" spans="1:10" ht="11.25">
      <c r="A4" s="38"/>
      <c r="B4" s="30" t="s">
        <v>2</v>
      </c>
      <c r="C4" s="31" t="s">
        <v>2</v>
      </c>
      <c r="D4" s="31" t="s">
        <v>2</v>
      </c>
      <c r="E4" s="31" t="s">
        <v>2</v>
      </c>
      <c r="F4" s="31" t="s">
        <v>2</v>
      </c>
      <c r="G4" s="31" t="s">
        <v>2</v>
      </c>
      <c r="H4" s="31" t="s">
        <v>2</v>
      </c>
      <c r="I4" s="61" t="s">
        <v>2</v>
      </c>
      <c r="J4" s="64"/>
    </row>
    <row r="5" spans="1:10" ht="11.25" customHeight="1">
      <c r="A5" s="50" t="s">
        <v>48</v>
      </c>
      <c r="B5" s="34">
        <v>221562</v>
      </c>
      <c r="C5" s="35">
        <v>480215</v>
      </c>
      <c r="D5" s="35">
        <v>325298</v>
      </c>
      <c r="E5" s="35">
        <v>19716061</v>
      </c>
      <c r="F5" s="35">
        <v>919483</v>
      </c>
      <c r="G5" s="35">
        <v>3637512</v>
      </c>
      <c r="H5" s="35">
        <v>12141</v>
      </c>
      <c r="I5" s="62">
        <v>25312271</v>
      </c>
      <c r="J5" s="74" t="str">
        <f>IF(A5="","",A5)</f>
        <v>青森</v>
      </c>
    </row>
    <row r="6" spans="1:10" ht="11.25" customHeight="1">
      <c r="A6" s="51" t="s">
        <v>49</v>
      </c>
      <c r="B6" s="36">
        <v>52727</v>
      </c>
      <c r="C6" s="37">
        <v>193628</v>
      </c>
      <c r="D6" s="37" t="s">
        <v>111</v>
      </c>
      <c r="E6" s="37">
        <v>7078909</v>
      </c>
      <c r="F6" s="37">
        <v>98514</v>
      </c>
      <c r="G6" s="37">
        <v>155030</v>
      </c>
      <c r="H6" s="37" t="s">
        <v>111</v>
      </c>
      <c r="I6" s="62">
        <v>7624507</v>
      </c>
      <c r="J6" s="72" t="str">
        <f aca="true" t="shared" si="0" ref="J6:J12">IF(A6="","",A6)</f>
        <v>弘前</v>
      </c>
    </row>
    <row r="7" spans="1:10" ht="11.25" customHeight="1">
      <c r="A7" s="51" t="s">
        <v>50</v>
      </c>
      <c r="B7" s="36">
        <v>91404</v>
      </c>
      <c r="C7" s="37">
        <v>707711</v>
      </c>
      <c r="D7" s="37" t="s">
        <v>111</v>
      </c>
      <c r="E7" s="37">
        <v>12545635</v>
      </c>
      <c r="F7" s="37">
        <v>260933</v>
      </c>
      <c r="G7" s="37">
        <v>267642</v>
      </c>
      <c r="H7" s="37" t="s">
        <v>111</v>
      </c>
      <c r="I7" s="62">
        <v>13994016</v>
      </c>
      <c r="J7" s="72" t="str">
        <f t="shared" si="0"/>
        <v>八戸</v>
      </c>
    </row>
    <row r="8" spans="1:10" ht="11.25" customHeight="1">
      <c r="A8" s="47" t="s">
        <v>51</v>
      </c>
      <c r="B8" s="36" t="s">
        <v>111</v>
      </c>
      <c r="C8" s="37">
        <v>28993</v>
      </c>
      <c r="D8" s="37" t="s">
        <v>106</v>
      </c>
      <c r="E8" s="37">
        <v>2183286</v>
      </c>
      <c r="F8" s="37">
        <v>10858</v>
      </c>
      <c r="G8" s="37">
        <v>39534</v>
      </c>
      <c r="H8" s="37" t="s">
        <v>111</v>
      </c>
      <c r="I8" s="62">
        <v>2282466</v>
      </c>
      <c r="J8" s="72" t="str">
        <f t="shared" si="0"/>
        <v>黒石</v>
      </c>
    </row>
    <row r="9" spans="1:10" ht="11.25" customHeight="1">
      <c r="A9" s="51" t="s">
        <v>52</v>
      </c>
      <c r="B9" s="36" t="s">
        <v>111</v>
      </c>
      <c r="C9" s="37">
        <v>80388</v>
      </c>
      <c r="D9" s="37" t="s">
        <v>106</v>
      </c>
      <c r="E9" s="37">
        <v>3635276</v>
      </c>
      <c r="F9" s="37">
        <v>14371</v>
      </c>
      <c r="G9" s="37">
        <v>82440</v>
      </c>
      <c r="H9" s="37" t="s">
        <v>111</v>
      </c>
      <c r="I9" s="62">
        <v>3843409</v>
      </c>
      <c r="J9" s="72" t="str">
        <f t="shared" si="0"/>
        <v>五所川原</v>
      </c>
    </row>
    <row r="10" spans="1:10" ht="11.25" customHeight="1">
      <c r="A10" s="51" t="s">
        <v>53</v>
      </c>
      <c r="B10" s="36">
        <v>64989</v>
      </c>
      <c r="C10" s="37">
        <v>352552</v>
      </c>
      <c r="D10" s="37" t="s">
        <v>106</v>
      </c>
      <c r="E10" s="37">
        <v>7744647</v>
      </c>
      <c r="F10" s="37">
        <v>123364</v>
      </c>
      <c r="G10" s="37">
        <v>177669</v>
      </c>
      <c r="H10" s="37">
        <v>28749</v>
      </c>
      <c r="I10" s="62">
        <v>8491969</v>
      </c>
      <c r="J10" s="72" t="str">
        <f t="shared" si="0"/>
        <v>十和田</v>
      </c>
    </row>
    <row r="11" spans="1:10" ht="11.25" customHeight="1">
      <c r="A11" s="51" t="s">
        <v>54</v>
      </c>
      <c r="B11" s="36">
        <v>40711</v>
      </c>
      <c r="C11" s="37">
        <v>16426</v>
      </c>
      <c r="D11" s="37" t="s">
        <v>106</v>
      </c>
      <c r="E11" s="37">
        <v>2723455</v>
      </c>
      <c r="F11" s="37">
        <v>77169</v>
      </c>
      <c r="G11" s="37">
        <v>46716</v>
      </c>
      <c r="H11" s="37" t="s">
        <v>106</v>
      </c>
      <c r="I11" s="62">
        <v>2904477</v>
      </c>
      <c r="J11" s="72" t="str">
        <f t="shared" si="0"/>
        <v>むつ</v>
      </c>
    </row>
    <row r="12" spans="1:10" ht="11.25" customHeight="1">
      <c r="A12" s="66" t="s">
        <v>55</v>
      </c>
      <c r="B12" s="67">
        <v>513335</v>
      </c>
      <c r="C12" s="67">
        <v>1859913</v>
      </c>
      <c r="D12" s="67">
        <v>455956</v>
      </c>
      <c r="E12" s="67">
        <v>55627271</v>
      </c>
      <c r="F12" s="67">
        <v>1504692</v>
      </c>
      <c r="G12" s="67">
        <v>4406543</v>
      </c>
      <c r="H12" s="67">
        <v>85406</v>
      </c>
      <c r="I12" s="62">
        <v>64453115</v>
      </c>
      <c r="J12" s="73" t="str">
        <f t="shared" si="0"/>
        <v>青森県計</v>
      </c>
    </row>
    <row r="13" spans="1:10" ht="12" customHeight="1">
      <c r="A13" s="59"/>
      <c r="B13" s="77"/>
      <c r="C13" s="78"/>
      <c r="D13" s="78"/>
      <c r="E13" s="78"/>
      <c r="F13" s="78"/>
      <c r="G13" s="78"/>
      <c r="H13" s="78"/>
      <c r="I13" s="78"/>
      <c r="J13" s="75"/>
    </row>
    <row r="14" spans="1:10" ht="11.25" customHeight="1">
      <c r="A14" s="50" t="s">
        <v>56</v>
      </c>
      <c r="B14" s="34">
        <v>201061</v>
      </c>
      <c r="C14" s="35">
        <v>863830</v>
      </c>
      <c r="D14" s="35">
        <v>502883</v>
      </c>
      <c r="E14" s="35">
        <v>29485015</v>
      </c>
      <c r="F14" s="35">
        <v>1098347</v>
      </c>
      <c r="G14" s="35">
        <v>3789428</v>
      </c>
      <c r="H14" s="35">
        <v>23715</v>
      </c>
      <c r="I14" s="62">
        <v>35964279</v>
      </c>
      <c r="J14" s="74" t="str">
        <f aca="true" t="shared" si="1" ref="J14:J20">IF(A14="","",A14)</f>
        <v>盛岡</v>
      </c>
    </row>
    <row r="15" spans="1:10" ht="11.25" customHeight="1">
      <c r="A15" s="50" t="s">
        <v>57</v>
      </c>
      <c r="B15" s="34">
        <v>17888</v>
      </c>
      <c r="C15" s="35">
        <v>39846</v>
      </c>
      <c r="D15" s="35" t="s">
        <v>106</v>
      </c>
      <c r="E15" s="35">
        <v>2304303</v>
      </c>
      <c r="F15" s="35">
        <v>33480</v>
      </c>
      <c r="G15" s="35">
        <v>62603</v>
      </c>
      <c r="H15" s="35">
        <v>538</v>
      </c>
      <c r="I15" s="62">
        <v>2458657</v>
      </c>
      <c r="J15" s="72" t="str">
        <f t="shared" si="1"/>
        <v>宮古</v>
      </c>
    </row>
    <row r="16" spans="1:10" ht="11.25" customHeight="1">
      <c r="A16" s="51" t="s">
        <v>58</v>
      </c>
      <c r="B16" s="36">
        <v>21292</v>
      </c>
      <c r="C16" s="37">
        <v>77098</v>
      </c>
      <c r="D16" s="37" t="s">
        <v>106</v>
      </c>
      <c r="E16" s="37">
        <v>2037224</v>
      </c>
      <c r="F16" s="37">
        <v>12089</v>
      </c>
      <c r="G16" s="37">
        <v>32333</v>
      </c>
      <c r="H16" s="37">
        <v>2264</v>
      </c>
      <c r="I16" s="62">
        <v>2182300</v>
      </c>
      <c r="J16" s="72" t="str">
        <f t="shared" si="1"/>
        <v>大船渡</v>
      </c>
    </row>
    <row r="17" spans="1:10" ht="11.25" customHeight="1">
      <c r="A17" s="51" t="s">
        <v>59</v>
      </c>
      <c r="B17" s="36">
        <v>44158</v>
      </c>
      <c r="C17" s="37">
        <v>137772</v>
      </c>
      <c r="D17" s="37" t="s">
        <v>111</v>
      </c>
      <c r="E17" s="37">
        <v>4367882</v>
      </c>
      <c r="F17" s="37">
        <v>38545</v>
      </c>
      <c r="G17" s="37">
        <v>136400</v>
      </c>
      <c r="H17" s="37" t="s">
        <v>111</v>
      </c>
      <c r="I17" s="62">
        <v>4746560</v>
      </c>
      <c r="J17" s="72" t="str">
        <f t="shared" si="1"/>
        <v>水沢</v>
      </c>
    </row>
    <row r="18" spans="1:10" ht="11.25" customHeight="1">
      <c r="A18" s="51" t="s">
        <v>60</v>
      </c>
      <c r="B18" s="36">
        <v>52591</v>
      </c>
      <c r="C18" s="37">
        <v>208137</v>
      </c>
      <c r="D18" s="37" t="s">
        <v>111</v>
      </c>
      <c r="E18" s="37">
        <v>7081854</v>
      </c>
      <c r="F18" s="37">
        <v>43537</v>
      </c>
      <c r="G18" s="37">
        <v>186623</v>
      </c>
      <c r="H18" s="37" t="s">
        <v>111</v>
      </c>
      <c r="I18" s="62">
        <v>7591564</v>
      </c>
      <c r="J18" s="72" t="str">
        <f t="shared" si="1"/>
        <v>花巻</v>
      </c>
    </row>
    <row r="19" spans="1:10" ht="11.25" customHeight="1">
      <c r="A19" s="51" t="s">
        <v>61</v>
      </c>
      <c r="B19" s="36" t="s">
        <v>111</v>
      </c>
      <c r="C19" s="37">
        <v>15659</v>
      </c>
      <c r="D19" s="37" t="s">
        <v>106</v>
      </c>
      <c r="E19" s="37">
        <v>1395880</v>
      </c>
      <c r="F19" s="37">
        <v>51421</v>
      </c>
      <c r="G19" s="37">
        <v>30455</v>
      </c>
      <c r="H19" s="37" t="s">
        <v>111</v>
      </c>
      <c r="I19" s="62">
        <v>1509525</v>
      </c>
      <c r="J19" s="72" t="str">
        <f t="shared" si="1"/>
        <v>久慈</v>
      </c>
    </row>
    <row r="20" spans="1:10" ht="11.25" customHeight="1">
      <c r="A20" s="51" t="s">
        <v>62</v>
      </c>
      <c r="B20" s="36">
        <v>41375</v>
      </c>
      <c r="C20" s="37">
        <v>170232</v>
      </c>
      <c r="D20" s="37" t="s">
        <v>111</v>
      </c>
      <c r="E20" s="37">
        <v>4402815</v>
      </c>
      <c r="F20" s="37">
        <v>69296</v>
      </c>
      <c r="G20" s="37">
        <v>103567</v>
      </c>
      <c r="H20" s="37" t="s">
        <v>111</v>
      </c>
      <c r="I20" s="62">
        <v>4811721</v>
      </c>
      <c r="J20" s="72" t="str">
        <f t="shared" si="1"/>
        <v>一関</v>
      </c>
    </row>
    <row r="21" spans="1:10" ht="11.25" customHeight="1">
      <c r="A21" s="50" t="s">
        <v>63</v>
      </c>
      <c r="B21" s="34">
        <v>17447</v>
      </c>
      <c r="C21" s="35">
        <v>33823</v>
      </c>
      <c r="D21" s="35" t="s">
        <v>106</v>
      </c>
      <c r="E21" s="35">
        <v>2296189</v>
      </c>
      <c r="F21" s="35">
        <v>40730</v>
      </c>
      <c r="G21" s="35">
        <v>59131</v>
      </c>
      <c r="H21" s="35">
        <v>1292</v>
      </c>
      <c r="I21" s="62">
        <v>2448613</v>
      </c>
      <c r="J21" s="74" t="str">
        <f aca="true" t="shared" si="2" ref="J21:J29">IF(A21="","",A21)</f>
        <v>釜石</v>
      </c>
    </row>
    <row r="22" spans="1:10" ht="11.25" customHeight="1">
      <c r="A22" s="50" t="s">
        <v>64</v>
      </c>
      <c r="B22" s="34" t="s">
        <v>111</v>
      </c>
      <c r="C22" s="35">
        <v>24480</v>
      </c>
      <c r="D22" s="35" t="s">
        <v>106</v>
      </c>
      <c r="E22" s="35">
        <v>770904</v>
      </c>
      <c r="F22" s="35">
        <v>26641</v>
      </c>
      <c r="G22" s="35">
        <v>23272</v>
      </c>
      <c r="H22" s="35" t="s">
        <v>111</v>
      </c>
      <c r="I22" s="62">
        <v>861163</v>
      </c>
      <c r="J22" s="74" t="str">
        <f t="shared" si="2"/>
        <v>二戸</v>
      </c>
    </row>
    <row r="23" spans="1:10" ht="11.25" customHeight="1">
      <c r="A23" s="50" t="s">
        <v>65</v>
      </c>
      <c r="B23" s="34">
        <v>424893</v>
      </c>
      <c r="C23" s="34">
        <v>1570879</v>
      </c>
      <c r="D23" s="34">
        <v>544637</v>
      </c>
      <c r="E23" s="34">
        <v>54142068</v>
      </c>
      <c r="F23" s="34">
        <v>1414085</v>
      </c>
      <c r="G23" s="34">
        <v>4423812</v>
      </c>
      <c r="H23" s="34">
        <v>54009</v>
      </c>
      <c r="I23" s="62">
        <v>62574382</v>
      </c>
      <c r="J23" s="74" t="str">
        <f t="shared" si="2"/>
        <v>岩手県計</v>
      </c>
    </row>
    <row r="24" spans="1:10" ht="12" customHeight="1">
      <c r="A24" s="59"/>
      <c r="B24" s="77"/>
      <c r="C24" s="78"/>
      <c r="D24" s="78"/>
      <c r="E24" s="78"/>
      <c r="F24" s="78"/>
      <c r="G24" s="78"/>
      <c r="H24" s="78"/>
      <c r="I24" s="78"/>
      <c r="J24" s="75"/>
    </row>
    <row r="25" spans="1:10" ht="11.25" customHeight="1">
      <c r="A25" s="50" t="s">
        <v>66</v>
      </c>
      <c r="B25" s="34">
        <v>358871</v>
      </c>
      <c r="C25" s="35">
        <v>6304151</v>
      </c>
      <c r="D25" s="35">
        <v>27041</v>
      </c>
      <c r="E25" s="35">
        <v>45152802</v>
      </c>
      <c r="F25" s="35">
        <v>1710163</v>
      </c>
      <c r="G25" s="35">
        <v>3082784</v>
      </c>
      <c r="H25" s="35">
        <v>299041</v>
      </c>
      <c r="I25" s="62">
        <v>56934854</v>
      </c>
      <c r="J25" s="74" t="str">
        <f t="shared" si="2"/>
        <v>仙台北</v>
      </c>
    </row>
    <row r="26" spans="1:10" ht="11.25" customHeight="1">
      <c r="A26" s="50" t="s">
        <v>67</v>
      </c>
      <c r="B26" s="34">
        <v>19878916</v>
      </c>
      <c r="C26" s="35">
        <v>1458824</v>
      </c>
      <c r="D26" s="35">
        <v>1489725</v>
      </c>
      <c r="E26" s="35">
        <v>40009091</v>
      </c>
      <c r="F26" s="35">
        <v>1698184</v>
      </c>
      <c r="G26" s="35">
        <v>5450065</v>
      </c>
      <c r="H26" s="35">
        <v>187058</v>
      </c>
      <c r="I26" s="62">
        <v>70171864</v>
      </c>
      <c r="J26" s="74" t="str">
        <f t="shared" si="2"/>
        <v>仙台中</v>
      </c>
    </row>
    <row r="27" spans="1:10" ht="11.25" customHeight="1">
      <c r="A27" s="50" t="s">
        <v>68</v>
      </c>
      <c r="B27" s="34">
        <v>47374</v>
      </c>
      <c r="C27" s="35">
        <v>207703</v>
      </c>
      <c r="D27" s="35">
        <v>554</v>
      </c>
      <c r="E27" s="35">
        <v>10206334</v>
      </c>
      <c r="F27" s="35">
        <v>192074</v>
      </c>
      <c r="G27" s="35">
        <v>288120</v>
      </c>
      <c r="H27" s="35">
        <v>13265</v>
      </c>
      <c r="I27" s="62">
        <v>10955423</v>
      </c>
      <c r="J27" s="74" t="str">
        <f t="shared" si="2"/>
        <v>仙台南</v>
      </c>
    </row>
    <row r="28" spans="1:10" ht="11.25" customHeight="1">
      <c r="A28" s="50" t="s">
        <v>69</v>
      </c>
      <c r="B28" s="34">
        <v>45705</v>
      </c>
      <c r="C28" s="35">
        <v>162716</v>
      </c>
      <c r="D28" s="35">
        <v>751</v>
      </c>
      <c r="E28" s="35">
        <v>7548995</v>
      </c>
      <c r="F28" s="35">
        <v>82142</v>
      </c>
      <c r="G28" s="35">
        <v>122202</v>
      </c>
      <c r="H28" s="35">
        <v>12009</v>
      </c>
      <c r="I28" s="62">
        <v>7974520</v>
      </c>
      <c r="J28" s="74" t="str">
        <f t="shared" si="2"/>
        <v>石巻</v>
      </c>
    </row>
    <row r="29" spans="1:10" ht="11.25" customHeight="1">
      <c r="A29" s="50" t="s">
        <v>70</v>
      </c>
      <c r="B29" s="34">
        <v>36225</v>
      </c>
      <c r="C29" s="35">
        <v>128630</v>
      </c>
      <c r="D29" s="35">
        <v>22377</v>
      </c>
      <c r="E29" s="35">
        <v>5635890</v>
      </c>
      <c r="F29" s="35">
        <v>97363</v>
      </c>
      <c r="G29" s="35">
        <v>120903</v>
      </c>
      <c r="H29" s="35">
        <v>20463</v>
      </c>
      <c r="I29" s="62">
        <v>6061851</v>
      </c>
      <c r="J29" s="74" t="str">
        <f t="shared" si="2"/>
        <v>塩釜</v>
      </c>
    </row>
    <row r="30" spans="1:10" ht="11.25" customHeight="1">
      <c r="A30" s="50" t="s">
        <v>71</v>
      </c>
      <c r="B30" s="34">
        <v>37118</v>
      </c>
      <c r="C30" s="35">
        <v>126161</v>
      </c>
      <c r="D30" s="35">
        <v>205</v>
      </c>
      <c r="E30" s="35">
        <v>5912564</v>
      </c>
      <c r="F30" s="35">
        <v>15196</v>
      </c>
      <c r="G30" s="35">
        <v>109294</v>
      </c>
      <c r="H30" s="35">
        <v>4367</v>
      </c>
      <c r="I30" s="62">
        <v>6204905</v>
      </c>
      <c r="J30" s="74" t="str">
        <f aca="true" t="shared" si="3" ref="J30:J35">IF(A30="","",A30)</f>
        <v>古川</v>
      </c>
    </row>
    <row r="31" spans="1:10" ht="11.25" customHeight="1">
      <c r="A31" s="50" t="s">
        <v>72</v>
      </c>
      <c r="B31" s="34">
        <v>4311</v>
      </c>
      <c r="C31" s="35">
        <v>46108</v>
      </c>
      <c r="D31" s="35">
        <v>147</v>
      </c>
      <c r="E31" s="35">
        <v>2465241</v>
      </c>
      <c r="F31" s="35">
        <v>7498</v>
      </c>
      <c r="G31" s="35">
        <v>69113</v>
      </c>
      <c r="H31" s="35">
        <v>11439</v>
      </c>
      <c r="I31" s="62">
        <v>2603858</v>
      </c>
      <c r="J31" s="74" t="str">
        <f t="shared" si="3"/>
        <v>気仙沼</v>
      </c>
    </row>
    <row r="32" spans="1:10" ht="11.25" customHeight="1">
      <c r="A32" s="50" t="s">
        <v>73</v>
      </c>
      <c r="B32" s="34">
        <v>37634</v>
      </c>
      <c r="C32" s="35">
        <v>211559</v>
      </c>
      <c r="D32" s="35">
        <v>657</v>
      </c>
      <c r="E32" s="35">
        <v>6149584</v>
      </c>
      <c r="F32" s="35">
        <v>64751</v>
      </c>
      <c r="G32" s="35">
        <v>131317</v>
      </c>
      <c r="H32" s="35">
        <v>25418</v>
      </c>
      <c r="I32" s="62">
        <v>6620921</v>
      </c>
      <c r="J32" s="74" t="str">
        <f t="shared" si="3"/>
        <v>大河原</v>
      </c>
    </row>
    <row r="33" spans="1:10" ht="11.25" customHeight="1">
      <c r="A33" s="50" t="s">
        <v>74</v>
      </c>
      <c r="B33" s="34">
        <v>15168</v>
      </c>
      <c r="C33" s="35">
        <v>130571</v>
      </c>
      <c r="D33" s="35" t="s">
        <v>111</v>
      </c>
      <c r="E33" s="35">
        <v>2058591</v>
      </c>
      <c r="F33" s="35">
        <v>21741</v>
      </c>
      <c r="G33" s="35">
        <v>47410</v>
      </c>
      <c r="H33" s="35" t="s">
        <v>111</v>
      </c>
      <c r="I33" s="62">
        <v>2274132</v>
      </c>
      <c r="J33" s="74" t="str">
        <f t="shared" si="3"/>
        <v>築館</v>
      </c>
    </row>
    <row r="34" spans="1:10" ht="11.25" customHeight="1">
      <c r="A34" s="50" t="s">
        <v>75</v>
      </c>
      <c r="B34" s="34">
        <v>25243</v>
      </c>
      <c r="C34" s="35">
        <v>193870</v>
      </c>
      <c r="D34" s="35" t="s">
        <v>111</v>
      </c>
      <c r="E34" s="35">
        <v>3011883</v>
      </c>
      <c r="F34" s="35">
        <v>12040</v>
      </c>
      <c r="G34" s="35">
        <v>40184</v>
      </c>
      <c r="H34" s="35" t="s">
        <v>111</v>
      </c>
      <c r="I34" s="62">
        <v>3283332</v>
      </c>
      <c r="J34" s="74" t="str">
        <f t="shared" si="3"/>
        <v>佐沼</v>
      </c>
    </row>
    <row r="35" spans="1:10" ht="11.25" customHeight="1">
      <c r="A35" s="50" t="s">
        <v>76</v>
      </c>
      <c r="B35" s="34">
        <v>20486565</v>
      </c>
      <c r="C35" s="34">
        <v>8970293</v>
      </c>
      <c r="D35" s="34">
        <v>1541538</v>
      </c>
      <c r="E35" s="34">
        <v>128150976</v>
      </c>
      <c r="F35" s="34">
        <v>3901151</v>
      </c>
      <c r="G35" s="34">
        <v>9461394</v>
      </c>
      <c r="H35" s="34">
        <v>573742</v>
      </c>
      <c r="I35" s="62">
        <v>173085658</v>
      </c>
      <c r="J35" s="74" t="str">
        <f t="shared" si="3"/>
        <v>宮城県計</v>
      </c>
    </row>
    <row r="36" spans="1:10" ht="12" customHeight="1">
      <c r="A36" s="59"/>
      <c r="B36" s="56"/>
      <c r="C36" s="57"/>
      <c r="D36" s="57"/>
      <c r="E36" s="57"/>
      <c r="F36" s="57"/>
      <c r="G36" s="57"/>
      <c r="H36" s="57"/>
      <c r="I36" s="57"/>
      <c r="J36" s="75"/>
    </row>
    <row r="37" spans="1:10" ht="11.25" customHeight="1">
      <c r="A37" s="50" t="s">
        <v>77</v>
      </c>
      <c r="B37" s="34">
        <v>104186</v>
      </c>
      <c r="C37" s="35">
        <v>613729</v>
      </c>
      <c r="D37" s="35" t="s">
        <v>111</v>
      </c>
      <c r="E37" s="35">
        <v>18556196</v>
      </c>
      <c r="F37" s="35">
        <v>1029604</v>
      </c>
      <c r="G37" s="35">
        <v>2525900</v>
      </c>
      <c r="H37" s="35" t="s">
        <v>111</v>
      </c>
      <c r="I37" s="62">
        <v>23190436</v>
      </c>
      <c r="J37" s="74" t="str">
        <f>IF(A37="","",A37)</f>
        <v>秋田南</v>
      </c>
    </row>
    <row r="38" spans="1:10" ht="11.25" customHeight="1">
      <c r="A38" s="50" t="s">
        <v>78</v>
      </c>
      <c r="B38" s="34">
        <v>40930</v>
      </c>
      <c r="C38" s="35">
        <v>226197</v>
      </c>
      <c r="D38" s="35" t="s">
        <v>106</v>
      </c>
      <c r="E38" s="35">
        <v>4523852</v>
      </c>
      <c r="F38" s="35">
        <v>77941</v>
      </c>
      <c r="G38" s="35">
        <v>118793</v>
      </c>
      <c r="H38" s="35">
        <v>6653</v>
      </c>
      <c r="I38" s="62">
        <v>4994365</v>
      </c>
      <c r="J38" s="74" t="str">
        <f>IF(A38="","",A38)</f>
        <v>秋田北</v>
      </c>
    </row>
    <row r="39" spans="1:10" ht="11.25" customHeight="1">
      <c r="A39" s="50" t="s">
        <v>79</v>
      </c>
      <c r="B39" s="34" t="s">
        <v>111</v>
      </c>
      <c r="C39" s="35">
        <v>61326</v>
      </c>
      <c r="D39" s="35" t="s">
        <v>106</v>
      </c>
      <c r="E39" s="35">
        <v>2759874</v>
      </c>
      <c r="F39" s="35">
        <v>9346</v>
      </c>
      <c r="G39" s="35">
        <v>87404</v>
      </c>
      <c r="H39" s="35" t="s">
        <v>111</v>
      </c>
      <c r="I39" s="62">
        <v>2944504</v>
      </c>
      <c r="J39" s="74" t="str">
        <f>IF(A39="","",A39)</f>
        <v>能代</v>
      </c>
    </row>
    <row r="40" spans="1:10" ht="11.25" customHeight="1">
      <c r="A40" s="50" t="s">
        <v>80</v>
      </c>
      <c r="B40" s="34">
        <v>16090</v>
      </c>
      <c r="C40" s="35">
        <v>56871</v>
      </c>
      <c r="D40" s="35" t="s">
        <v>111</v>
      </c>
      <c r="E40" s="35">
        <v>2968448</v>
      </c>
      <c r="F40" s="35">
        <v>15915</v>
      </c>
      <c r="G40" s="35">
        <v>73456</v>
      </c>
      <c r="H40" s="35" t="s">
        <v>111</v>
      </c>
      <c r="I40" s="62">
        <v>3152987</v>
      </c>
      <c r="J40" s="72" t="str">
        <f aca="true" t="shared" si="4" ref="J40:J47">IF(A40="","",A40)</f>
        <v>横手</v>
      </c>
    </row>
    <row r="41" spans="1:10" ht="11.25" customHeight="1">
      <c r="A41" s="51" t="s">
        <v>81</v>
      </c>
      <c r="B41" s="36" t="s">
        <v>111</v>
      </c>
      <c r="C41" s="37">
        <v>94755</v>
      </c>
      <c r="D41" s="37" t="s">
        <v>106</v>
      </c>
      <c r="E41" s="37">
        <v>5060906</v>
      </c>
      <c r="F41" s="37">
        <v>17190</v>
      </c>
      <c r="G41" s="37">
        <v>104857</v>
      </c>
      <c r="H41" s="37" t="s">
        <v>111</v>
      </c>
      <c r="I41" s="62">
        <v>5313843</v>
      </c>
      <c r="J41" s="72" t="str">
        <f t="shared" si="4"/>
        <v>大館</v>
      </c>
    </row>
    <row r="42" spans="1:10" ht="11.25" customHeight="1">
      <c r="A42" s="51" t="s">
        <v>82</v>
      </c>
      <c r="B42" s="36">
        <v>19043</v>
      </c>
      <c r="C42" s="37">
        <v>1095916</v>
      </c>
      <c r="D42" s="37" t="s">
        <v>111</v>
      </c>
      <c r="E42" s="37">
        <v>4705003</v>
      </c>
      <c r="F42" s="37">
        <v>25300</v>
      </c>
      <c r="G42" s="37">
        <v>98838</v>
      </c>
      <c r="H42" s="37" t="s">
        <v>111</v>
      </c>
      <c r="I42" s="62">
        <v>5961015</v>
      </c>
      <c r="J42" s="72" t="str">
        <f t="shared" si="4"/>
        <v>本荘</v>
      </c>
    </row>
    <row r="43" spans="1:10" ht="11.25" customHeight="1">
      <c r="A43" s="51" t="s">
        <v>83</v>
      </c>
      <c r="B43" s="36">
        <v>8495</v>
      </c>
      <c r="C43" s="37">
        <v>34979</v>
      </c>
      <c r="D43" s="37" t="s">
        <v>106</v>
      </c>
      <c r="E43" s="37">
        <v>2065636</v>
      </c>
      <c r="F43" s="37">
        <v>3928</v>
      </c>
      <c r="G43" s="37">
        <v>45596</v>
      </c>
      <c r="H43" s="37">
        <v>8096</v>
      </c>
      <c r="I43" s="62">
        <v>2166731</v>
      </c>
      <c r="J43" s="72" t="str">
        <f t="shared" si="4"/>
        <v>湯沢</v>
      </c>
    </row>
    <row r="44" spans="1:10" ht="11.25" customHeight="1">
      <c r="A44" s="51" t="s">
        <v>84</v>
      </c>
      <c r="B44" s="36" t="s">
        <v>111</v>
      </c>
      <c r="C44" s="37">
        <v>83872</v>
      </c>
      <c r="D44" s="37" t="s">
        <v>106</v>
      </c>
      <c r="E44" s="37">
        <v>4398628</v>
      </c>
      <c r="F44" s="37">
        <v>26730</v>
      </c>
      <c r="G44" s="37">
        <v>119466</v>
      </c>
      <c r="H44" s="37" t="s">
        <v>111</v>
      </c>
      <c r="I44" s="62">
        <v>4652579</v>
      </c>
      <c r="J44" s="72" t="str">
        <f t="shared" si="4"/>
        <v>大曲</v>
      </c>
    </row>
    <row r="45" spans="1:10" ht="11.25" customHeight="1">
      <c r="A45" s="51" t="s">
        <v>85</v>
      </c>
      <c r="B45" s="36">
        <v>269788</v>
      </c>
      <c r="C45" s="36">
        <v>2267644</v>
      </c>
      <c r="D45" s="36">
        <v>380798</v>
      </c>
      <c r="E45" s="36">
        <v>45038543</v>
      </c>
      <c r="F45" s="36">
        <v>1205954</v>
      </c>
      <c r="G45" s="36">
        <v>3174309</v>
      </c>
      <c r="H45" s="36">
        <v>39423</v>
      </c>
      <c r="I45" s="62">
        <v>52376459</v>
      </c>
      <c r="J45" s="72" t="str">
        <f t="shared" si="4"/>
        <v>秋田県計</v>
      </c>
    </row>
    <row r="46" spans="1:10" ht="12" customHeight="1">
      <c r="A46" s="59"/>
      <c r="B46" s="77"/>
      <c r="C46" s="78"/>
      <c r="D46" s="78"/>
      <c r="E46" s="78"/>
      <c r="F46" s="78"/>
      <c r="G46" s="78"/>
      <c r="H46" s="78"/>
      <c r="I46" s="78"/>
      <c r="J46" s="75"/>
    </row>
    <row r="47" spans="1:10" ht="11.25" customHeight="1">
      <c r="A47" s="50" t="s">
        <v>86</v>
      </c>
      <c r="B47" s="34">
        <v>134150</v>
      </c>
      <c r="C47" s="35">
        <v>726041</v>
      </c>
      <c r="D47" s="35">
        <v>472330</v>
      </c>
      <c r="E47" s="35">
        <v>24787850</v>
      </c>
      <c r="F47" s="35">
        <v>629815</v>
      </c>
      <c r="G47" s="35">
        <v>2968579</v>
      </c>
      <c r="H47" s="35">
        <v>37123</v>
      </c>
      <c r="I47" s="62">
        <v>29755888</v>
      </c>
      <c r="J47" s="74" t="str">
        <f t="shared" si="4"/>
        <v>山形</v>
      </c>
    </row>
    <row r="48" spans="1:10" ht="11.25" customHeight="1">
      <c r="A48" s="50" t="s">
        <v>87</v>
      </c>
      <c r="B48" s="34">
        <v>38155</v>
      </c>
      <c r="C48" s="35">
        <v>840807</v>
      </c>
      <c r="D48" s="35" t="s">
        <v>111</v>
      </c>
      <c r="E48" s="35">
        <v>6279230</v>
      </c>
      <c r="F48" s="35">
        <v>38945</v>
      </c>
      <c r="G48" s="35">
        <v>179577</v>
      </c>
      <c r="H48" s="35" t="s">
        <v>111</v>
      </c>
      <c r="I48" s="62">
        <v>7430530</v>
      </c>
      <c r="J48" s="74" t="str">
        <f>IF(A48="","",A48)</f>
        <v>米沢</v>
      </c>
    </row>
    <row r="49" spans="1:10" ht="11.25" customHeight="1">
      <c r="A49" s="50" t="s">
        <v>88</v>
      </c>
      <c r="B49" s="34">
        <v>57678</v>
      </c>
      <c r="C49" s="35">
        <v>462203</v>
      </c>
      <c r="D49" s="35">
        <v>63883</v>
      </c>
      <c r="E49" s="35">
        <v>5500915</v>
      </c>
      <c r="F49" s="35">
        <v>35904</v>
      </c>
      <c r="G49" s="35">
        <v>165805</v>
      </c>
      <c r="H49" s="35">
        <v>200</v>
      </c>
      <c r="I49" s="62">
        <v>6286588</v>
      </c>
      <c r="J49" s="72" t="str">
        <f aca="true" t="shared" si="5" ref="J49:J54">IF(A49="","",A49)</f>
        <v>鶴岡</v>
      </c>
    </row>
    <row r="50" spans="1:10" ht="11.25" customHeight="1">
      <c r="A50" s="51" t="s">
        <v>89</v>
      </c>
      <c r="B50" s="36">
        <v>45975</v>
      </c>
      <c r="C50" s="37">
        <v>120682</v>
      </c>
      <c r="D50" s="37">
        <v>85715</v>
      </c>
      <c r="E50" s="37">
        <v>4376437</v>
      </c>
      <c r="F50" s="37">
        <v>30242</v>
      </c>
      <c r="G50" s="37">
        <v>123921</v>
      </c>
      <c r="H50" s="37">
        <v>4986</v>
      </c>
      <c r="I50" s="62">
        <v>4787958</v>
      </c>
      <c r="J50" s="72" t="str">
        <f t="shared" si="5"/>
        <v>酒田</v>
      </c>
    </row>
    <row r="51" spans="1:10" ht="11.25" customHeight="1">
      <c r="A51" s="51" t="s">
        <v>90</v>
      </c>
      <c r="B51" s="36">
        <v>18192</v>
      </c>
      <c r="C51" s="37">
        <v>32436</v>
      </c>
      <c r="D51" s="37" t="s">
        <v>111</v>
      </c>
      <c r="E51" s="37">
        <v>2246797</v>
      </c>
      <c r="F51" s="37">
        <v>32077</v>
      </c>
      <c r="G51" s="37">
        <v>65983</v>
      </c>
      <c r="H51" s="37" t="s">
        <v>111</v>
      </c>
      <c r="I51" s="62">
        <v>2425352</v>
      </c>
      <c r="J51" s="72" t="str">
        <f t="shared" si="5"/>
        <v>新庄</v>
      </c>
    </row>
    <row r="52" spans="1:10" ht="11.25" customHeight="1">
      <c r="A52" s="51" t="s">
        <v>91</v>
      </c>
      <c r="B52" s="36">
        <v>21237</v>
      </c>
      <c r="C52" s="37">
        <v>66215</v>
      </c>
      <c r="D52" s="37" t="s">
        <v>106</v>
      </c>
      <c r="E52" s="37">
        <v>2700284</v>
      </c>
      <c r="F52" s="37">
        <v>5152</v>
      </c>
      <c r="G52" s="37">
        <v>68936</v>
      </c>
      <c r="H52" s="37">
        <v>10280</v>
      </c>
      <c r="I52" s="62">
        <v>2872104</v>
      </c>
      <c r="J52" s="72" t="str">
        <f t="shared" si="5"/>
        <v>寒河江</v>
      </c>
    </row>
    <row r="53" spans="1:10" ht="11.25" customHeight="1">
      <c r="A53" s="51" t="s">
        <v>92</v>
      </c>
      <c r="B53" s="36">
        <v>45208</v>
      </c>
      <c r="C53" s="37">
        <v>912729</v>
      </c>
      <c r="D53" s="37" t="s">
        <v>106</v>
      </c>
      <c r="E53" s="37">
        <v>3758562</v>
      </c>
      <c r="F53" s="37">
        <v>83951</v>
      </c>
      <c r="G53" s="37">
        <v>80604</v>
      </c>
      <c r="H53" s="37">
        <v>8753</v>
      </c>
      <c r="I53" s="62">
        <v>4889807</v>
      </c>
      <c r="J53" s="72" t="str">
        <f t="shared" si="5"/>
        <v>村山</v>
      </c>
    </row>
    <row r="54" spans="1:10" ht="11.25" customHeight="1">
      <c r="A54" s="51" t="s">
        <v>93</v>
      </c>
      <c r="B54" s="36">
        <v>12800</v>
      </c>
      <c r="C54" s="37">
        <v>93286</v>
      </c>
      <c r="D54" s="37" t="s">
        <v>106</v>
      </c>
      <c r="E54" s="37">
        <v>2088689</v>
      </c>
      <c r="F54" s="37">
        <v>8696</v>
      </c>
      <c r="G54" s="37">
        <v>38709</v>
      </c>
      <c r="H54" s="37">
        <v>3049</v>
      </c>
      <c r="I54" s="62">
        <v>2245229</v>
      </c>
      <c r="J54" s="72" t="str">
        <f t="shared" si="5"/>
        <v>長井</v>
      </c>
    </row>
    <row r="55" spans="1:10" ht="11.25" customHeight="1">
      <c r="A55" s="50" t="s">
        <v>94</v>
      </c>
      <c r="B55" s="34">
        <v>373395</v>
      </c>
      <c r="C55" s="34">
        <v>3254399</v>
      </c>
      <c r="D55" s="34">
        <v>689265</v>
      </c>
      <c r="E55" s="34">
        <v>51738765</v>
      </c>
      <c r="F55" s="34">
        <v>864780</v>
      </c>
      <c r="G55" s="34">
        <v>3692115</v>
      </c>
      <c r="H55" s="34">
        <v>80737</v>
      </c>
      <c r="I55" s="62">
        <v>60693456</v>
      </c>
      <c r="J55" s="74" t="str">
        <f>IF(A55="","",A55)</f>
        <v>山形県計</v>
      </c>
    </row>
    <row r="56" spans="1:10" ht="12" customHeight="1">
      <c r="A56" s="59"/>
      <c r="B56" s="77"/>
      <c r="C56" s="78"/>
      <c r="D56" s="78"/>
      <c r="E56" s="78"/>
      <c r="F56" s="78"/>
      <c r="G56" s="78"/>
      <c r="H56" s="78"/>
      <c r="I56" s="78"/>
      <c r="J56" s="75"/>
    </row>
    <row r="57" spans="1:10" ht="11.25" customHeight="1">
      <c r="A57" s="50" t="s">
        <v>104</v>
      </c>
      <c r="B57" s="34">
        <v>191796</v>
      </c>
      <c r="C57" s="35">
        <v>655823</v>
      </c>
      <c r="D57" s="35">
        <v>455408</v>
      </c>
      <c r="E57" s="35">
        <v>24155252</v>
      </c>
      <c r="F57" s="35">
        <v>777991</v>
      </c>
      <c r="G57" s="35">
        <v>3417764</v>
      </c>
      <c r="H57" s="35">
        <v>39749</v>
      </c>
      <c r="I57" s="62">
        <v>29693784</v>
      </c>
      <c r="J57" s="74" t="str">
        <f>IF(A57="","",A57)</f>
        <v>福島</v>
      </c>
    </row>
    <row r="58" spans="1:10" ht="11.25" customHeight="1">
      <c r="A58" s="50" t="s">
        <v>105</v>
      </c>
      <c r="B58" s="34">
        <v>70851</v>
      </c>
      <c r="C58" s="35">
        <v>283344</v>
      </c>
      <c r="D58" s="35">
        <v>113969</v>
      </c>
      <c r="E58" s="35">
        <v>7862423</v>
      </c>
      <c r="F58" s="35">
        <v>55966</v>
      </c>
      <c r="G58" s="35">
        <v>215311</v>
      </c>
      <c r="H58" s="35">
        <v>25292</v>
      </c>
      <c r="I58" s="62">
        <v>8627157</v>
      </c>
      <c r="J58" s="74" t="str">
        <f>IF(A58="","",A58)</f>
        <v>会津若松</v>
      </c>
    </row>
    <row r="59" spans="1:10" ht="11.25" customHeight="1">
      <c r="A59" s="50" t="s">
        <v>95</v>
      </c>
      <c r="B59" s="34">
        <v>165268</v>
      </c>
      <c r="C59" s="35">
        <v>751197</v>
      </c>
      <c r="D59" s="35">
        <v>386659</v>
      </c>
      <c r="E59" s="35">
        <v>19958227</v>
      </c>
      <c r="F59" s="35">
        <v>234374</v>
      </c>
      <c r="G59" s="35">
        <v>676104</v>
      </c>
      <c r="H59" s="35">
        <v>68742</v>
      </c>
      <c r="I59" s="62">
        <v>22240572</v>
      </c>
      <c r="J59" s="74" t="str">
        <f>IF(A59="","",A59)</f>
        <v>郡山</v>
      </c>
    </row>
    <row r="60" spans="1:10" ht="11.25" customHeight="1">
      <c r="A60" s="50" t="s">
        <v>96</v>
      </c>
      <c r="B60" s="34">
        <v>100233</v>
      </c>
      <c r="C60" s="35">
        <v>513581</v>
      </c>
      <c r="D60" s="35">
        <v>235055</v>
      </c>
      <c r="E60" s="35">
        <v>14896508</v>
      </c>
      <c r="F60" s="35">
        <v>256883</v>
      </c>
      <c r="G60" s="35">
        <v>450107</v>
      </c>
      <c r="H60" s="35">
        <v>156035</v>
      </c>
      <c r="I60" s="62">
        <v>16608403</v>
      </c>
      <c r="J60" s="72" t="str">
        <f aca="true" t="shared" si="6" ref="J60:J65">IF(A60="","",A60)</f>
        <v>いわき</v>
      </c>
    </row>
    <row r="61" spans="1:10" ht="11.25" customHeight="1">
      <c r="A61" s="51" t="s">
        <v>97</v>
      </c>
      <c r="B61" s="36">
        <v>42755</v>
      </c>
      <c r="C61" s="37">
        <v>129097</v>
      </c>
      <c r="D61" s="37">
        <v>460</v>
      </c>
      <c r="E61" s="37">
        <v>4717280</v>
      </c>
      <c r="F61" s="37">
        <v>61035</v>
      </c>
      <c r="G61" s="37">
        <v>111996</v>
      </c>
      <c r="H61" s="37">
        <v>18948</v>
      </c>
      <c r="I61" s="62">
        <v>5081572</v>
      </c>
      <c r="J61" s="72" t="str">
        <f t="shared" si="6"/>
        <v>白河</v>
      </c>
    </row>
    <row r="62" spans="1:10" ht="11.25" customHeight="1">
      <c r="A62" s="51" t="s">
        <v>98</v>
      </c>
      <c r="B62" s="36">
        <v>42437</v>
      </c>
      <c r="C62" s="37">
        <v>104687</v>
      </c>
      <c r="D62" s="37">
        <v>85</v>
      </c>
      <c r="E62" s="37">
        <v>4488771</v>
      </c>
      <c r="F62" s="37">
        <v>58928</v>
      </c>
      <c r="G62" s="37">
        <v>92801</v>
      </c>
      <c r="H62" s="37">
        <v>2949</v>
      </c>
      <c r="I62" s="62">
        <v>4790658</v>
      </c>
      <c r="J62" s="72" t="str">
        <f t="shared" si="6"/>
        <v>須賀川</v>
      </c>
    </row>
    <row r="63" spans="1:10" ht="11.25" customHeight="1">
      <c r="A63" s="51" t="s">
        <v>99</v>
      </c>
      <c r="B63" s="36" t="s">
        <v>111</v>
      </c>
      <c r="C63" s="37">
        <v>12590</v>
      </c>
      <c r="D63" s="37" t="s">
        <v>111</v>
      </c>
      <c r="E63" s="37">
        <v>1585341</v>
      </c>
      <c r="F63" s="37">
        <v>14127</v>
      </c>
      <c r="G63" s="37">
        <v>46522</v>
      </c>
      <c r="H63" s="37" t="s">
        <v>106</v>
      </c>
      <c r="I63" s="62">
        <v>1678172</v>
      </c>
      <c r="J63" s="72" t="str">
        <f t="shared" si="6"/>
        <v>喜多方</v>
      </c>
    </row>
    <row r="64" spans="1:10" ht="11.25" customHeight="1">
      <c r="A64" s="51" t="s">
        <v>100</v>
      </c>
      <c r="B64" s="36">
        <v>55254</v>
      </c>
      <c r="C64" s="37">
        <v>215295</v>
      </c>
      <c r="D64" s="37">
        <v>487</v>
      </c>
      <c r="E64" s="37">
        <v>6197197</v>
      </c>
      <c r="F64" s="37">
        <v>250317</v>
      </c>
      <c r="G64" s="37">
        <v>124846</v>
      </c>
      <c r="H64" s="37">
        <v>10635</v>
      </c>
      <c r="I64" s="62">
        <v>6854030</v>
      </c>
      <c r="J64" s="72" t="str">
        <f t="shared" si="6"/>
        <v>相馬</v>
      </c>
    </row>
    <row r="65" spans="1:10" ht="11.25" customHeight="1">
      <c r="A65" s="51" t="s">
        <v>101</v>
      </c>
      <c r="B65" s="36">
        <v>34731</v>
      </c>
      <c r="C65" s="37">
        <v>50745</v>
      </c>
      <c r="D65" s="37">
        <v>451</v>
      </c>
      <c r="E65" s="37">
        <v>3092258</v>
      </c>
      <c r="F65" s="37">
        <v>26828</v>
      </c>
      <c r="G65" s="37">
        <v>53962</v>
      </c>
      <c r="H65" s="37">
        <v>4924</v>
      </c>
      <c r="I65" s="62">
        <v>3263898</v>
      </c>
      <c r="J65" s="72" t="str">
        <f t="shared" si="6"/>
        <v>二本松</v>
      </c>
    </row>
    <row r="66" spans="1:10" ht="11.25" customHeight="1">
      <c r="A66" s="50" t="s">
        <v>102</v>
      </c>
      <c r="B66" s="34" t="s">
        <v>111</v>
      </c>
      <c r="C66" s="35">
        <v>13073</v>
      </c>
      <c r="D66" s="35" t="s">
        <v>111</v>
      </c>
      <c r="E66" s="35">
        <v>871372</v>
      </c>
      <c r="F66" s="35">
        <v>943</v>
      </c>
      <c r="G66" s="35">
        <v>19631</v>
      </c>
      <c r="H66" s="35" t="s">
        <v>106</v>
      </c>
      <c r="I66" s="62">
        <v>909706</v>
      </c>
      <c r="J66" s="74" t="str">
        <f>IF(A66="","",A66)</f>
        <v>田島</v>
      </c>
    </row>
    <row r="67" spans="1:10" ht="11.25" customHeight="1">
      <c r="A67" s="50" t="s">
        <v>103</v>
      </c>
      <c r="B67" s="34">
        <v>727363</v>
      </c>
      <c r="C67" s="34">
        <v>2729432</v>
      </c>
      <c r="D67" s="34">
        <v>1192817</v>
      </c>
      <c r="E67" s="34">
        <v>87824630</v>
      </c>
      <c r="F67" s="34">
        <v>1737391</v>
      </c>
      <c r="G67" s="34">
        <v>5209044</v>
      </c>
      <c r="H67" s="34">
        <v>327274</v>
      </c>
      <c r="I67" s="62">
        <v>99747951</v>
      </c>
      <c r="J67" s="74" t="str">
        <f>IF(A67="","",A67)</f>
        <v>福島県計</v>
      </c>
    </row>
    <row r="68" spans="1:10" ht="11.25">
      <c r="A68" s="82"/>
      <c r="B68" s="87"/>
      <c r="C68" s="87"/>
      <c r="D68" s="87"/>
      <c r="E68" s="87"/>
      <c r="F68" s="87"/>
      <c r="G68" s="87"/>
      <c r="H68" s="87"/>
      <c r="I68" s="87"/>
      <c r="J68" s="84"/>
    </row>
    <row r="69" spans="1:10" ht="14.25" customHeight="1" thickBot="1">
      <c r="A69" s="83"/>
      <c r="B69" s="88"/>
      <c r="C69" s="88"/>
      <c r="D69" s="88"/>
      <c r="E69" s="88"/>
      <c r="F69" s="88"/>
      <c r="G69" s="88"/>
      <c r="H69" s="88"/>
      <c r="I69" s="88"/>
      <c r="J69" s="85"/>
    </row>
    <row r="70" spans="1:11" s="5" customFormat="1" ht="21" customHeight="1" thickBot="1" thickTop="1">
      <c r="A70" s="48" t="s">
        <v>30</v>
      </c>
      <c r="B70" s="27">
        <v>22795339</v>
      </c>
      <c r="C70" s="27">
        <v>20652560</v>
      </c>
      <c r="D70" s="27">
        <v>4805010</v>
      </c>
      <c r="E70" s="27">
        <v>422522251</v>
      </c>
      <c r="F70" s="27">
        <v>10628053</v>
      </c>
      <c r="G70" s="27">
        <v>30367215</v>
      </c>
      <c r="H70" s="27">
        <v>1160590</v>
      </c>
      <c r="I70" s="27">
        <v>512931021</v>
      </c>
      <c r="J70" s="65" t="s">
        <v>40</v>
      </c>
      <c r="K70" s="20"/>
    </row>
    <row r="71" spans="1:9" ht="11.25">
      <c r="A71" s="9" t="s">
        <v>110</v>
      </c>
      <c r="B71" s="9"/>
      <c r="C71" s="9"/>
      <c r="D71" s="9"/>
      <c r="E71" s="9"/>
      <c r="F71" s="9"/>
      <c r="G71" s="9"/>
      <c r="H71" s="9"/>
      <c r="I71" s="9"/>
    </row>
    <row r="72" spans="1:9" ht="11.25">
      <c r="A72" s="9" t="s">
        <v>41</v>
      </c>
      <c r="B72" s="58"/>
      <c r="C72" s="58"/>
      <c r="D72" s="58"/>
      <c r="E72" s="58"/>
      <c r="F72" s="58"/>
      <c r="G72" s="58"/>
      <c r="H72" s="58"/>
      <c r="I72" s="58"/>
    </row>
  </sheetData>
  <mergeCells count="11">
    <mergeCell ref="I68:I69"/>
    <mergeCell ref="A68:A69"/>
    <mergeCell ref="J68:J69"/>
    <mergeCell ref="A1:J1"/>
    <mergeCell ref="B68:B69"/>
    <mergeCell ref="C68:C69"/>
    <mergeCell ref="D68:D69"/>
    <mergeCell ref="E68:E69"/>
    <mergeCell ref="F68:F69"/>
    <mergeCell ref="G68:G69"/>
    <mergeCell ref="H68:H69"/>
  </mergeCells>
  <printOptions/>
  <pageMargins left="0.7874015748031497" right="0.7874015748031497" top="0.984251968503937" bottom="0.984251968503937" header="0.5118110236220472" footer="0.5118110236220472"/>
  <pageSetup fitToHeight="2" horizontalDpi="600" verticalDpi="600" orientation="landscape" paperSize="9" r:id="rId1"/>
  <headerFooter alignWithMargins="0">
    <oddFooter>&amp;R&amp;10仙台国税局
源泉所得税３
（H17)</oddFooter>
  </headerFooter>
  <rowBreaks count="1" manualBreakCount="1">
    <brk id="36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72"/>
  <sheetViews>
    <sheetView showGridLines="0" view="pageBreakPreview" zoomScale="60" workbookViewId="0" topLeftCell="A8">
      <selection activeCell="A1" sqref="A1:J1"/>
    </sheetView>
  </sheetViews>
  <sheetFormatPr defaultColWidth="9.00390625" defaultRowHeight="13.5"/>
  <cols>
    <col min="1" max="1" width="10.125" style="23" customWidth="1"/>
    <col min="2" max="8" width="10.50390625" style="1" customWidth="1"/>
    <col min="9" max="9" width="9.125" style="21" bestFit="1" customWidth="1"/>
    <col min="10" max="16384" width="5.875" style="1" customWidth="1"/>
  </cols>
  <sheetData>
    <row r="1" spans="1:8" ht="12" thickBot="1">
      <c r="A1" s="4" t="s">
        <v>46</v>
      </c>
      <c r="B1" s="4"/>
      <c r="C1" s="4"/>
      <c r="D1" s="4"/>
      <c r="E1" s="4"/>
      <c r="F1" s="4"/>
      <c r="G1" s="4"/>
      <c r="H1" s="4"/>
    </row>
    <row r="2" spans="1:9" ht="11.25" customHeight="1">
      <c r="A2" s="93" t="s">
        <v>32</v>
      </c>
      <c r="B2" s="97" t="s">
        <v>33</v>
      </c>
      <c r="C2" s="99" t="s">
        <v>34</v>
      </c>
      <c r="D2" s="101" t="s">
        <v>109</v>
      </c>
      <c r="E2" s="99" t="s">
        <v>35</v>
      </c>
      <c r="F2" s="99" t="s">
        <v>36</v>
      </c>
      <c r="G2" s="95" t="s">
        <v>37</v>
      </c>
      <c r="H2" s="95" t="s">
        <v>38</v>
      </c>
      <c r="I2" s="91" t="s">
        <v>44</v>
      </c>
    </row>
    <row r="3" spans="1:9" ht="11.25" customHeight="1">
      <c r="A3" s="94"/>
      <c r="B3" s="98"/>
      <c r="C3" s="100"/>
      <c r="D3" s="102"/>
      <c r="E3" s="100"/>
      <c r="F3" s="100"/>
      <c r="G3" s="96"/>
      <c r="H3" s="96"/>
      <c r="I3" s="92"/>
    </row>
    <row r="4" spans="1:9" ht="22.5" customHeight="1">
      <c r="A4" s="94"/>
      <c r="B4" s="98"/>
      <c r="C4" s="100"/>
      <c r="D4" s="102"/>
      <c r="E4" s="100"/>
      <c r="F4" s="100"/>
      <c r="G4" s="96"/>
      <c r="H4" s="96"/>
      <c r="I4" s="92"/>
    </row>
    <row r="5" spans="1:9" s="2" customFormat="1" ht="11.25">
      <c r="A5" s="39"/>
      <c r="B5" s="32" t="s">
        <v>31</v>
      </c>
      <c r="C5" s="33" t="s">
        <v>31</v>
      </c>
      <c r="D5" s="33" t="s">
        <v>31</v>
      </c>
      <c r="E5" s="33" t="s">
        <v>31</v>
      </c>
      <c r="F5" s="32" t="s">
        <v>31</v>
      </c>
      <c r="G5" s="32" t="s">
        <v>31</v>
      </c>
      <c r="H5" s="33" t="s">
        <v>31</v>
      </c>
      <c r="I5" s="69"/>
    </row>
    <row r="6" spans="1:9" ht="11.25" customHeight="1">
      <c r="A6" s="46" t="s">
        <v>48</v>
      </c>
      <c r="B6" s="40">
        <v>137</v>
      </c>
      <c r="C6" s="41">
        <v>286</v>
      </c>
      <c r="D6" s="41">
        <v>4</v>
      </c>
      <c r="E6" s="41">
        <v>8634</v>
      </c>
      <c r="F6" s="41">
        <v>6392</v>
      </c>
      <c r="G6" s="41">
        <v>17</v>
      </c>
      <c r="H6" s="42">
        <v>15470</v>
      </c>
      <c r="I6" s="74" t="str">
        <f aca="true" t="shared" si="0" ref="I6:I13">IF(A6="","",A6)</f>
        <v>青森</v>
      </c>
    </row>
    <row r="7" spans="1:9" ht="11.25" customHeight="1">
      <c r="A7" s="47" t="s">
        <v>49</v>
      </c>
      <c r="B7" s="43">
        <v>67</v>
      </c>
      <c r="C7" s="44">
        <v>144</v>
      </c>
      <c r="D7" s="44">
        <v>1</v>
      </c>
      <c r="E7" s="44">
        <v>4559</v>
      </c>
      <c r="F7" s="44">
        <v>3602</v>
      </c>
      <c r="G7" s="44">
        <v>5</v>
      </c>
      <c r="H7" s="45">
        <v>8378</v>
      </c>
      <c r="I7" s="72" t="str">
        <f t="shared" si="0"/>
        <v>弘前</v>
      </c>
    </row>
    <row r="8" spans="1:9" ht="11.25" customHeight="1">
      <c r="A8" s="47" t="s">
        <v>50</v>
      </c>
      <c r="B8" s="43">
        <v>104</v>
      </c>
      <c r="C8" s="44">
        <v>217</v>
      </c>
      <c r="D8" s="44">
        <v>2</v>
      </c>
      <c r="E8" s="44">
        <v>8249</v>
      </c>
      <c r="F8" s="44">
        <v>6404</v>
      </c>
      <c r="G8" s="44">
        <v>11</v>
      </c>
      <c r="H8" s="45">
        <v>14987</v>
      </c>
      <c r="I8" s="72" t="str">
        <f t="shared" si="0"/>
        <v>八戸</v>
      </c>
    </row>
    <row r="9" spans="1:9" ht="11.25" customHeight="1">
      <c r="A9" s="47" t="s">
        <v>51</v>
      </c>
      <c r="B9" s="43">
        <v>21</v>
      </c>
      <c r="C9" s="44">
        <v>31</v>
      </c>
      <c r="D9" s="44" t="s">
        <v>106</v>
      </c>
      <c r="E9" s="44">
        <v>1709</v>
      </c>
      <c r="F9" s="44">
        <v>995</v>
      </c>
      <c r="G9" s="44">
        <v>2</v>
      </c>
      <c r="H9" s="45">
        <v>2758</v>
      </c>
      <c r="I9" s="72" t="str">
        <f t="shared" si="0"/>
        <v>黒石</v>
      </c>
    </row>
    <row r="10" spans="1:9" ht="11.25" customHeight="1">
      <c r="A10" s="47" t="s">
        <v>52</v>
      </c>
      <c r="B10" s="43">
        <v>58</v>
      </c>
      <c r="C10" s="44">
        <v>50</v>
      </c>
      <c r="D10" s="44" t="s">
        <v>106</v>
      </c>
      <c r="E10" s="44">
        <v>3541</v>
      </c>
      <c r="F10" s="44">
        <v>2300</v>
      </c>
      <c r="G10" s="44">
        <v>2</v>
      </c>
      <c r="H10" s="45">
        <v>5951</v>
      </c>
      <c r="I10" s="72" t="str">
        <f t="shared" si="0"/>
        <v>五所川原</v>
      </c>
    </row>
    <row r="11" spans="1:9" ht="11.25" customHeight="1">
      <c r="A11" s="47" t="s">
        <v>53</v>
      </c>
      <c r="B11" s="43">
        <v>66</v>
      </c>
      <c r="C11" s="44">
        <v>120</v>
      </c>
      <c r="D11" s="44" t="s">
        <v>106</v>
      </c>
      <c r="E11" s="44">
        <v>5304</v>
      </c>
      <c r="F11" s="44">
        <v>4091</v>
      </c>
      <c r="G11" s="44">
        <v>25</v>
      </c>
      <c r="H11" s="45">
        <v>9606</v>
      </c>
      <c r="I11" s="72" t="str">
        <f t="shared" si="0"/>
        <v>十和田</v>
      </c>
    </row>
    <row r="12" spans="1:9" ht="11.25" customHeight="1">
      <c r="A12" s="47" t="s">
        <v>107</v>
      </c>
      <c r="B12" s="43">
        <v>30</v>
      </c>
      <c r="C12" s="44">
        <v>30</v>
      </c>
      <c r="D12" s="44" t="s">
        <v>106</v>
      </c>
      <c r="E12" s="44">
        <v>1732</v>
      </c>
      <c r="F12" s="44">
        <v>1112</v>
      </c>
      <c r="G12" s="44" t="s">
        <v>106</v>
      </c>
      <c r="H12" s="45">
        <v>2904</v>
      </c>
      <c r="I12" s="72" t="str">
        <f t="shared" si="0"/>
        <v>むつ</v>
      </c>
    </row>
    <row r="13" spans="1:9" ht="11.25" customHeight="1">
      <c r="A13" s="52" t="s">
        <v>55</v>
      </c>
      <c r="B13" s="53">
        <v>483</v>
      </c>
      <c r="C13" s="54">
        <v>878</v>
      </c>
      <c r="D13" s="54">
        <v>7</v>
      </c>
      <c r="E13" s="54">
        <v>33728</v>
      </c>
      <c r="F13" s="54">
        <v>24896</v>
      </c>
      <c r="G13" s="54">
        <v>62</v>
      </c>
      <c r="H13" s="55">
        <v>60054</v>
      </c>
      <c r="I13" s="73" t="str">
        <f t="shared" si="0"/>
        <v>青森県計</v>
      </c>
    </row>
    <row r="14" spans="1:9" ht="11.25">
      <c r="A14" s="59"/>
      <c r="B14" s="76"/>
      <c r="C14" s="76"/>
      <c r="D14" s="76"/>
      <c r="E14" s="76"/>
      <c r="F14" s="76"/>
      <c r="G14" s="76"/>
      <c r="H14" s="68"/>
      <c r="I14" s="75"/>
    </row>
    <row r="15" spans="1:9" ht="12" customHeight="1">
      <c r="A15" s="47" t="s">
        <v>56</v>
      </c>
      <c r="B15" s="43">
        <v>216</v>
      </c>
      <c r="C15" s="44">
        <v>432</v>
      </c>
      <c r="D15" s="44">
        <v>7</v>
      </c>
      <c r="E15" s="44">
        <v>11208</v>
      </c>
      <c r="F15" s="44">
        <v>9011</v>
      </c>
      <c r="G15" s="44">
        <v>26</v>
      </c>
      <c r="H15" s="45">
        <v>20900</v>
      </c>
      <c r="I15" s="72" t="str">
        <f aca="true" t="shared" si="1" ref="I15:I38">IF(A15="","",A15)</f>
        <v>盛岡</v>
      </c>
    </row>
    <row r="16" spans="1:9" ht="12" customHeight="1">
      <c r="A16" s="47" t="s">
        <v>57</v>
      </c>
      <c r="B16" s="43">
        <v>47</v>
      </c>
      <c r="C16" s="44">
        <v>60</v>
      </c>
      <c r="D16" s="44" t="s">
        <v>106</v>
      </c>
      <c r="E16" s="44">
        <v>1900</v>
      </c>
      <c r="F16" s="44">
        <v>1771</v>
      </c>
      <c r="G16" s="44">
        <v>3</v>
      </c>
      <c r="H16" s="45">
        <v>3781</v>
      </c>
      <c r="I16" s="72" t="str">
        <f t="shared" si="1"/>
        <v>宮古</v>
      </c>
    </row>
    <row r="17" spans="1:9" ht="12" customHeight="1">
      <c r="A17" s="47" t="s">
        <v>58</v>
      </c>
      <c r="B17" s="43">
        <v>55</v>
      </c>
      <c r="C17" s="44">
        <v>42</v>
      </c>
      <c r="D17" s="44" t="s">
        <v>106</v>
      </c>
      <c r="E17" s="44">
        <v>1681</v>
      </c>
      <c r="F17" s="44">
        <v>918</v>
      </c>
      <c r="G17" s="44">
        <v>13</v>
      </c>
      <c r="H17" s="45">
        <v>2709</v>
      </c>
      <c r="I17" s="72" t="str">
        <f t="shared" si="1"/>
        <v>大船渡</v>
      </c>
    </row>
    <row r="18" spans="1:9" ht="12" customHeight="1">
      <c r="A18" s="47" t="s">
        <v>59</v>
      </c>
      <c r="B18" s="43">
        <v>62</v>
      </c>
      <c r="C18" s="44">
        <v>113</v>
      </c>
      <c r="D18" s="44">
        <v>1</v>
      </c>
      <c r="E18" s="44">
        <v>3237</v>
      </c>
      <c r="F18" s="44">
        <v>2516</v>
      </c>
      <c r="G18" s="44">
        <v>5</v>
      </c>
      <c r="H18" s="45">
        <v>5934</v>
      </c>
      <c r="I18" s="72" t="str">
        <f t="shared" si="1"/>
        <v>水沢</v>
      </c>
    </row>
    <row r="19" spans="1:9" ht="12" customHeight="1">
      <c r="A19" s="47" t="s">
        <v>60</v>
      </c>
      <c r="B19" s="43">
        <v>83</v>
      </c>
      <c r="C19" s="44">
        <v>187</v>
      </c>
      <c r="D19" s="44">
        <v>1</v>
      </c>
      <c r="E19" s="44">
        <v>4411</v>
      </c>
      <c r="F19" s="44">
        <v>3190</v>
      </c>
      <c r="G19" s="44">
        <v>13</v>
      </c>
      <c r="H19" s="45">
        <v>7885</v>
      </c>
      <c r="I19" s="72" t="str">
        <f t="shared" si="1"/>
        <v>花巻</v>
      </c>
    </row>
    <row r="20" spans="1:9" ht="12" customHeight="1">
      <c r="A20" s="47" t="s">
        <v>61</v>
      </c>
      <c r="B20" s="43">
        <v>14</v>
      </c>
      <c r="C20" s="44">
        <v>24</v>
      </c>
      <c r="D20" s="44" t="s">
        <v>106</v>
      </c>
      <c r="E20" s="44">
        <v>1326</v>
      </c>
      <c r="F20" s="44">
        <v>963</v>
      </c>
      <c r="G20" s="44">
        <v>2</v>
      </c>
      <c r="H20" s="45">
        <v>2329</v>
      </c>
      <c r="I20" s="72" t="str">
        <f t="shared" si="1"/>
        <v>久慈</v>
      </c>
    </row>
    <row r="21" spans="1:9" ht="12" customHeight="1">
      <c r="A21" s="47" t="s">
        <v>62</v>
      </c>
      <c r="B21" s="43">
        <v>37</v>
      </c>
      <c r="C21" s="44">
        <v>106</v>
      </c>
      <c r="D21" s="44">
        <v>2</v>
      </c>
      <c r="E21" s="44">
        <v>2705</v>
      </c>
      <c r="F21" s="44">
        <v>2130</v>
      </c>
      <c r="G21" s="44">
        <v>10</v>
      </c>
      <c r="H21" s="45">
        <v>4990</v>
      </c>
      <c r="I21" s="72" t="str">
        <f t="shared" si="1"/>
        <v>一関</v>
      </c>
    </row>
    <row r="22" spans="1:9" ht="12" customHeight="1">
      <c r="A22" s="47" t="s">
        <v>63</v>
      </c>
      <c r="B22" s="43">
        <v>30</v>
      </c>
      <c r="C22" s="44">
        <v>42</v>
      </c>
      <c r="D22" s="44" t="s">
        <v>106</v>
      </c>
      <c r="E22" s="44">
        <v>1965</v>
      </c>
      <c r="F22" s="44">
        <v>1475</v>
      </c>
      <c r="G22" s="44">
        <v>9</v>
      </c>
      <c r="H22" s="45">
        <v>3521</v>
      </c>
      <c r="I22" s="72" t="str">
        <f t="shared" si="1"/>
        <v>釜石</v>
      </c>
    </row>
    <row r="23" spans="1:9" ht="11.25" customHeight="1">
      <c r="A23" s="47" t="s">
        <v>64</v>
      </c>
      <c r="B23" s="43">
        <v>26</v>
      </c>
      <c r="C23" s="44">
        <v>25</v>
      </c>
      <c r="D23" s="44" t="s">
        <v>106</v>
      </c>
      <c r="E23" s="44">
        <v>1484</v>
      </c>
      <c r="F23" s="44">
        <v>1006</v>
      </c>
      <c r="G23" s="44">
        <v>1</v>
      </c>
      <c r="H23" s="45">
        <v>2542</v>
      </c>
      <c r="I23" s="72" t="str">
        <f t="shared" si="1"/>
        <v>二戸</v>
      </c>
    </row>
    <row r="24" spans="1:9" ht="11.25" customHeight="1">
      <c r="A24" s="47" t="s">
        <v>65</v>
      </c>
      <c r="B24" s="43">
        <v>570</v>
      </c>
      <c r="C24" s="44">
        <v>1031</v>
      </c>
      <c r="D24" s="44">
        <v>11</v>
      </c>
      <c r="E24" s="44">
        <v>29917</v>
      </c>
      <c r="F24" s="44">
        <v>22980</v>
      </c>
      <c r="G24" s="44">
        <v>82</v>
      </c>
      <c r="H24" s="45">
        <v>54591</v>
      </c>
      <c r="I24" s="72" t="str">
        <f t="shared" si="1"/>
        <v>岩手県計</v>
      </c>
    </row>
    <row r="25" spans="1:9" ht="11.25">
      <c r="A25" s="59"/>
      <c r="B25" s="76"/>
      <c r="C25" s="76"/>
      <c r="D25" s="76"/>
      <c r="E25" s="76"/>
      <c r="F25" s="76"/>
      <c r="G25" s="76"/>
      <c r="H25" s="68"/>
      <c r="I25" s="75"/>
    </row>
    <row r="26" spans="1:9" ht="11.25" customHeight="1">
      <c r="A26" s="47" t="s">
        <v>66</v>
      </c>
      <c r="B26" s="43">
        <v>127</v>
      </c>
      <c r="C26" s="44">
        <v>423</v>
      </c>
      <c r="D26" s="44">
        <v>23</v>
      </c>
      <c r="E26" s="44">
        <v>14252</v>
      </c>
      <c r="F26" s="44">
        <v>10385</v>
      </c>
      <c r="G26" s="44">
        <v>38</v>
      </c>
      <c r="H26" s="45">
        <v>25248</v>
      </c>
      <c r="I26" s="72" t="str">
        <f t="shared" si="1"/>
        <v>仙台北</v>
      </c>
    </row>
    <row r="27" spans="1:9" ht="11.25" customHeight="1">
      <c r="A27" s="47" t="s">
        <v>67</v>
      </c>
      <c r="B27" s="43">
        <v>134</v>
      </c>
      <c r="C27" s="44">
        <v>674</v>
      </c>
      <c r="D27" s="44">
        <v>34</v>
      </c>
      <c r="E27" s="44">
        <v>10862</v>
      </c>
      <c r="F27" s="44">
        <v>8850</v>
      </c>
      <c r="G27" s="44">
        <v>55</v>
      </c>
      <c r="H27" s="45">
        <v>20609</v>
      </c>
      <c r="I27" s="72" t="str">
        <f t="shared" si="1"/>
        <v>仙台中</v>
      </c>
    </row>
    <row r="28" spans="1:9" ht="11.25" customHeight="1">
      <c r="A28" s="47" t="s">
        <v>68</v>
      </c>
      <c r="B28" s="43">
        <v>66</v>
      </c>
      <c r="C28" s="44">
        <v>173</v>
      </c>
      <c r="D28" s="44">
        <v>10</v>
      </c>
      <c r="E28" s="44">
        <v>7571</v>
      </c>
      <c r="F28" s="44">
        <v>5203</v>
      </c>
      <c r="G28" s="44">
        <v>10</v>
      </c>
      <c r="H28" s="45">
        <v>13033</v>
      </c>
      <c r="I28" s="72" t="str">
        <f t="shared" si="1"/>
        <v>仙台南</v>
      </c>
    </row>
    <row r="29" spans="1:9" ht="11.25" customHeight="1">
      <c r="A29" s="47" t="s">
        <v>69</v>
      </c>
      <c r="B29" s="43">
        <v>89</v>
      </c>
      <c r="C29" s="44">
        <v>194</v>
      </c>
      <c r="D29" s="44">
        <v>11</v>
      </c>
      <c r="E29" s="44">
        <v>5903</v>
      </c>
      <c r="F29" s="44">
        <v>4423</v>
      </c>
      <c r="G29" s="44">
        <v>25</v>
      </c>
      <c r="H29" s="45">
        <v>10645</v>
      </c>
      <c r="I29" s="72" t="str">
        <f t="shared" si="1"/>
        <v>石巻</v>
      </c>
    </row>
    <row r="30" spans="1:9" ht="11.25" customHeight="1">
      <c r="A30" s="47" t="s">
        <v>70</v>
      </c>
      <c r="B30" s="43">
        <v>46</v>
      </c>
      <c r="C30" s="44">
        <v>111</v>
      </c>
      <c r="D30" s="44">
        <v>10</v>
      </c>
      <c r="E30" s="44">
        <v>4196</v>
      </c>
      <c r="F30" s="44">
        <v>2844</v>
      </c>
      <c r="G30" s="44">
        <v>5</v>
      </c>
      <c r="H30" s="45">
        <v>7212</v>
      </c>
      <c r="I30" s="72" t="str">
        <f t="shared" si="1"/>
        <v>塩釜</v>
      </c>
    </row>
    <row r="31" spans="1:9" ht="11.25" customHeight="1">
      <c r="A31" s="47" t="s">
        <v>71</v>
      </c>
      <c r="B31" s="43">
        <v>80</v>
      </c>
      <c r="C31" s="44">
        <v>140</v>
      </c>
      <c r="D31" s="44">
        <v>9</v>
      </c>
      <c r="E31" s="44">
        <v>4564</v>
      </c>
      <c r="F31" s="44">
        <v>3405</v>
      </c>
      <c r="G31" s="44">
        <v>6</v>
      </c>
      <c r="H31" s="45">
        <v>8204</v>
      </c>
      <c r="I31" s="72" t="str">
        <f t="shared" si="1"/>
        <v>古川</v>
      </c>
    </row>
    <row r="32" spans="1:9" ht="11.25" customHeight="1">
      <c r="A32" s="47" t="s">
        <v>72</v>
      </c>
      <c r="B32" s="43">
        <v>46</v>
      </c>
      <c r="C32" s="44">
        <v>57</v>
      </c>
      <c r="D32" s="44">
        <v>3</v>
      </c>
      <c r="E32" s="44">
        <v>2546</v>
      </c>
      <c r="F32" s="44">
        <v>1733</v>
      </c>
      <c r="G32" s="44">
        <v>11</v>
      </c>
      <c r="H32" s="45">
        <v>4396</v>
      </c>
      <c r="I32" s="72" t="str">
        <f t="shared" si="1"/>
        <v>気仙沼</v>
      </c>
    </row>
    <row r="33" spans="1:9" ht="11.25" customHeight="1">
      <c r="A33" s="47" t="s">
        <v>73</v>
      </c>
      <c r="B33" s="43">
        <v>62</v>
      </c>
      <c r="C33" s="44">
        <v>81</v>
      </c>
      <c r="D33" s="44">
        <v>7</v>
      </c>
      <c r="E33" s="44">
        <v>4028</v>
      </c>
      <c r="F33" s="44">
        <v>2709</v>
      </c>
      <c r="G33" s="44">
        <v>7</v>
      </c>
      <c r="H33" s="45">
        <v>6894</v>
      </c>
      <c r="I33" s="72" t="str">
        <f t="shared" si="1"/>
        <v>大河原</v>
      </c>
    </row>
    <row r="34" spans="1:9" ht="11.25" customHeight="1">
      <c r="A34" s="47" t="s">
        <v>74</v>
      </c>
      <c r="B34" s="43">
        <v>16</v>
      </c>
      <c r="C34" s="44">
        <v>42</v>
      </c>
      <c r="D34" s="44">
        <v>1</v>
      </c>
      <c r="E34" s="44">
        <v>1746</v>
      </c>
      <c r="F34" s="44">
        <v>1478</v>
      </c>
      <c r="G34" s="44">
        <v>3</v>
      </c>
      <c r="H34" s="45">
        <v>3286</v>
      </c>
      <c r="I34" s="72" t="str">
        <f t="shared" si="1"/>
        <v>築館</v>
      </c>
    </row>
    <row r="35" spans="1:9" ht="11.25" customHeight="1">
      <c r="A35" s="47" t="s">
        <v>75</v>
      </c>
      <c r="B35" s="43">
        <v>41</v>
      </c>
      <c r="C35" s="44">
        <v>45</v>
      </c>
      <c r="D35" s="44">
        <v>2</v>
      </c>
      <c r="E35" s="44">
        <v>2027</v>
      </c>
      <c r="F35" s="44">
        <v>1709</v>
      </c>
      <c r="G35" s="44">
        <v>1</v>
      </c>
      <c r="H35" s="45">
        <v>3825</v>
      </c>
      <c r="I35" s="72" t="str">
        <f t="shared" si="1"/>
        <v>佐沼</v>
      </c>
    </row>
    <row r="36" spans="1:9" ht="11.25" customHeight="1">
      <c r="A36" s="47" t="s">
        <v>76</v>
      </c>
      <c r="B36" s="43">
        <v>707</v>
      </c>
      <c r="C36" s="44">
        <v>1940</v>
      </c>
      <c r="D36" s="44">
        <v>110</v>
      </c>
      <c r="E36" s="44">
        <v>57695</v>
      </c>
      <c r="F36" s="44">
        <v>42739</v>
      </c>
      <c r="G36" s="44">
        <v>161</v>
      </c>
      <c r="H36" s="45">
        <v>103352</v>
      </c>
      <c r="I36" s="72" t="str">
        <f t="shared" si="1"/>
        <v>宮城県計</v>
      </c>
    </row>
    <row r="37" spans="1:9" ht="11.25">
      <c r="A37" s="59"/>
      <c r="B37" s="76"/>
      <c r="C37" s="76"/>
      <c r="D37" s="76"/>
      <c r="E37" s="76"/>
      <c r="F37" s="76"/>
      <c r="G37" s="76"/>
      <c r="H37" s="68"/>
      <c r="I37" s="75"/>
    </row>
    <row r="38" spans="1:9" ht="11.25" customHeight="1">
      <c r="A38" s="52" t="s">
        <v>77</v>
      </c>
      <c r="B38" s="53">
        <v>86</v>
      </c>
      <c r="C38" s="54">
        <v>325</v>
      </c>
      <c r="D38" s="54">
        <v>5</v>
      </c>
      <c r="E38" s="54">
        <v>6322</v>
      </c>
      <c r="F38" s="54">
        <v>5810</v>
      </c>
      <c r="G38" s="54">
        <v>18</v>
      </c>
      <c r="H38" s="55">
        <v>12566</v>
      </c>
      <c r="I38" s="73" t="str">
        <f t="shared" si="1"/>
        <v>秋田南</v>
      </c>
    </row>
    <row r="39" spans="1:9" ht="12" customHeight="1">
      <c r="A39" s="47" t="s">
        <v>78</v>
      </c>
      <c r="B39" s="43">
        <v>55</v>
      </c>
      <c r="C39" s="44">
        <v>86</v>
      </c>
      <c r="D39" s="44" t="s">
        <v>106</v>
      </c>
      <c r="E39" s="44">
        <v>3679</v>
      </c>
      <c r="F39" s="44">
        <v>2645</v>
      </c>
      <c r="G39" s="44">
        <v>5</v>
      </c>
      <c r="H39" s="45">
        <v>6470</v>
      </c>
      <c r="I39" s="72" t="str">
        <f aca="true" t="shared" si="2" ref="I39:I46">IF(A39="","",A39)</f>
        <v>秋田北</v>
      </c>
    </row>
    <row r="40" spans="1:9" ht="12" customHeight="1">
      <c r="A40" s="47" t="s">
        <v>79</v>
      </c>
      <c r="B40" s="43">
        <v>36</v>
      </c>
      <c r="C40" s="44">
        <v>39</v>
      </c>
      <c r="D40" s="44" t="s">
        <v>106</v>
      </c>
      <c r="E40" s="44">
        <v>2615</v>
      </c>
      <c r="F40" s="44">
        <v>1997</v>
      </c>
      <c r="G40" s="44">
        <v>1</v>
      </c>
      <c r="H40" s="45">
        <v>4688</v>
      </c>
      <c r="I40" s="72" t="str">
        <f t="shared" si="2"/>
        <v>能代</v>
      </c>
    </row>
    <row r="41" spans="1:9" ht="12" customHeight="1">
      <c r="A41" s="47" t="s">
        <v>80</v>
      </c>
      <c r="B41" s="43">
        <v>44</v>
      </c>
      <c r="C41" s="44">
        <v>65</v>
      </c>
      <c r="D41" s="44">
        <v>1</v>
      </c>
      <c r="E41" s="44">
        <v>2382</v>
      </c>
      <c r="F41" s="44">
        <v>1498</v>
      </c>
      <c r="G41" s="44">
        <v>6</v>
      </c>
      <c r="H41" s="45">
        <v>3996</v>
      </c>
      <c r="I41" s="72" t="str">
        <f t="shared" si="2"/>
        <v>横手</v>
      </c>
    </row>
    <row r="42" spans="1:9" ht="12" customHeight="1">
      <c r="A42" s="47" t="s">
        <v>81</v>
      </c>
      <c r="B42" s="43">
        <v>44</v>
      </c>
      <c r="C42" s="44">
        <v>119</v>
      </c>
      <c r="D42" s="44" t="s">
        <v>106</v>
      </c>
      <c r="E42" s="44">
        <v>3989</v>
      </c>
      <c r="F42" s="44">
        <v>2452</v>
      </c>
      <c r="G42" s="44">
        <v>1</v>
      </c>
      <c r="H42" s="45">
        <v>6605</v>
      </c>
      <c r="I42" s="72" t="str">
        <f t="shared" si="2"/>
        <v>大館</v>
      </c>
    </row>
    <row r="43" spans="1:9" ht="12" customHeight="1">
      <c r="A43" s="47" t="s">
        <v>82</v>
      </c>
      <c r="B43" s="43">
        <v>36</v>
      </c>
      <c r="C43" s="44">
        <v>83</v>
      </c>
      <c r="D43" s="44">
        <v>1</v>
      </c>
      <c r="E43" s="44">
        <v>2562</v>
      </c>
      <c r="F43" s="44">
        <v>1550</v>
      </c>
      <c r="G43" s="44">
        <v>5</v>
      </c>
      <c r="H43" s="45">
        <v>4237</v>
      </c>
      <c r="I43" s="72" t="str">
        <f t="shared" si="2"/>
        <v>本荘</v>
      </c>
    </row>
    <row r="44" spans="1:9" ht="12" customHeight="1">
      <c r="A44" s="47" t="s">
        <v>83</v>
      </c>
      <c r="B44" s="43">
        <v>17</v>
      </c>
      <c r="C44" s="44">
        <v>50</v>
      </c>
      <c r="D44" s="44" t="s">
        <v>106</v>
      </c>
      <c r="E44" s="44">
        <v>1557</v>
      </c>
      <c r="F44" s="44">
        <v>868</v>
      </c>
      <c r="G44" s="44">
        <v>3</v>
      </c>
      <c r="H44" s="45">
        <v>2495</v>
      </c>
      <c r="I44" s="72" t="str">
        <f t="shared" si="2"/>
        <v>湯沢</v>
      </c>
    </row>
    <row r="45" spans="1:9" ht="12" customHeight="1">
      <c r="A45" s="47" t="s">
        <v>84</v>
      </c>
      <c r="B45" s="43">
        <v>36</v>
      </c>
      <c r="C45" s="44">
        <v>75</v>
      </c>
      <c r="D45" s="44" t="s">
        <v>106</v>
      </c>
      <c r="E45" s="44">
        <v>3212</v>
      </c>
      <c r="F45" s="44">
        <v>2436</v>
      </c>
      <c r="G45" s="44">
        <v>1</v>
      </c>
      <c r="H45" s="45">
        <v>5760</v>
      </c>
      <c r="I45" s="72" t="str">
        <f t="shared" si="2"/>
        <v>大曲</v>
      </c>
    </row>
    <row r="46" spans="1:9" ht="12" customHeight="1">
      <c r="A46" s="47" t="s">
        <v>85</v>
      </c>
      <c r="B46" s="43">
        <v>354</v>
      </c>
      <c r="C46" s="44">
        <v>842</v>
      </c>
      <c r="D46" s="44">
        <v>7</v>
      </c>
      <c r="E46" s="44">
        <v>26318</v>
      </c>
      <c r="F46" s="44">
        <v>19256</v>
      </c>
      <c r="G46" s="44">
        <v>40</v>
      </c>
      <c r="H46" s="45">
        <v>46817</v>
      </c>
      <c r="I46" s="72" t="str">
        <f t="shared" si="2"/>
        <v>秋田県計</v>
      </c>
    </row>
    <row r="47" spans="1:9" ht="11.25">
      <c r="A47" s="59"/>
      <c r="B47" s="76"/>
      <c r="C47" s="76"/>
      <c r="D47" s="76"/>
      <c r="E47" s="76"/>
      <c r="F47" s="76"/>
      <c r="G47" s="76"/>
      <c r="H47" s="68"/>
      <c r="I47" s="75"/>
    </row>
    <row r="48" spans="1:9" ht="11.25" customHeight="1">
      <c r="A48" s="47" t="s">
        <v>86</v>
      </c>
      <c r="B48" s="43">
        <v>185</v>
      </c>
      <c r="C48" s="44">
        <v>501</v>
      </c>
      <c r="D48" s="44">
        <v>10</v>
      </c>
      <c r="E48" s="44">
        <v>11347</v>
      </c>
      <c r="F48" s="44">
        <v>8754</v>
      </c>
      <c r="G48" s="44">
        <v>15</v>
      </c>
      <c r="H48" s="45">
        <v>20812</v>
      </c>
      <c r="I48" s="72" t="str">
        <f aca="true" t="shared" si="3" ref="I48:I63">IF(A48="","",A48)</f>
        <v>山形</v>
      </c>
    </row>
    <row r="49" spans="1:9" ht="11.25" customHeight="1">
      <c r="A49" s="47" t="s">
        <v>87</v>
      </c>
      <c r="B49" s="43">
        <v>59</v>
      </c>
      <c r="C49" s="44">
        <v>156</v>
      </c>
      <c r="D49" s="44">
        <v>2</v>
      </c>
      <c r="E49" s="44">
        <v>4633</v>
      </c>
      <c r="F49" s="44">
        <v>3632</v>
      </c>
      <c r="G49" s="44">
        <v>9</v>
      </c>
      <c r="H49" s="45">
        <v>8491</v>
      </c>
      <c r="I49" s="72" t="str">
        <f t="shared" si="3"/>
        <v>米沢</v>
      </c>
    </row>
    <row r="50" spans="1:9" ht="11.25" customHeight="1">
      <c r="A50" s="47" t="s">
        <v>88</v>
      </c>
      <c r="B50" s="43">
        <v>80</v>
      </c>
      <c r="C50" s="44">
        <v>170</v>
      </c>
      <c r="D50" s="44">
        <v>3</v>
      </c>
      <c r="E50" s="44">
        <v>4744</v>
      </c>
      <c r="F50" s="44">
        <v>3209</v>
      </c>
      <c r="G50" s="44">
        <v>3</v>
      </c>
      <c r="H50" s="45">
        <v>8209</v>
      </c>
      <c r="I50" s="72" t="str">
        <f t="shared" si="3"/>
        <v>鶴岡</v>
      </c>
    </row>
    <row r="51" spans="1:9" ht="11.25" customHeight="1">
      <c r="A51" s="47" t="s">
        <v>89</v>
      </c>
      <c r="B51" s="43">
        <v>63</v>
      </c>
      <c r="C51" s="44">
        <v>174</v>
      </c>
      <c r="D51" s="44">
        <v>4</v>
      </c>
      <c r="E51" s="44">
        <v>4541</v>
      </c>
      <c r="F51" s="44">
        <v>2602</v>
      </c>
      <c r="G51" s="44">
        <v>7</v>
      </c>
      <c r="H51" s="45">
        <v>7391</v>
      </c>
      <c r="I51" s="72" t="str">
        <f t="shared" si="3"/>
        <v>酒田</v>
      </c>
    </row>
    <row r="52" spans="1:9" ht="11.25" customHeight="1">
      <c r="A52" s="47" t="s">
        <v>90</v>
      </c>
      <c r="B52" s="43">
        <v>42</v>
      </c>
      <c r="C52" s="44">
        <v>37</v>
      </c>
      <c r="D52" s="44">
        <v>2</v>
      </c>
      <c r="E52" s="44">
        <v>2475</v>
      </c>
      <c r="F52" s="44">
        <v>1597</v>
      </c>
      <c r="G52" s="44">
        <v>4</v>
      </c>
      <c r="H52" s="45">
        <v>4157</v>
      </c>
      <c r="I52" s="72" t="str">
        <f t="shared" si="3"/>
        <v>新庄</v>
      </c>
    </row>
    <row r="53" spans="1:9" ht="11.25" customHeight="1">
      <c r="A53" s="47" t="s">
        <v>91</v>
      </c>
      <c r="B53" s="43">
        <v>30</v>
      </c>
      <c r="C53" s="44">
        <v>67</v>
      </c>
      <c r="D53" s="44" t="s">
        <v>106</v>
      </c>
      <c r="E53" s="44">
        <v>2297</v>
      </c>
      <c r="F53" s="44">
        <v>1452</v>
      </c>
      <c r="G53" s="44">
        <v>8</v>
      </c>
      <c r="H53" s="45">
        <v>3854</v>
      </c>
      <c r="I53" s="72" t="str">
        <f t="shared" si="3"/>
        <v>寒河江</v>
      </c>
    </row>
    <row r="54" spans="1:9" ht="11.25" customHeight="1">
      <c r="A54" s="47" t="s">
        <v>92</v>
      </c>
      <c r="B54" s="43">
        <v>50</v>
      </c>
      <c r="C54" s="44">
        <v>75</v>
      </c>
      <c r="D54" s="44" t="s">
        <v>106</v>
      </c>
      <c r="E54" s="44">
        <v>2322</v>
      </c>
      <c r="F54" s="44">
        <v>1489</v>
      </c>
      <c r="G54" s="44">
        <v>7</v>
      </c>
      <c r="H54" s="45">
        <v>3943</v>
      </c>
      <c r="I54" s="72" t="str">
        <f t="shared" si="3"/>
        <v>村山</v>
      </c>
    </row>
    <row r="55" spans="1:9" ht="11.25" customHeight="1">
      <c r="A55" s="47" t="s">
        <v>93</v>
      </c>
      <c r="B55" s="43">
        <v>22</v>
      </c>
      <c r="C55" s="44">
        <v>52</v>
      </c>
      <c r="D55" s="44" t="s">
        <v>106</v>
      </c>
      <c r="E55" s="44">
        <v>1812</v>
      </c>
      <c r="F55" s="44">
        <v>1300</v>
      </c>
      <c r="G55" s="44">
        <v>4</v>
      </c>
      <c r="H55" s="45">
        <v>3190</v>
      </c>
      <c r="I55" s="72" t="str">
        <f t="shared" si="3"/>
        <v>長井</v>
      </c>
    </row>
    <row r="56" spans="1:9" ht="11.25" customHeight="1">
      <c r="A56" s="47" t="s">
        <v>94</v>
      </c>
      <c r="B56" s="43">
        <v>531</v>
      </c>
      <c r="C56" s="44">
        <v>1232</v>
      </c>
      <c r="D56" s="44">
        <v>21</v>
      </c>
      <c r="E56" s="44">
        <v>34171</v>
      </c>
      <c r="F56" s="44">
        <v>24035</v>
      </c>
      <c r="G56" s="44">
        <v>57</v>
      </c>
      <c r="H56" s="45">
        <v>60047</v>
      </c>
      <c r="I56" s="72" t="str">
        <f t="shared" si="3"/>
        <v>山形県計</v>
      </c>
    </row>
    <row r="57" spans="1:9" ht="11.25">
      <c r="A57" s="59"/>
      <c r="B57" s="76"/>
      <c r="C57" s="76"/>
      <c r="D57" s="76"/>
      <c r="E57" s="76"/>
      <c r="F57" s="76"/>
      <c r="G57" s="76"/>
      <c r="H57" s="68"/>
      <c r="I57" s="75"/>
    </row>
    <row r="58" spans="1:9" ht="11.25" customHeight="1">
      <c r="A58" s="47" t="s">
        <v>104</v>
      </c>
      <c r="B58" s="43">
        <v>175</v>
      </c>
      <c r="C58" s="44">
        <v>381</v>
      </c>
      <c r="D58" s="44">
        <v>32</v>
      </c>
      <c r="E58" s="44">
        <v>10885</v>
      </c>
      <c r="F58" s="44">
        <v>7508</v>
      </c>
      <c r="G58" s="44">
        <v>39</v>
      </c>
      <c r="H58" s="45">
        <v>19020</v>
      </c>
      <c r="I58" s="72" t="str">
        <f t="shared" si="3"/>
        <v>福島</v>
      </c>
    </row>
    <row r="59" spans="1:9" ht="11.25" customHeight="1">
      <c r="A59" s="47" t="s">
        <v>105</v>
      </c>
      <c r="B59" s="43">
        <v>70</v>
      </c>
      <c r="C59" s="44">
        <v>166</v>
      </c>
      <c r="D59" s="44">
        <v>10</v>
      </c>
      <c r="E59" s="44">
        <v>5559</v>
      </c>
      <c r="F59" s="44">
        <v>4075</v>
      </c>
      <c r="G59" s="44">
        <v>11</v>
      </c>
      <c r="H59" s="45">
        <v>9891</v>
      </c>
      <c r="I59" s="72" t="str">
        <f t="shared" si="3"/>
        <v>会津若松</v>
      </c>
    </row>
    <row r="60" spans="1:9" ht="11.25" customHeight="1">
      <c r="A60" s="47" t="s">
        <v>95</v>
      </c>
      <c r="B60" s="43">
        <v>151</v>
      </c>
      <c r="C60" s="44">
        <v>346</v>
      </c>
      <c r="D60" s="44">
        <v>23</v>
      </c>
      <c r="E60" s="44">
        <v>11736</v>
      </c>
      <c r="F60" s="44">
        <v>8442</v>
      </c>
      <c r="G60" s="44">
        <v>21</v>
      </c>
      <c r="H60" s="45">
        <v>20719</v>
      </c>
      <c r="I60" s="72" t="str">
        <f t="shared" si="3"/>
        <v>郡山</v>
      </c>
    </row>
    <row r="61" spans="1:9" ht="11.25" customHeight="1">
      <c r="A61" s="47" t="s">
        <v>108</v>
      </c>
      <c r="B61" s="43">
        <v>126</v>
      </c>
      <c r="C61" s="44">
        <v>248</v>
      </c>
      <c r="D61" s="44">
        <v>16</v>
      </c>
      <c r="E61" s="44">
        <v>9758</v>
      </c>
      <c r="F61" s="44">
        <v>6668</v>
      </c>
      <c r="G61" s="44">
        <v>21</v>
      </c>
      <c r="H61" s="45">
        <v>16837</v>
      </c>
      <c r="I61" s="72" t="str">
        <f t="shared" si="3"/>
        <v>いわき</v>
      </c>
    </row>
    <row r="62" spans="1:9" ht="11.25" customHeight="1">
      <c r="A62" s="47" t="s">
        <v>97</v>
      </c>
      <c r="B62" s="43">
        <v>58</v>
      </c>
      <c r="C62" s="44">
        <v>65</v>
      </c>
      <c r="D62" s="44">
        <v>8</v>
      </c>
      <c r="E62" s="44">
        <v>3690</v>
      </c>
      <c r="F62" s="44">
        <v>2545</v>
      </c>
      <c r="G62" s="44">
        <v>13</v>
      </c>
      <c r="H62" s="45">
        <v>6379</v>
      </c>
      <c r="I62" s="72" t="str">
        <f t="shared" si="3"/>
        <v>白河</v>
      </c>
    </row>
    <row r="63" spans="1:9" ht="11.25" customHeight="1">
      <c r="A63" s="52" t="s">
        <v>98</v>
      </c>
      <c r="B63" s="53">
        <v>46</v>
      </c>
      <c r="C63" s="54">
        <v>83</v>
      </c>
      <c r="D63" s="54">
        <v>6</v>
      </c>
      <c r="E63" s="54">
        <v>3094</v>
      </c>
      <c r="F63" s="54">
        <v>2465</v>
      </c>
      <c r="G63" s="54">
        <v>6</v>
      </c>
      <c r="H63" s="55">
        <v>5700</v>
      </c>
      <c r="I63" s="73" t="str">
        <f t="shared" si="3"/>
        <v>須賀川</v>
      </c>
    </row>
    <row r="64" spans="1:9" ht="12" customHeight="1">
      <c r="A64" s="47" t="s">
        <v>99</v>
      </c>
      <c r="B64" s="43">
        <v>14</v>
      </c>
      <c r="C64" s="44">
        <v>30</v>
      </c>
      <c r="D64" s="44">
        <v>2</v>
      </c>
      <c r="E64" s="44">
        <v>1514</v>
      </c>
      <c r="F64" s="44">
        <v>1230</v>
      </c>
      <c r="G64" s="44" t="s">
        <v>106</v>
      </c>
      <c r="H64" s="45">
        <v>2790</v>
      </c>
      <c r="I64" s="72" t="str">
        <f>IF(A64="","",A64)</f>
        <v>喜多方</v>
      </c>
    </row>
    <row r="65" spans="1:9" ht="12" customHeight="1">
      <c r="A65" s="47" t="s">
        <v>100</v>
      </c>
      <c r="B65" s="43">
        <v>86</v>
      </c>
      <c r="C65" s="44">
        <v>123</v>
      </c>
      <c r="D65" s="44">
        <v>9</v>
      </c>
      <c r="E65" s="44">
        <v>5634</v>
      </c>
      <c r="F65" s="44">
        <v>3302</v>
      </c>
      <c r="G65" s="44">
        <v>5</v>
      </c>
      <c r="H65" s="45">
        <v>9159</v>
      </c>
      <c r="I65" s="72" t="str">
        <f>IF(A65="","",A65)</f>
        <v>相馬</v>
      </c>
    </row>
    <row r="66" spans="1:9" ht="12" customHeight="1">
      <c r="A66" s="47" t="s">
        <v>101</v>
      </c>
      <c r="B66" s="43">
        <v>48</v>
      </c>
      <c r="C66" s="44">
        <v>51</v>
      </c>
      <c r="D66" s="44">
        <v>3</v>
      </c>
      <c r="E66" s="44">
        <v>2369</v>
      </c>
      <c r="F66" s="44">
        <v>1659</v>
      </c>
      <c r="G66" s="44">
        <v>5</v>
      </c>
      <c r="H66" s="45">
        <v>4135</v>
      </c>
      <c r="I66" s="72" t="str">
        <f>IF(A66="","",A66)</f>
        <v>二本松</v>
      </c>
    </row>
    <row r="67" spans="1:9" ht="12" customHeight="1">
      <c r="A67" s="47" t="s">
        <v>102</v>
      </c>
      <c r="B67" s="43">
        <v>17</v>
      </c>
      <c r="C67" s="44">
        <v>29</v>
      </c>
      <c r="D67" s="44">
        <v>3</v>
      </c>
      <c r="E67" s="44">
        <v>876</v>
      </c>
      <c r="F67" s="44">
        <v>537</v>
      </c>
      <c r="G67" s="44" t="s">
        <v>106</v>
      </c>
      <c r="H67" s="45">
        <v>1462</v>
      </c>
      <c r="I67" s="72" t="str">
        <f>IF(A67="","",A67)</f>
        <v>田島</v>
      </c>
    </row>
    <row r="68" spans="1:9" ht="12" customHeight="1">
      <c r="A68" s="47" t="s">
        <v>103</v>
      </c>
      <c r="B68" s="43">
        <v>791</v>
      </c>
      <c r="C68" s="44">
        <v>1522</v>
      </c>
      <c r="D68" s="44">
        <v>112</v>
      </c>
      <c r="E68" s="44">
        <v>55115</v>
      </c>
      <c r="F68" s="44">
        <v>38431</v>
      </c>
      <c r="G68" s="44">
        <v>121</v>
      </c>
      <c r="H68" s="45">
        <v>96092</v>
      </c>
      <c r="I68" s="72" t="str">
        <f>IF(A68="","",A68)</f>
        <v>福島県計</v>
      </c>
    </row>
    <row r="69" spans="1:9" ht="11.25">
      <c r="A69" s="82"/>
      <c r="B69" s="89"/>
      <c r="C69" s="89"/>
      <c r="D69" s="89"/>
      <c r="E69" s="89"/>
      <c r="F69" s="89"/>
      <c r="G69" s="89"/>
      <c r="H69" s="89"/>
      <c r="I69" s="84"/>
    </row>
    <row r="70" spans="1:9" ht="14.25" customHeight="1" thickBot="1">
      <c r="A70" s="83"/>
      <c r="B70" s="90"/>
      <c r="C70" s="90"/>
      <c r="D70" s="90"/>
      <c r="E70" s="90"/>
      <c r="F70" s="90"/>
      <c r="G70" s="90"/>
      <c r="H70" s="90"/>
      <c r="I70" s="85"/>
    </row>
    <row r="71" spans="1:9" s="5" customFormat="1" ht="24.75" customHeight="1" thickBot="1" thickTop="1">
      <c r="A71" s="48" t="s">
        <v>30</v>
      </c>
      <c r="B71" s="70">
        <v>3436</v>
      </c>
      <c r="C71" s="71">
        <v>7445</v>
      </c>
      <c r="D71" s="71">
        <v>268</v>
      </c>
      <c r="E71" s="71">
        <v>236944</v>
      </c>
      <c r="F71" s="71">
        <v>172337</v>
      </c>
      <c r="G71" s="71">
        <v>523</v>
      </c>
      <c r="H71" s="25">
        <v>420953</v>
      </c>
      <c r="I71" s="22" t="s">
        <v>40</v>
      </c>
    </row>
    <row r="72" spans="1:8" ht="11.25">
      <c r="A72" s="4" t="s">
        <v>42</v>
      </c>
      <c r="B72" s="4"/>
      <c r="C72" s="4"/>
      <c r="D72" s="4"/>
      <c r="E72" s="4"/>
      <c r="F72" s="4"/>
      <c r="G72" s="4"/>
      <c r="H72" s="4"/>
    </row>
  </sheetData>
  <mergeCells count="18">
    <mergeCell ref="I2:I4"/>
    <mergeCell ref="A2:A4"/>
    <mergeCell ref="G2:G4"/>
    <mergeCell ref="B2:B4"/>
    <mergeCell ref="H2:H4"/>
    <mergeCell ref="E2:E4"/>
    <mergeCell ref="D2:D4"/>
    <mergeCell ref="C2:C4"/>
    <mergeCell ref="F2:F4"/>
    <mergeCell ref="A69:A70"/>
    <mergeCell ref="B69:B70"/>
    <mergeCell ref="C69:C70"/>
    <mergeCell ref="D69:D70"/>
    <mergeCell ref="I69:I70"/>
    <mergeCell ref="E69:E70"/>
    <mergeCell ref="F69:F70"/>
    <mergeCell ref="G69:G70"/>
    <mergeCell ref="H69:H70"/>
  </mergeCells>
  <printOptions/>
  <pageMargins left="0.7874015748031497" right="0.7874015748031497" top="0.984251968503937" bottom="0.984251968503937" header="0.5118110236220472" footer="0.5118110236220472"/>
  <pageSetup fitToHeight="2" horizontalDpi="600" verticalDpi="600" orientation="landscape" paperSize="9" r:id="rId1"/>
  <headerFooter alignWithMargins="0">
    <oddFooter>&amp;R&amp;10仙台国税局
源泉所得税３
（H17)</oddFooter>
  </headerFooter>
  <rowBreaks count="1" manualBreakCount="1">
    <brk id="37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U14"/>
  <sheetViews>
    <sheetView workbookViewId="0" topLeftCell="A1">
      <selection activeCell="C3" sqref="C3:D4"/>
    </sheetView>
  </sheetViews>
  <sheetFormatPr defaultColWidth="9.00390625" defaultRowHeight="13.5"/>
  <cols>
    <col min="1" max="1" width="9.125" style="1" customWidth="1"/>
    <col min="2" max="2" width="20.625" style="1" customWidth="1"/>
    <col min="3" max="3" width="3.125" style="1" customWidth="1"/>
    <col min="4" max="4" width="11.625" style="1" customWidth="1"/>
    <col min="5" max="5" width="3.125" style="1" customWidth="1"/>
    <col min="6" max="6" width="11.625" style="1" customWidth="1"/>
    <col min="7" max="7" width="3.125" style="1" customWidth="1"/>
    <col min="8" max="8" width="11.625" style="1" customWidth="1"/>
    <col min="9" max="9" width="3.125" style="1" customWidth="1"/>
    <col min="10" max="10" width="11.625" style="1" customWidth="1"/>
    <col min="11" max="11" width="3.125" style="1" customWidth="1"/>
    <col min="12" max="12" width="11.625" style="1" customWidth="1"/>
    <col min="13" max="13" width="3.125" style="1" customWidth="1"/>
    <col min="14" max="14" width="11.625" style="1" customWidth="1"/>
    <col min="15" max="15" width="3.125" style="1" customWidth="1"/>
    <col min="16" max="16" width="11.625" style="1" customWidth="1"/>
    <col min="17" max="17" width="3.125" style="1" customWidth="1"/>
    <col min="18" max="18" width="11.625" style="1" customWidth="1"/>
    <col min="19" max="19" width="3.125" style="1" customWidth="1"/>
    <col min="20" max="20" width="11.625" style="1" customWidth="1"/>
    <col min="21" max="21" width="14.125" style="1" customWidth="1"/>
    <col min="22" max="16384" width="5.875" style="1" customWidth="1"/>
  </cols>
  <sheetData>
    <row r="1" spans="1:21" ht="13.5" customHeight="1" thickBot="1">
      <c r="A1" s="4" t="s">
        <v>19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s="3" customFormat="1" ht="13.5" customHeight="1">
      <c r="A2" s="80" t="s">
        <v>22</v>
      </c>
      <c r="B2" s="103"/>
      <c r="C2" s="103" t="s">
        <v>5</v>
      </c>
      <c r="D2" s="103"/>
      <c r="E2" s="103"/>
      <c r="F2" s="103"/>
      <c r="G2" s="103"/>
      <c r="H2" s="103"/>
      <c r="I2" s="103" t="s">
        <v>20</v>
      </c>
      <c r="J2" s="103"/>
      <c r="K2" s="103"/>
      <c r="L2" s="103"/>
      <c r="M2" s="103"/>
      <c r="N2" s="103"/>
      <c r="O2" s="103" t="s">
        <v>0</v>
      </c>
      <c r="P2" s="103"/>
      <c r="Q2" s="103"/>
      <c r="R2" s="103"/>
      <c r="S2" s="103"/>
      <c r="T2" s="103"/>
      <c r="U2" s="104"/>
    </row>
    <row r="3" spans="1:21" s="3" customFormat="1" ht="11.25">
      <c r="A3" s="81"/>
      <c r="B3" s="110"/>
      <c r="C3" s="18"/>
      <c r="D3" s="18"/>
      <c r="E3" s="105" t="s">
        <v>24</v>
      </c>
      <c r="F3" s="106"/>
      <c r="G3" s="105" t="s">
        <v>17</v>
      </c>
      <c r="H3" s="106"/>
      <c r="I3" s="105" t="s">
        <v>23</v>
      </c>
      <c r="J3" s="106"/>
      <c r="K3" s="105" t="s">
        <v>24</v>
      </c>
      <c r="L3" s="106"/>
      <c r="M3" s="105" t="s">
        <v>17</v>
      </c>
      <c r="N3" s="106"/>
      <c r="O3" s="105" t="s">
        <v>23</v>
      </c>
      <c r="P3" s="106"/>
      <c r="Q3" s="105" t="s">
        <v>16</v>
      </c>
      <c r="R3" s="106"/>
      <c r="S3" s="105" t="s">
        <v>17</v>
      </c>
      <c r="T3" s="106"/>
      <c r="U3" s="19"/>
    </row>
    <row r="4" spans="1:21" s="3" customFormat="1" ht="11.25">
      <c r="A4" s="111"/>
      <c r="B4" s="112"/>
      <c r="C4" s="112" t="s">
        <v>23</v>
      </c>
      <c r="D4" s="112"/>
      <c r="E4" s="107"/>
      <c r="F4" s="108"/>
      <c r="G4" s="107"/>
      <c r="H4" s="108"/>
      <c r="I4" s="107"/>
      <c r="J4" s="108"/>
      <c r="K4" s="107"/>
      <c r="L4" s="108"/>
      <c r="M4" s="107"/>
      <c r="N4" s="108"/>
      <c r="O4" s="107"/>
      <c r="P4" s="108"/>
      <c r="Q4" s="107"/>
      <c r="R4" s="108"/>
      <c r="S4" s="107"/>
      <c r="T4" s="108"/>
      <c r="U4" s="12" t="s">
        <v>1</v>
      </c>
    </row>
    <row r="5" spans="1:21" ht="13.5" customHeight="1">
      <c r="A5" s="9"/>
      <c r="B5" s="9"/>
      <c r="C5" s="6"/>
      <c r="D5" s="6" t="s">
        <v>6</v>
      </c>
      <c r="E5" s="6"/>
      <c r="F5" s="6" t="s">
        <v>2</v>
      </c>
      <c r="G5" s="6"/>
      <c r="H5" s="6" t="s">
        <v>2</v>
      </c>
      <c r="I5" s="6"/>
      <c r="J5" s="6" t="s">
        <v>6</v>
      </c>
      <c r="K5" s="6"/>
      <c r="L5" s="6" t="s">
        <v>2</v>
      </c>
      <c r="M5" s="6"/>
      <c r="N5" s="6" t="s">
        <v>2</v>
      </c>
      <c r="O5" s="6"/>
      <c r="P5" s="6" t="s">
        <v>6</v>
      </c>
      <c r="Q5" s="6"/>
      <c r="R5" s="6" t="s">
        <v>2</v>
      </c>
      <c r="S5" s="6"/>
      <c r="T5" s="6" t="s">
        <v>2</v>
      </c>
      <c r="U5" s="6" t="s">
        <v>3</v>
      </c>
    </row>
    <row r="6" spans="1:21" ht="13.5" customHeight="1">
      <c r="A6" s="8"/>
      <c r="B6" s="8" t="s">
        <v>7</v>
      </c>
      <c r="C6" s="6" t="s">
        <v>18</v>
      </c>
      <c r="D6" s="7">
        <v>1062367</v>
      </c>
      <c r="E6" s="6" t="s">
        <v>18</v>
      </c>
      <c r="F6" s="7">
        <v>3737126139</v>
      </c>
      <c r="G6" s="6" t="s">
        <v>18</v>
      </c>
      <c r="H6" s="7">
        <v>162457100</v>
      </c>
      <c r="I6" s="7" t="s">
        <v>18</v>
      </c>
      <c r="J6" s="7">
        <v>5965410</v>
      </c>
      <c r="K6" s="7" t="s">
        <v>18</v>
      </c>
      <c r="L6" s="7">
        <v>13934972258</v>
      </c>
      <c r="M6" s="7" t="s">
        <v>18</v>
      </c>
      <c r="N6" s="7">
        <v>762781328</v>
      </c>
      <c r="O6" s="7" t="s">
        <v>18</v>
      </c>
      <c r="P6" s="7">
        <v>7027777</v>
      </c>
      <c r="Q6" s="7" t="s">
        <v>18</v>
      </c>
      <c r="R6" s="7">
        <v>17672098397</v>
      </c>
      <c r="S6" s="7" t="s">
        <v>18</v>
      </c>
      <c r="T6" s="7">
        <v>925238428</v>
      </c>
      <c r="U6" s="13">
        <v>104.2</v>
      </c>
    </row>
    <row r="7" spans="1:21" ht="13.5" customHeight="1">
      <c r="A7" s="9" t="s">
        <v>21</v>
      </c>
      <c r="B7" s="8" t="s">
        <v>8</v>
      </c>
      <c r="C7" s="6"/>
      <c r="D7" s="6" t="s">
        <v>11</v>
      </c>
      <c r="E7" s="6"/>
      <c r="F7" s="7">
        <v>19793889</v>
      </c>
      <c r="G7" s="7"/>
      <c r="H7" s="7">
        <v>535057</v>
      </c>
      <c r="I7" s="7"/>
      <c r="J7" s="6" t="s">
        <v>11</v>
      </c>
      <c r="K7" s="6"/>
      <c r="L7" s="7">
        <v>332099871</v>
      </c>
      <c r="M7" s="7"/>
      <c r="N7" s="7">
        <v>4467909</v>
      </c>
      <c r="O7" s="7"/>
      <c r="P7" s="6" t="s">
        <v>11</v>
      </c>
      <c r="Q7" s="6"/>
      <c r="R7" s="7">
        <v>351893760</v>
      </c>
      <c r="S7" s="7"/>
      <c r="T7" s="7">
        <v>5002966</v>
      </c>
      <c r="U7" s="13">
        <v>102</v>
      </c>
    </row>
    <row r="8" spans="1:21" s="5" customFormat="1" ht="13.5" customHeight="1">
      <c r="A8" s="14"/>
      <c r="B8" s="14" t="s">
        <v>4</v>
      </c>
      <c r="C8" s="11"/>
      <c r="D8" s="11" t="s">
        <v>11</v>
      </c>
      <c r="E8" s="11"/>
      <c r="F8" s="10">
        <v>3756920028</v>
      </c>
      <c r="G8" s="10"/>
      <c r="H8" s="10">
        <v>162992157</v>
      </c>
      <c r="I8" s="10"/>
      <c r="J8" s="11" t="s">
        <v>11</v>
      </c>
      <c r="K8" s="11"/>
      <c r="L8" s="10">
        <v>14267072129</v>
      </c>
      <c r="M8" s="10"/>
      <c r="N8" s="10">
        <v>767249237</v>
      </c>
      <c r="O8" s="10"/>
      <c r="P8" s="11" t="s">
        <v>11</v>
      </c>
      <c r="Q8" s="11"/>
      <c r="R8" s="10">
        <v>18023992157</v>
      </c>
      <c r="S8" s="10"/>
      <c r="T8" s="10">
        <v>930241394</v>
      </c>
      <c r="U8" s="15">
        <v>104.2</v>
      </c>
    </row>
    <row r="9" spans="1:21" ht="13.5" customHeight="1">
      <c r="A9" s="109" t="s">
        <v>9</v>
      </c>
      <c r="B9" s="109"/>
      <c r="C9" s="6"/>
      <c r="D9" s="7">
        <v>24545</v>
      </c>
      <c r="E9" s="7"/>
      <c r="F9" s="7">
        <v>285690222</v>
      </c>
      <c r="G9" s="7"/>
      <c r="H9" s="7">
        <v>6265734</v>
      </c>
      <c r="I9" s="7"/>
      <c r="J9" s="7">
        <v>444115</v>
      </c>
      <c r="K9" s="7"/>
      <c r="L9" s="7">
        <v>846595386</v>
      </c>
      <c r="M9" s="7"/>
      <c r="N9" s="7">
        <v>12478532</v>
      </c>
      <c r="O9" s="7" t="s">
        <v>18</v>
      </c>
      <c r="P9" s="7">
        <v>468660</v>
      </c>
      <c r="Q9" s="7" t="s">
        <v>18</v>
      </c>
      <c r="R9" s="7">
        <v>1132285608</v>
      </c>
      <c r="S9" s="7"/>
      <c r="T9" s="7">
        <v>18744266</v>
      </c>
      <c r="U9" s="13">
        <v>97.1</v>
      </c>
    </row>
    <row r="10" spans="1:21" ht="13.5" customHeight="1" thickBot="1">
      <c r="A10" s="79" t="s">
        <v>10</v>
      </c>
      <c r="B10" s="79"/>
      <c r="C10" s="16"/>
      <c r="D10" s="16" t="s">
        <v>11</v>
      </c>
      <c r="E10" s="16"/>
      <c r="F10" s="16" t="s">
        <v>11</v>
      </c>
      <c r="G10" s="16"/>
      <c r="H10" s="16" t="s">
        <v>11</v>
      </c>
      <c r="I10" s="16"/>
      <c r="J10" s="16">
        <v>4</v>
      </c>
      <c r="K10" s="16"/>
      <c r="L10" s="16" t="s">
        <v>11</v>
      </c>
      <c r="M10" s="16"/>
      <c r="N10" s="16">
        <v>70</v>
      </c>
      <c r="O10" s="16"/>
      <c r="P10" s="16">
        <v>4</v>
      </c>
      <c r="Q10" s="16"/>
      <c r="R10" s="16" t="s">
        <v>11</v>
      </c>
      <c r="S10" s="16"/>
      <c r="T10" s="16">
        <v>70</v>
      </c>
      <c r="U10" s="17" t="s">
        <v>11</v>
      </c>
    </row>
    <row r="11" spans="1:21" ht="13.5" customHeight="1">
      <c r="A11" s="4" t="s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21" ht="13.5" customHeight="1">
      <c r="A12" s="4" t="s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21" ht="13.5" customHeight="1">
      <c r="A13" s="4" t="s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1:21" ht="13.5" customHeight="1">
      <c r="A14" s="4" t="s">
        <v>15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</sheetData>
  <mergeCells count="15">
    <mergeCell ref="A9:B9"/>
    <mergeCell ref="A10:B10"/>
    <mergeCell ref="A2:B4"/>
    <mergeCell ref="C2:H2"/>
    <mergeCell ref="C4:D4"/>
    <mergeCell ref="G3:H4"/>
    <mergeCell ref="E3:F4"/>
    <mergeCell ref="I2:N2"/>
    <mergeCell ref="M3:N4"/>
    <mergeCell ref="K3:L4"/>
    <mergeCell ref="I3:J4"/>
    <mergeCell ref="O2:U2"/>
    <mergeCell ref="S3:T4"/>
    <mergeCell ref="Q3:R4"/>
    <mergeCell ref="O3:P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&amp;L&amp;9[&amp;F] - [&amp;A]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関東信越国税局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源泉所得税</dc:subject>
  <dc:creator>国税庁企画課</dc:creator>
  <cp:keywords/>
  <dc:description/>
  <cp:lastModifiedBy>行政情報化プロジェクト</cp:lastModifiedBy>
  <cp:lastPrinted>2007-06-20T05:29:08Z</cp:lastPrinted>
  <dcterms:created xsi:type="dcterms:W3CDTF">2003-07-09T01:05:10Z</dcterms:created>
  <dcterms:modified xsi:type="dcterms:W3CDTF">2007-06-20T08:23:37Z</dcterms:modified>
  <cp:category/>
  <cp:version/>
  <cp:contentType/>
  <cp:contentStatus/>
</cp:coreProperties>
</file>