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3-4 (1)税務署別源泉徴収税額" sheetId="1" r:id="rId1"/>
    <sheet name="3-4 (2)税務署別源泉徴収義務者数" sheetId="2" r:id="rId2"/>
    <sheet name="$UnDoSnapShot$" sheetId="3" state="hidden" r:id="rId3"/>
  </sheets>
  <definedNames>
    <definedName name="_xlnm.Print_Area" localSheetId="0">'3-4 (1)税務署別源泉徴収税額'!$A$1:$J$39</definedName>
    <definedName name="_xlnm.Print_Area" localSheetId="1">'3-4 (2)税務署別源泉徴収義務者数'!$A$1:$H$38</definedName>
    <definedName name="_xlnm.Print_Titles" localSheetId="0">'3-4 (1)税務署別源泉徴収税額'!$3:$5</definedName>
    <definedName name="_xlnm.Print_Titles" localSheetId="1">'3-4 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<sst xmlns="http://schemas.openxmlformats.org/spreadsheetml/2006/main" count="174" uniqueCount="80">
  <si>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</si>
  <si>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</si>
  <si>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</si>
  <si>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</si>
  <si>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</si>
  <si>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</si>
  <si>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</si>
  <si>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</si>
  <si>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</si>
  <si>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</si>
  <si>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</si>
  <si>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</si>
  <si>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</si>
  <si>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</si>
  <si>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</si>
  <si>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</si>
  <si>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</si>
  <si>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</si>
  <si>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</si>
  <si>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</si>
  <si>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</si>
  <si>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</si>
  <si>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</si>
  <si>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</si>
  <si>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</si>
  <si>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</si>
  <si>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</si>
  <si>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</si>
  <si>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</si>
  <si>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件</t>
  </si>
  <si>
    <t>利子所得等</t>
  </si>
  <si>
    <t>配当所得</t>
  </si>
  <si>
    <t>給与所得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</si>
  <si>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</si>
  <si>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</si>
  <si>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</si>
  <si>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</si>
  <si>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</si>
  <si>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札幌中</t>
  </si>
  <si>
    <t>札幌北</t>
  </si>
  <si>
    <t>札幌南</t>
  </si>
  <si>
    <t>札幌西</t>
  </si>
  <si>
    <t>札幌東</t>
  </si>
  <si>
    <t>旭川中</t>
  </si>
  <si>
    <t>旭川東</t>
  </si>
  <si>
    <t>岩見沢</t>
  </si>
  <si>
    <t>苫小牧</t>
  </si>
  <si>
    <t>富良野</t>
  </si>
  <si>
    <t>倶知安</t>
  </si>
  <si>
    <t>十勝池田</t>
  </si>
  <si>
    <t>税務署名</t>
  </si>
  <si>
    <t>合　　計</t>
  </si>
  <si>
    <t>合　　計</t>
  </si>
  <si>
    <t>特定口座内保管上場株式等の
譲渡所得等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</si>
  <si>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</si>
  <si>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　　　</t>
  </si>
  <si>
    <t>非居住者等
所得</t>
  </si>
  <si>
    <t>報酬・料金等
所　　　　得</t>
  </si>
  <si>
    <t>非居住者等
所　　　得</t>
  </si>
  <si>
    <t>調査時点：平成23年６月30日</t>
  </si>
  <si>
    <t>函館</t>
  </si>
  <si>
    <t>小樽</t>
  </si>
  <si>
    <t>室蘭</t>
  </si>
  <si>
    <t>釧路</t>
  </si>
  <si>
    <t>帯広</t>
  </si>
  <si>
    <t>北見</t>
  </si>
  <si>
    <t>網走</t>
  </si>
  <si>
    <t>留萌</t>
  </si>
  <si>
    <t>稚内</t>
  </si>
  <si>
    <t>紋別</t>
  </si>
  <si>
    <t>名寄</t>
  </si>
  <si>
    <t>根室</t>
  </si>
  <si>
    <t>滝川</t>
  </si>
  <si>
    <t>深川</t>
  </si>
  <si>
    <t>八雲</t>
  </si>
  <si>
    <t>江差</t>
  </si>
  <si>
    <t>余市</t>
  </si>
  <si>
    <t>浦河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</si>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</sst>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>
        <color indexed="55"/>
      </top>
      <bottom style="double"/>
    </border>
    <border>
      <left style="thin"/>
      <right style="thin"/>
      <top style="hair">
        <color indexed="55"/>
      </top>
      <bottom style="double"/>
    </border>
    <border>
      <left style="thin">
        <color indexed="55"/>
      </left>
      <right style="thin"/>
      <top style="hair">
        <color indexed="55"/>
      </top>
      <bottom style="double"/>
    </border>
    <border>
      <left style="thin">
        <color indexed="55"/>
      </left>
      <right>
        <color indexed="63"/>
      </right>
      <top style="hair">
        <color indexed="55"/>
      </top>
      <bottom style="double"/>
    </border>
    <border>
      <left style="thin"/>
      <right style="medium"/>
      <top style="hair">
        <color indexed="55"/>
      </top>
      <bottom style="double"/>
    </border>
    <border>
      <left>
        <color indexed="63"/>
      </left>
      <right style="thin"/>
      <top style="hair">
        <color indexed="55"/>
      </top>
      <bottom style="double"/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3" fontId="3" fillId="33" borderId="16" xfId="0" applyNumberFormat="1" applyFont="1" applyFill="1" applyBorder="1" applyAlignment="1">
      <alignment horizontal="right" vertical="center"/>
    </xf>
    <xf numFmtId="3" fontId="3" fillId="34" borderId="16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 indent="1"/>
    </xf>
    <xf numFmtId="3" fontId="4" fillId="34" borderId="20" xfId="0" applyNumberFormat="1" applyFont="1" applyFill="1" applyBorder="1" applyAlignment="1">
      <alignment horizontal="right" vertical="center"/>
    </xf>
    <xf numFmtId="3" fontId="4" fillId="34" borderId="21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3" fontId="2" fillId="34" borderId="22" xfId="0" applyNumberFormat="1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right" vertical="center" wrapText="1"/>
    </xf>
    <xf numFmtId="38" fontId="2" fillId="33" borderId="27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0" fontId="2" fillId="36" borderId="29" xfId="0" applyFont="1" applyFill="1" applyBorder="1" applyAlignment="1">
      <alignment horizontal="distributed" vertical="center"/>
    </xf>
    <xf numFmtId="0" fontId="2" fillId="36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wrapText="1"/>
    </xf>
    <xf numFmtId="0" fontId="2" fillId="35" borderId="29" xfId="0" applyFont="1" applyFill="1" applyBorder="1" applyAlignment="1">
      <alignment horizontal="distributed" vertical="center"/>
    </xf>
    <xf numFmtId="0" fontId="2" fillId="35" borderId="30" xfId="0" applyFont="1" applyFill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38" fontId="2" fillId="33" borderId="34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6" xfId="0" applyFont="1" applyBorder="1" applyAlignment="1">
      <alignment horizontal="distributed" vertical="center" indent="1"/>
    </xf>
    <xf numFmtId="3" fontId="4" fillId="34" borderId="37" xfId="0" applyNumberFormat="1" applyFont="1" applyFill="1" applyBorder="1" applyAlignment="1">
      <alignment horizontal="right" vertical="center"/>
    </xf>
    <xf numFmtId="3" fontId="2" fillId="34" borderId="38" xfId="0" applyNumberFormat="1" applyFont="1" applyFill="1" applyBorder="1" applyAlignment="1">
      <alignment horizontal="right" vertical="center"/>
    </xf>
    <xf numFmtId="3" fontId="2" fillId="34" borderId="39" xfId="0" applyNumberFormat="1" applyFont="1" applyFill="1" applyBorder="1" applyAlignment="1">
      <alignment horizontal="right" vertical="center"/>
    </xf>
    <xf numFmtId="3" fontId="3" fillId="34" borderId="40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42" xfId="48" applyFont="1" applyFill="1" applyBorder="1" applyAlignment="1">
      <alignment horizontal="right" vertical="center"/>
    </xf>
    <xf numFmtId="0" fontId="4" fillId="35" borderId="43" xfId="0" applyFont="1" applyFill="1" applyBorder="1" applyAlignment="1">
      <alignment horizontal="right" vertical="center" wrapText="1"/>
    </xf>
    <xf numFmtId="0" fontId="2" fillId="36" borderId="44" xfId="0" applyFont="1" applyFill="1" applyBorder="1" applyAlignment="1">
      <alignment horizontal="distributed" vertical="center"/>
    </xf>
    <xf numFmtId="0" fontId="2" fillId="36" borderId="45" xfId="0" applyFont="1" applyFill="1" applyBorder="1" applyAlignment="1">
      <alignment horizontal="distributed" vertical="center"/>
    </xf>
    <xf numFmtId="0" fontId="4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distributed" vertical="center"/>
    </xf>
    <xf numFmtId="0" fontId="2" fillId="35" borderId="45" xfId="0" applyFont="1" applyFill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35" borderId="47" xfId="0" applyFont="1" applyFill="1" applyBorder="1" applyAlignment="1">
      <alignment horizontal="distributed" vertical="center"/>
    </xf>
    <xf numFmtId="3" fontId="2" fillId="34" borderId="48" xfId="0" applyNumberFormat="1" applyFont="1" applyFill="1" applyBorder="1" applyAlignment="1">
      <alignment horizontal="right" vertical="center"/>
    </xf>
    <xf numFmtId="3" fontId="2" fillId="34" borderId="49" xfId="0" applyNumberFormat="1" applyFont="1" applyFill="1" applyBorder="1" applyAlignment="1">
      <alignment horizontal="right" vertical="center"/>
    </xf>
    <xf numFmtId="3" fontId="2" fillId="34" borderId="50" xfId="0" applyNumberFormat="1" applyFont="1" applyFill="1" applyBorder="1" applyAlignment="1">
      <alignment horizontal="right" vertical="center"/>
    </xf>
    <xf numFmtId="0" fontId="2" fillId="35" borderId="51" xfId="0" applyFont="1" applyFill="1" applyBorder="1" applyAlignment="1">
      <alignment horizontal="distributed" vertical="center"/>
    </xf>
    <xf numFmtId="0" fontId="2" fillId="36" borderId="47" xfId="0" applyFont="1" applyFill="1" applyBorder="1" applyAlignment="1">
      <alignment horizontal="distributed" vertical="center"/>
    </xf>
    <xf numFmtId="38" fontId="2" fillId="33" borderId="52" xfId="48" applyFont="1" applyFill="1" applyBorder="1" applyAlignment="1">
      <alignment horizontal="right" vertical="center"/>
    </xf>
    <xf numFmtId="38" fontId="2" fillId="33" borderId="49" xfId="48" applyFont="1" applyFill="1" applyBorder="1" applyAlignment="1">
      <alignment horizontal="right" vertical="center"/>
    </xf>
    <xf numFmtId="38" fontId="2" fillId="33" borderId="48" xfId="48" applyFont="1" applyFill="1" applyBorder="1" applyAlignment="1">
      <alignment horizontal="right" vertical="center"/>
    </xf>
    <xf numFmtId="0" fontId="2" fillId="36" borderId="51" xfId="0" applyFont="1" applyFill="1" applyBorder="1" applyAlignment="1">
      <alignment horizontal="distributed" vertical="center"/>
    </xf>
    <xf numFmtId="38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38" fontId="2" fillId="28" borderId="24" xfId="48" applyFont="1" applyFill="1" applyBorder="1" applyAlignment="1">
      <alignment horizontal="right" vertical="center"/>
    </xf>
    <xf numFmtId="38" fontId="2" fillId="33" borderId="53" xfId="48" applyFont="1" applyFill="1" applyBorder="1" applyAlignment="1">
      <alignment horizontal="right" vertical="center"/>
    </xf>
    <xf numFmtId="3" fontId="3" fillId="33" borderId="5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 wrapText="1"/>
    </xf>
    <xf numFmtId="0" fontId="2" fillId="0" borderId="58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59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5.875" defaultRowHeight="13.5"/>
  <cols>
    <col min="1" max="1" width="11.125" style="4" customWidth="1"/>
    <col min="2" max="9" width="13.50390625" style="1" customWidth="1"/>
    <col min="10" max="10" width="11.125" style="21" customWidth="1"/>
    <col min="11" max="16384" width="5.875" style="1" customWidth="1"/>
  </cols>
  <sheetData>
    <row r="1" spans="1:10" ht="15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9" ht="12" thickBot="1">
      <c r="A3" s="4" t="s">
        <v>35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9" t="s">
        <v>27</v>
      </c>
      <c r="B4" s="27" t="s">
        <v>28</v>
      </c>
      <c r="C4" s="30" t="s">
        <v>25</v>
      </c>
      <c r="D4" s="24" t="s">
        <v>53</v>
      </c>
      <c r="E4" s="30" t="s">
        <v>26</v>
      </c>
      <c r="F4" s="30" t="s">
        <v>9</v>
      </c>
      <c r="G4" s="27" t="s">
        <v>57</v>
      </c>
      <c r="H4" s="31" t="s">
        <v>56</v>
      </c>
      <c r="I4" s="56" t="s">
        <v>0</v>
      </c>
      <c r="J4" s="72" t="s">
        <v>33</v>
      </c>
    </row>
    <row r="5" spans="1:10" ht="11.25">
      <c r="A5" s="40"/>
      <c r="B5" s="32" t="s">
        <v>2</v>
      </c>
      <c r="C5" s="33" t="s">
        <v>2</v>
      </c>
      <c r="D5" s="33" t="s">
        <v>2</v>
      </c>
      <c r="E5" s="33" t="s">
        <v>2</v>
      </c>
      <c r="F5" s="33" t="s">
        <v>2</v>
      </c>
      <c r="G5" s="33" t="s">
        <v>2</v>
      </c>
      <c r="H5" s="33" t="s">
        <v>2</v>
      </c>
      <c r="I5" s="57" t="s">
        <v>2</v>
      </c>
      <c r="J5" s="69"/>
    </row>
    <row r="6" spans="1:10" ht="15" customHeight="1">
      <c r="A6" s="50" t="s">
        <v>38</v>
      </c>
      <c r="B6" s="36">
        <v>2251602</v>
      </c>
      <c r="C6" s="37">
        <v>4085615</v>
      </c>
      <c r="D6" s="37">
        <v>386212</v>
      </c>
      <c r="E6" s="37">
        <v>42936601</v>
      </c>
      <c r="F6" s="37">
        <v>1660126</v>
      </c>
      <c r="G6" s="37">
        <v>2506147</v>
      </c>
      <c r="H6" s="37">
        <v>121498</v>
      </c>
      <c r="I6" s="58">
        <v>53947802</v>
      </c>
      <c r="J6" s="70" t="str">
        <f>IF(A6="","",A6)</f>
        <v>札幌中</v>
      </c>
    </row>
    <row r="7" spans="1:10" ht="15" customHeight="1">
      <c r="A7" s="51" t="s">
        <v>39</v>
      </c>
      <c r="B7" s="38">
        <v>434594</v>
      </c>
      <c r="C7" s="39">
        <v>2766313</v>
      </c>
      <c r="D7" s="39">
        <v>1385</v>
      </c>
      <c r="E7" s="39">
        <v>21991268</v>
      </c>
      <c r="F7" s="39">
        <v>446180</v>
      </c>
      <c r="G7" s="39">
        <v>793167</v>
      </c>
      <c r="H7" s="39">
        <v>34714</v>
      </c>
      <c r="I7" s="59">
        <v>26467622</v>
      </c>
      <c r="J7" s="71" t="str">
        <f aca="true" t="shared" si="0" ref="J7:J34">IF(A7="","",A7)</f>
        <v>札幌北</v>
      </c>
    </row>
    <row r="8" spans="1:10" ht="15" customHeight="1">
      <c r="A8" s="51" t="s">
        <v>40</v>
      </c>
      <c r="B8" s="38">
        <v>581975</v>
      </c>
      <c r="C8" s="39">
        <v>1236661</v>
      </c>
      <c r="D8" s="39">
        <v>978</v>
      </c>
      <c r="E8" s="39">
        <v>19380940</v>
      </c>
      <c r="F8" s="39">
        <v>497935</v>
      </c>
      <c r="G8" s="39">
        <v>1248858</v>
      </c>
      <c r="H8" s="39">
        <v>140343</v>
      </c>
      <c r="I8" s="59">
        <v>23087690</v>
      </c>
      <c r="J8" s="71" t="str">
        <f t="shared" si="0"/>
        <v>札幌南</v>
      </c>
    </row>
    <row r="9" spans="1:10" ht="15" customHeight="1">
      <c r="A9" s="47" t="s">
        <v>41</v>
      </c>
      <c r="B9" s="38">
        <v>569026</v>
      </c>
      <c r="C9" s="39">
        <v>2297619</v>
      </c>
      <c r="D9" s="39">
        <v>851</v>
      </c>
      <c r="E9" s="39">
        <v>22947459</v>
      </c>
      <c r="F9" s="39">
        <v>572602</v>
      </c>
      <c r="G9" s="39">
        <v>5873200</v>
      </c>
      <c r="H9" s="39">
        <v>54264</v>
      </c>
      <c r="I9" s="59">
        <v>32315020</v>
      </c>
      <c r="J9" s="71" t="str">
        <f t="shared" si="0"/>
        <v>札幌西</v>
      </c>
    </row>
    <row r="10" spans="1:10" ht="15" customHeight="1">
      <c r="A10" s="47" t="s">
        <v>42</v>
      </c>
      <c r="B10" s="38">
        <v>316707</v>
      </c>
      <c r="C10" s="39">
        <v>1799209</v>
      </c>
      <c r="D10" s="39">
        <v>1243</v>
      </c>
      <c r="E10" s="39">
        <v>15891099</v>
      </c>
      <c r="F10" s="39">
        <v>238298</v>
      </c>
      <c r="G10" s="39">
        <v>451212</v>
      </c>
      <c r="H10" s="39">
        <v>8433</v>
      </c>
      <c r="I10" s="59">
        <v>18706201</v>
      </c>
      <c r="J10" s="71" t="str">
        <f t="shared" si="0"/>
        <v>札幌東</v>
      </c>
    </row>
    <row r="11" spans="1:10" ht="15" customHeight="1">
      <c r="A11" s="47" t="s">
        <v>60</v>
      </c>
      <c r="B11" s="38">
        <v>368654</v>
      </c>
      <c r="C11" s="39">
        <v>489032</v>
      </c>
      <c r="D11" s="39">
        <v>51712</v>
      </c>
      <c r="E11" s="39">
        <v>12783837</v>
      </c>
      <c r="F11" s="39">
        <v>263062</v>
      </c>
      <c r="G11" s="39">
        <v>460048</v>
      </c>
      <c r="H11" s="39">
        <v>6393</v>
      </c>
      <c r="I11" s="59">
        <v>14422738</v>
      </c>
      <c r="J11" s="71" t="str">
        <f t="shared" si="0"/>
        <v>函館</v>
      </c>
    </row>
    <row r="12" spans="1:10" ht="15" customHeight="1">
      <c r="A12" s="47" t="s">
        <v>61</v>
      </c>
      <c r="B12" s="38">
        <v>2181633</v>
      </c>
      <c r="C12" s="39">
        <v>265519</v>
      </c>
      <c r="D12" s="39">
        <v>3593</v>
      </c>
      <c r="E12" s="39">
        <v>4498688</v>
      </c>
      <c r="F12" s="39">
        <v>78570</v>
      </c>
      <c r="G12" s="39">
        <v>118716</v>
      </c>
      <c r="H12" s="39">
        <v>3891</v>
      </c>
      <c r="I12" s="59">
        <v>7150611</v>
      </c>
      <c r="J12" s="71" t="str">
        <f t="shared" si="0"/>
        <v>小樽</v>
      </c>
    </row>
    <row r="13" spans="1:10" ht="15" customHeight="1">
      <c r="A13" s="47" t="s">
        <v>43</v>
      </c>
      <c r="B13" s="38">
        <v>280597</v>
      </c>
      <c r="C13" s="39">
        <v>278409</v>
      </c>
      <c r="D13" s="39">
        <v>53868</v>
      </c>
      <c r="E13" s="39">
        <v>6075643</v>
      </c>
      <c r="F13" s="39">
        <v>140357</v>
      </c>
      <c r="G13" s="39">
        <v>281635</v>
      </c>
      <c r="H13" s="39">
        <v>435</v>
      </c>
      <c r="I13" s="59">
        <v>7110944</v>
      </c>
      <c r="J13" s="71" t="str">
        <f t="shared" si="0"/>
        <v>旭川中</v>
      </c>
    </row>
    <row r="14" spans="1:10" ht="15" customHeight="1">
      <c r="A14" s="47" t="s">
        <v>44</v>
      </c>
      <c r="B14" s="38">
        <v>262015</v>
      </c>
      <c r="C14" s="39">
        <v>579039</v>
      </c>
      <c r="D14" s="39">
        <v>587</v>
      </c>
      <c r="E14" s="39">
        <v>6725254</v>
      </c>
      <c r="F14" s="39">
        <v>169509</v>
      </c>
      <c r="G14" s="39">
        <v>207529</v>
      </c>
      <c r="H14" s="39">
        <v>39391</v>
      </c>
      <c r="I14" s="59">
        <v>7983324</v>
      </c>
      <c r="J14" s="71" t="str">
        <f t="shared" si="0"/>
        <v>旭川東</v>
      </c>
    </row>
    <row r="15" spans="1:10" ht="15" customHeight="1">
      <c r="A15" s="47" t="s">
        <v>62</v>
      </c>
      <c r="B15" s="38">
        <v>234415</v>
      </c>
      <c r="C15" s="39">
        <v>141440</v>
      </c>
      <c r="D15" s="39">
        <v>4193</v>
      </c>
      <c r="E15" s="39">
        <v>7236653</v>
      </c>
      <c r="F15" s="39">
        <v>110253</v>
      </c>
      <c r="G15" s="39">
        <v>156250</v>
      </c>
      <c r="H15" s="39">
        <v>571</v>
      </c>
      <c r="I15" s="59">
        <v>7883775</v>
      </c>
      <c r="J15" s="71" t="str">
        <f t="shared" si="0"/>
        <v>室蘭</v>
      </c>
    </row>
    <row r="16" spans="1:10" ht="15" customHeight="1">
      <c r="A16" s="47" t="s">
        <v>63</v>
      </c>
      <c r="B16" s="38">
        <v>234189</v>
      </c>
      <c r="C16" s="39">
        <v>266717</v>
      </c>
      <c r="D16" s="39">
        <v>39706</v>
      </c>
      <c r="E16" s="39">
        <v>8045882</v>
      </c>
      <c r="F16" s="39">
        <v>182695</v>
      </c>
      <c r="G16" s="39">
        <v>335176</v>
      </c>
      <c r="H16" s="39">
        <v>42613</v>
      </c>
      <c r="I16" s="59">
        <v>9146978</v>
      </c>
      <c r="J16" s="71" t="str">
        <f t="shared" si="0"/>
        <v>釧路</v>
      </c>
    </row>
    <row r="17" spans="1:10" ht="15" customHeight="1">
      <c r="A17" s="47" t="s">
        <v>64</v>
      </c>
      <c r="B17" s="38">
        <v>476560</v>
      </c>
      <c r="C17" s="39">
        <v>532281</v>
      </c>
      <c r="D17" s="39">
        <v>10249</v>
      </c>
      <c r="E17" s="39">
        <v>12581349</v>
      </c>
      <c r="F17" s="39">
        <v>205177</v>
      </c>
      <c r="G17" s="39">
        <v>375378</v>
      </c>
      <c r="H17" s="39">
        <v>1109</v>
      </c>
      <c r="I17" s="59">
        <v>14182102</v>
      </c>
      <c r="J17" s="71" t="str">
        <f t="shared" si="0"/>
        <v>帯広</v>
      </c>
    </row>
    <row r="18" spans="1:10" ht="15" customHeight="1">
      <c r="A18" s="47" t="s">
        <v>65</v>
      </c>
      <c r="B18" s="38">
        <v>195728</v>
      </c>
      <c r="C18" s="39">
        <v>124362</v>
      </c>
      <c r="D18" s="39">
        <v>1684</v>
      </c>
      <c r="E18" s="39">
        <v>4480499</v>
      </c>
      <c r="F18" s="39">
        <v>92079</v>
      </c>
      <c r="G18" s="39">
        <v>139670</v>
      </c>
      <c r="H18" s="39">
        <v>1858</v>
      </c>
      <c r="I18" s="59">
        <v>5035880</v>
      </c>
      <c r="J18" s="71" t="str">
        <f t="shared" si="0"/>
        <v>北見</v>
      </c>
    </row>
    <row r="19" spans="1:10" ht="15" customHeight="1">
      <c r="A19" s="47" t="s">
        <v>45</v>
      </c>
      <c r="B19" s="38">
        <v>255107</v>
      </c>
      <c r="C19" s="39">
        <v>158367</v>
      </c>
      <c r="D19" s="39">
        <v>515</v>
      </c>
      <c r="E19" s="39">
        <v>4414477</v>
      </c>
      <c r="F19" s="39">
        <v>82830</v>
      </c>
      <c r="G19" s="39">
        <v>121862</v>
      </c>
      <c r="H19" s="39" t="s">
        <v>78</v>
      </c>
      <c r="I19" s="59">
        <v>5033159</v>
      </c>
      <c r="J19" s="71" t="str">
        <f t="shared" si="0"/>
        <v>岩見沢</v>
      </c>
    </row>
    <row r="20" spans="1:10" ht="15" customHeight="1">
      <c r="A20" s="47" t="s">
        <v>66</v>
      </c>
      <c r="B20" s="38">
        <v>182379</v>
      </c>
      <c r="C20" s="39">
        <v>133185</v>
      </c>
      <c r="D20" s="39">
        <v>288</v>
      </c>
      <c r="E20" s="39">
        <v>3772568</v>
      </c>
      <c r="F20" s="39">
        <v>109540</v>
      </c>
      <c r="G20" s="39">
        <v>72470</v>
      </c>
      <c r="H20" s="39">
        <v>218</v>
      </c>
      <c r="I20" s="59">
        <v>4270649</v>
      </c>
      <c r="J20" s="71" t="str">
        <f t="shared" si="0"/>
        <v>網走</v>
      </c>
    </row>
    <row r="21" spans="1:10" ht="15" customHeight="1">
      <c r="A21" s="47" t="s">
        <v>67</v>
      </c>
      <c r="B21" s="38">
        <v>64487</v>
      </c>
      <c r="C21" s="39">
        <v>38798</v>
      </c>
      <c r="D21" s="39">
        <v>78</v>
      </c>
      <c r="E21" s="39">
        <v>1342782</v>
      </c>
      <c r="F21" s="39">
        <v>22630</v>
      </c>
      <c r="G21" s="39">
        <v>40861</v>
      </c>
      <c r="H21" s="39" t="s">
        <v>78</v>
      </c>
      <c r="I21" s="59">
        <v>1509637</v>
      </c>
      <c r="J21" s="71" t="str">
        <f t="shared" si="0"/>
        <v>留萌</v>
      </c>
    </row>
    <row r="22" spans="1:10" ht="15" customHeight="1">
      <c r="A22" s="47" t="s">
        <v>46</v>
      </c>
      <c r="B22" s="38">
        <v>202939</v>
      </c>
      <c r="C22" s="39">
        <v>1545822</v>
      </c>
      <c r="D22" s="39">
        <v>5054</v>
      </c>
      <c r="E22" s="39">
        <v>8238637</v>
      </c>
      <c r="F22" s="39">
        <v>121332</v>
      </c>
      <c r="G22" s="39">
        <v>289651</v>
      </c>
      <c r="H22" s="39">
        <v>16695</v>
      </c>
      <c r="I22" s="59">
        <v>10420130</v>
      </c>
      <c r="J22" s="71" t="str">
        <f t="shared" si="0"/>
        <v>苫小牧</v>
      </c>
    </row>
    <row r="23" spans="1:10" ht="15" customHeight="1">
      <c r="A23" s="47" t="s">
        <v>68</v>
      </c>
      <c r="B23" s="38">
        <v>124772</v>
      </c>
      <c r="C23" s="39">
        <v>108316</v>
      </c>
      <c r="D23" s="39">
        <v>4</v>
      </c>
      <c r="E23" s="39">
        <v>2752668</v>
      </c>
      <c r="F23" s="39">
        <v>83565</v>
      </c>
      <c r="G23" s="39">
        <v>66790</v>
      </c>
      <c r="H23" s="39">
        <v>107</v>
      </c>
      <c r="I23" s="59">
        <v>3136224</v>
      </c>
      <c r="J23" s="71" t="str">
        <f t="shared" si="0"/>
        <v>稚内</v>
      </c>
    </row>
    <row r="24" spans="1:10" ht="15" customHeight="1">
      <c r="A24" s="47" t="s">
        <v>69</v>
      </c>
      <c r="B24" s="38">
        <v>157423</v>
      </c>
      <c r="C24" s="39">
        <v>44943</v>
      </c>
      <c r="D24" s="39">
        <v>6</v>
      </c>
      <c r="E24" s="39">
        <v>2233918</v>
      </c>
      <c r="F24" s="39">
        <v>42508</v>
      </c>
      <c r="G24" s="39">
        <v>46243</v>
      </c>
      <c r="H24" s="39">
        <v>420</v>
      </c>
      <c r="I24" s="59">
        <v>2525461</v>
      </c>
      <c r="J24" s="71" t="str">
        <f t="shared" si="0"/>
        <v>紋別</v>
      </c>
    </row>
    <row r="25" spans="1:10" ht="15" customHeight="1">
      <c r="A25" s="47" t="s">
        <v>70</v>
      </c>
      <c r="B25" s="38">
        <v>151899</v>
      </c>
      <c r="C25" s="39">
        <v>44599</v>
      </c>
      <c r="D25" s="39">
        <v>95</v>
      </c>
      <c r="E25" s="39">
        <v>1964659</v>
      </c>
      <c r="F25" s="39">
        <v>38302</v>
      </c>
      <c r="G25" s="39">
        <v>37836</v>
      </c>
      <c r="H25" s="39">
        <v>100</v>
      </c>
      <c r="I25" s="59">
        <v>2237489</v>
      </c>
      <c r="J25" s="71" t="str">
        <f t="shared" si="0"/>
        <v>名寄</v>
      </c>
    </row>
    <row r="26" spans="1:10" ht="15" customHeight="1">
      <c r="A26" s="46" t="s">
        <v>71</v>
      </c>
      <c r="B26" s="36">
        <v>126415</v>
      </c>
      <c r="C26" s="37">
        <v>85542</v>
      </c>
      <c r="D26" s="37">
        <v>41</v>
      </c>
      <c r="E26" s="37">
        <v>3286763</v>
      </c>
      <c r="F26" s="37">
        <v>79342</v>
      </c>
      <c r="G26" s="37">
        <v>76400</v>
      </c>
      <c r="H26" s="37" t="s">
        <v>78</v>
      </c>
      <c r="I26" s="58">
        <v>3654504</v>
      </c>
      <c r="J26" s="70" t="str">
        <f t="shared" si="0"/>
        <v>根室</v>
      </c>
    </row>
    <row r="27" spans="1:10" ht="15" customHeight="1">
      <c r="A27" s="51" t="s">
        <v>72</v>
      </c>
      <c r="B27" s="38">
        <v>189043</v>
      </c>
      <c r="C27" s="39">
        <v>123949</v>
      </c>
      <c r="D27" s="39">
        <v>202</v>
      </c>
      <c r="E27" s="39">
        <v>3231054</v>
      </c>
      <c r="F27" s="39">
        <v>44941</v>
      </c>
      <c r="G27" s="39">
        <v>99737</v>
      </c>
      <c r="H27" s="39">
        <v>607</v>
      </c>
      <c r="I27" s="59">
        <v>3689534</v>
      </c>
      <c r="J27" s="71" t="str">
        <f t="shared" si="0"/>
        <v>滝川</v>
      </c>
    </row>
    <row r="28" spans="1:10" ht="15" customHeight="1">
      <c r="A28" s="51" t="s">
        <v>73</v>
      </c>
      <c r="B28" s="38">
        <v>68324</v>
      </c>
      <c r="C28" s="39">
        <v>24466</v>
      </c>
      <c r="D28" s="39">
        <v>98</v>
      </c>
      <c r="E28" s="39">
        <v>1120562</v>
      </c>
      <c r="F28" s="39">
        <v>2121</v>
      </c>
      <c r="G28" s="39">
        <v>21617</v>
      </c>
      <c r="H28" s="39" t="s">
        <v>78</v>
      </c>
      <c r="I28" s="59">
        <v>1237188</v>
      </c>
      <c r="J28" s="71" t="str">
        <f t="shared" si="0"/>
        <v>深川</v>
      </c>
    </row>
    <row r="29" spans="1:10" ht="15" customHeight="1">
      <c r="A29" s="50" t="s">
        <v>47</v>
      </c>
      <c r="B29" s="36">
        <v>71924</v>
      </c>
      <c r="C29" s="37">
        <v>26127</v>
      </c>
      <c r="D29" s="37" t="s">
        <v>78</v>
      </c>
      <c r="E29" s="37">
        <v>1273430</v>
      </c>
      <c r="F29" s="37">
        <v>20541</v>
      </c>
      <c r="G29" s="37">
        <v>32538</v>
      </c>
      <c r="H29" s="37">
        <v>31</v>
      </c>
      <c r="I29" s="58">
        <v>1424591</v>
      </c>
      <c r="J29" s="71" t="str">
        <f t="shared" si="0"/>
        <v>富良野</v>
      </c>
    </row>
    <row r="30" spans="1:10" ht="15" customHeight="1">
      <c r="A30" s="51" t="s">
        <v>74</v>
      </c>
      <c r="B30" s="38">
        <v>70899</v>
      </c>
      <c r="C30" s="39">
        <v>19283</v>
      </c>
      <c r="D30" s="39">
        <v>1</v>
      </c>
      <c r="E30" s="39">
        <v>1504260</v>
      </c>
      <c r="F30" s="39">
        <v>4097</v>
      </c>
      <c r="G30" s="39">
        <v>41256</v>
      </c>
      <c r="H30" s="39">
        <v>9</v>
      </c>
      <c r="I30" s="59">
        <v>1639806</v>
      </c>
      <c r="J30" s="71" t="str">
        <f t="shared" si="0"/>
        <v>八雲</v>
      </c>
    </row>
    <row r="31" spans="1:10" ht="15" customHeight="1">
      <c r="A31" s="51" t="s">
        <v>75</v>
      </c>
      <c r="B31" s="38">
        <v>30027</v>
      </c>
      <c r="C31" s="39">
        <v>10574</v>
      </c>
      <c r="D31" s="39" t="s">
        <v>78</v>
      </c>
      <c r="E31" s="39">
        <v>566445</v>
      </c>
      <c r="F31" s="39">
        <v>11312</v>
      </c>
      <c r="G31" s="39">
        <v>16662</v>
      </c>
      <c r="H31" s="39" t="s">
        <v>78</v>
      </c>
      <c r="I31" s="59">
        <v>635020</v>
      </c>
      <c r="J31" s="71" t="str">
        <f t="shared" si="0"/>
        <v>江差</v>
      </c>
    </row>
    <row r="32" spans="1:10" ht="15" customHeight="1">
      <c r="A32" s="51" t="s">
        <v>48</v>
      </c>
      <c r="B32" s="38">
        <v>91878</v>
      </c>
      <c r="C32" s="39">
        <v>44843</v>
      </c>
      <c r="D32" s="39">
        <v>18</v>
      </c>
      <c r="E32" s="39">
        <v>1804689</v>
      </c>
      <c r="F32" s="39">
        <v>37891</v>
      </c>
      <c r="G32" s="39">
        <v>31370</v>
      </c>
      <c r="H32" s="39">
        <v>163039</v>
      </c>
      <c r="I32" s="59">
        <v>2173729</v>
      </c>
      <c r="J32" s="71" t="str">
        <f t="shared" si="0"/>
        <v>倶知安</v>
      </c>
    </row>
    <row r="33" spans="1:10" ht="15" customHeight="1">
      <c r="A33" s="51" t="s">
        <v>76</v>
      </c>
      <c r="B33" s="38">
        <v>43885</v>
      </c>
      <c r="C33" s="39">
        <v>15758</v>
      </c>
      <c r="D33" s="39">
        <v>55</v>
      </c>
      <c r="E33" s="39">
        <v>670633</v>
      </c>
      <c r="F33" s="39">
        <v>4470</v>
      </c>
      <c r="G33" s="39">
        <v>23062</v>
      </c>
      <c r="H33" s="39">
        <v>1766</v>
      </c>
      <c r="I33" s="59">
        <v>759628</v>
      </c>
      <c r="J33" s="71" t="str">
        <f t="shared" si="0"/>
        <v>余市</v>
      </c>
    </row>
    <row r="34" spans="1:10" ht="15" customHeight="1">
      <c r="A34" s="51" t="s">
        <v>77</v>
      </c>
      <c r="B34" s="38">
        <v>264926</v>
      </c>
      <c r="C34" s="39">
        <v>45847</v>
      </c>
      <c r="D34" s="39" t="s">
        <v>78</v>
      </c>
      <c r="E34" s="39">
        <v>1986127</v>
      </c>
      <c r="F34" s="39">
        <v>16674</v>
      </c>
      <c r="G34" s="39">
        <v>54020</v>
      </c>
      <c r="H34" s="39">
        <v>2052</v>
      </c>
      <c r="I34" s="59">
        <v>2369646</v>
      </c>
      <c r="J34" s="71" t="str">
        <f t="shared" si="0"/>
        <v>浦河</v>
      </c>
    </row>
    <row r="35" spans="1:10" ht="15" customHeight="1" thickBot="1">
      <c r="A35" s="73" t="s">
        <v>49</v>
      </c>
      <c r="B35" s="74">
        <v>57471</v>
      </c>
      <c r="C35" s="75">
        <v>20088</v>
      </c>
      <c r="D35" s="75">
        <v>27</v>
      </c>
      <c r="E35" s="75">
        <v>1003003</v>
      </c>
      <c r="F35" s="75">
        <v>7476</v>
      </c>
      <c r="G35" s="75">
        <v>37176</v>
      </c>
      <c r="H35" s="75" t="s">
        <v>78</v>
      </c>
      <c r="I35" s="76">
        <v>1125240</v>
      </c>
      <c r="J35" s="77" t="str">
        <f>IF(A35="","",A35)</f>
        <v>十勝池田</v>
      </c>
    </row>
    <row r="36" spans="1:11" s="5" customFormat="1" ht="15" customHeight="1" thickBot="1" thickTop="1">
      <c r="A36" s="48" t="s">
        <v>51</v>
      </c>
      <c r="B36" s="28">
        <v>10541492</v>
      </c>
      <c r="C36" s="26">
        <v>17352725</v>
      </c>
      <c r="D36" s="26">
        <v>562742</v>
      </c>
      <c r="E36" s="26">
        <v>226741849</v>
      </c>
      <c r="F36" s="26">
        <v>5386415</v>
      </c>
      <c r="G36" s="26">
        <v>14056536</v>
      </c>
      <c r="H36" s="26">
        <v>640555</v>
      </c>
      <c r="I36" s="60">
        <v>275282315</v>
      </c>
      <c r="J36" s="61" t="s">
        <v>52</v>
      </c>
      <c r="K36" s="20"/>
    </row>
    <row r="37" spans="1:11" s="86" customFormat="1" ht="3" customHeight="1">
      <c r="A37" s="84"/>
      <c r="B37" s="85"/>
      <c r="C37" s="85"/>
      <c r="D37" s="85"/>
      <c r="E37" s="85"/>
      <c r="F37" s="85"/>
      <c r="G37" s="85"/>
      <c r="H37" s="85"/>
      <c r="I37" s="85"/>
      <c r="J37" s="84"/>
      <c r="K37" s="84"/>
    </row>
    <row r="38" spans="1:9" ht="11.25">
      <c r="A38" s="9" t="s">
        <v>54</v>
      </c>
      <c r="B38" s="9"/>
      <c r="C38" s="9"/>
      <c r="D38" s="9"/>
      <c r="E38" s="9"/>
      <c r="F38" s="9"/>
      <c r="G38" s="9"/>
      <c r="H38" s="9"/>
      <c r="I38" s="9"/>
    </row>
    <row r="39" spans="1:9" ht="11.25">
      <c r="A39" s="9" t="s">
        <v>55</v>
      </c>
      <c r="B39" s="55"/>
      <c r="C39" s="55"/>
      <c r="D39" s="55"/>
      <c r="E39" s="55"/>
      <c r="F39" s="55"/>
      <c r="G39" s="55"/>
      <c r="H39" s="55"/>
      <c r="I39" s="55"/>
    </row>
  </sheetData>
  <sheetProtection/>
  <mergeCells count="1">
    <mergeCell ref="A1:J1"/>
  </mergeCells>
  <printOptions/>
  <pageMargins left="0.9448818897637796" right="0.5118110236220472" top="0.7874015748031497" bottom="0.35433070866141736" header="0.31496062992125984" footer="0.2362204724409449"/>
  <pageSetup horizontalDpi="600" verticalDpi="600" orientation="landscape" paperSize="9" scale="95" r:id="rId1"/>
  <headerFooter alignWithMargins="0">
    <oddFooter>&amp;R&amp;8札幌国税局 
源泉所得税４
（Ｈ22）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5.875" defaultRowHeight="13.5"/>
  <cols>
    <col min="1" max="1" width="11.25390625" style="23" customWidth="1"/>
    <col min="2" max="7" width="12.50390625" style="1" customWidth="1"/>
    <col min="8" max="8" width="11.25390625" style="21" customWidth="1"/>
    <col min="9" max="16384" width="5.875" style="1" customWidth="1"/>
  </cols>
  <sheetData>
    <row r="1" spans="1:7" ht="12" thickBot="1">
      <c r="A1" s="4" t="s">
        <v>36</v>
      </c>
      <c r="B1" s="4"/>
      <c r="C1" s="4"/>
      <c r="D1" s="4"/>
      <c r="E1" s="4"/>
      <c r="F1" s="4"/>
      <c r="G1" s="4"/>
    </row>
    <row r="2" spans="1:8" ht="11.25" customHeight="1">
      <c r="A2" s="94" t="s">
        <v>50</v>
      </c>
      <c r="B2" s="100" t="s">
        <v>30</v>
      </c>
      <c r="C2" s="97" t="s">
        <v>31</v>
      </c>
      <c r="D2" s="102" t="s">
        <v>53</v>
      </c>
      <c r="E2" s="97" t="s">
        <v>32</v>
      </c>
      <c r="F2" s="97" t="s">
        <v>57</v>
      </c>
      <c r="G2" s="97" t="s">
        <v>58</v>
      </c>
      <c r="H2" s="91" t="s">
        <v>34</v>
      </c>
    </row>
    <row r="3" spans="1:8" ht="11.25" customHeight="1">
      <c r="A3" s="95"/>
      <c r="B3" s="101"/>
      <c r="C3" s="98"/>
      <c r="D3" s="103"/>
      <c r="E3" s="98"/>
      <c r="F3" s="98"/>
      <c r="G3" s="98"/>
      <c r="H3" s="92"/>
    </row>
    <row r="4" spans="1:8" ht="22.5" customHeight="1">
      <c r="A4" s="96"/>
      <c r="B4" s="101"/>
      <c r="C4" s="98"/>
      <c r="D4" s="103"/>
      <c r="E4" s="98"/>
      <c r="F4" s="99"/>
      <c r="G4" s="99"/>
      <c r="H4" s="93"/>
    </row>
    <row r="5" spans="1:8" s="2" customFormat="1" ht="11.25">
      <c r="A5" s="41"/>
      <c r="B5" s="34" t="s">
        <v>29</v>
      </c>
      <c r="C5" s="35" t="s">
        <v>29</v>
      </c>
      <c r="D5" s="35" t="s">
        <v>29</v>
      </c>
      <c r="E5" s="35" t="s">
        <v>29</v>
      </c>
      <c r="F5" s="34" t="s">
        <v>29</v>
      </c>
      <c r="G5" s="35" t="s">
        <v>29</v>
      </c>
      <c r="H5" s="66"/>
    </row>
    <row r="6" spans="1:8" ht="15" customHeight="1">
      <c r="A6" s="46" t="s">
        <v>38</v>
      </c>
      <c r="B6" s="42">
        <v>145</v>
      </c>
      <c r="C6" s="43">
        <v>466</v>
      </c>
      <c r="D6" s="43">
        <v>37</v>
      </c>
      <c r="E6" s="43">
        <v>6059</v>
      </c>
      <c r="F6" s="43">
        <v>5635</v>
      </c>
      <c r="G6" s="63">
        <v>59</v>
      </c>
      <c r="H6" s="67" t="str">
        <f>IF(A6="","",A6)</f>
        <v>札幌中</v>
      </c>
    </row>
    <row r="7" spans="1:8" ht="15" customHeight="1">
      <c r="A7" s="47" t="s">
        <v>39</v>
      </c>
      <c r="B7" s="44">
        <v>159</v>
      </c>
      <c r="C7" s="45">
        <v>548</v>
      </c>
      <c r="D7" s="45">
        <v>24</v>
      </c>
      <c r="E7" s="45">
        <v>15008</v>
      </c>
      <c r="F7" s="43">
        <v>11468</v>
      </c>
      <c r="G7" s="87">
        <v>35</v>
      </c>
      <c r="H7" s="68" t="str">
        <f aca="true" t="shared" si="0" ref="H7:H33">IF(A7="","",A7)</f>
        <v>札幌北</v>
      </c>
    </row>
    <row r="8" spans="1:8" ht="15" customHeight="1">
      <c r="A8" s="47" t="s">
        <v>40</v>
      </c>
      <c r="B8" s="44">
        <v>149</v>
      </c>
      <c r="C8" s="45">
        <v>313</v>
      </c>
      <c r="D8" s="45">
        <v>17</v>
      </c>
      <c r="E8" s="45">
        <v>12415</v>
      </c>
      <c r="F8" s="43">
        <v>9236</v>
      </c>
      <c r="G8" s="87">
        <v>33</v>
      </c>
      <c r="H8" s="68" t="str">
        <f t="shared" si="0"/>
        <v>札幌南</v>
      </c>
    </row>
    <row r="9" spans="1:8" ht="15" customHeight="1">
      <c r="A9" s="47" t="s">
        <v>41</v>
      </c>
      <c r="B9" s="44">
        <v>150</v>
      </c>
      <c r="C9" s="45">
        <v>527</v>
      </c>
      <c r="D9" s="45">
        <v>16</v>
      </c>
      <c r="E9" s="45">
        <v>12635</v>
      </c>
      <c r="F9" s="43">
        <v>10310</v>
      </c>
      <c r="G9" s="64">
        <v>27</v>
      </c>
      <c r="H9" s="68" t="str">
        <f t="shared" si="0"/>
        <v>札幌西</v>
      </c>
    </row>
    <row r="10" spans="1:8" ht="15" customHeight="1">
      <c r="A10" s="47" t="s">
        <v>42</v>
      </c>
      <c r="B10" s="44">
        <v>102</v>
      </c>
      <c r="C10" s="45">
        <v>356</v>
      </c>
      <c r="D10" s="45">
        <v>13</v>
      </c>
      <c r="E10" s="45">
        <v>9834</v>
      </c>
      <c r="F10" s="43">
        <v>7388</v>
      </c>
      <c r="G10" s="64">
        <v>19</v>
      </c>
      <c r="H10" s="68" t="str">
        <f t="shared" si="0"/>
        <v>札幌東</v>
      </c>
    </row>
    <row r="11" spans="1:8" ht="15" customHeight="1">
      <c r="A11" s="47" t="s">
        <v>60</v>
      </c>
      <c r="B11" s="44">
        <v>114</v>
      </c>
      <c r="C11" s="45">
        <v>300</v>
      </c>
      <c r="D11" s="45">
        <v>21</v>
      </c>
      <c r="E11" s="45">
        <v>10122</v>
      </c>
      <c r="F11" s="43">
        <v>9059</v>
      </c>
      <c r="G11" s="64">
        <v>22</v>
      </c>
      <c r="H11" s="68" t="str">
        <f t="shared" si="0"/>
        <v>函館</v>
      </c>
    </row>
    <row r="12" spans="1:8" ht="15" customHeight="1">
      <c r="A12" s="47" t="s">
        <v>61</v>
      </c>
      <c r="B12" s="44">
        <v>41</v>
      </c>
      <c r="C12" s="45">
        <v>128</v>
      </c>
      <c r="D12" s="45">
        <v>5</v>
      </c>
      <c r="E12" s="45">
        <v>3428</v>
      </c>
      <c r="F12" s="43">
        <v>2800</v>
      </c>
      <c r="G12" s="64">
        <v>9</v>
      </c>
      <c r="H12" s="68" t="str">
        <f t="shared" si="0"/>
        <v>小樽</v>
      </c>
    </row>
    <row r="13" spans="1:8" ht="15" customHeight="1">
      <c r="A13" s="47" t="s">
        <v>43</v>
      </c>
      <c r="B13" s="44">
        <v>51</v>
      </c>
      <c r="C13" s="45">
        <v>141</v>
      </c>
      <c r="D13" s="45">
        <v>7</v>
      </c>
      <c r="E13" s="45">
        <v>3874</v>
      </c>
      <c r="F13" s="43">
        <v>2888</v>
      </c>
      <c r="G13" s="64">
        <v>5</v>
      </c>
      <c r="H13" s="68" t="str">
        <f t="shared" si="0"/>
        <v>旭川中</v>
      </c>
    </row>
    <row r="14" spans="1:8" ht="15" customHeight="1">
      <c r="A14" s="47" t="s">
        <v>44</v>
      </c>
      <c r="B14" s="44">
        <v>68</v>
      </c>
      <c r="C14" s="45">
        <v>229</v>
      </c>
      <c r="D14" s="45">
        <v>5</v>
      </c>
      <c r="E14" s="45">
        <v>6903</v>
      </c>
      <c r="F14" s="43">
        <v>4565</v>
      </c>
      <c r="G14" s="64">
        <v>4</v>
      </c>
      <c r="H14" s="68" t="str">
        <f t="shared" si="0"/>
        <v>旭川東</v>
      </c>
    </row>
    <row r="15" spans="1:8" ht="15" customHeight="1">
      <c r="A15" s="47" t="s">
        <v>62</v>
      </c>
      <c r="B15" s="44">
        <v>49</v>
      </c>
      <c r="C15" s="45">
        <v>161</v>
      </c>
      <c r="D15" s="45">
        <v>7</v>
      </c>
      <c r="E15" s="45">
        <v>4634</v>
      </c>
      <c r="F15" s="43">
        <v>2912</v>
      </c>
      <c r="G15" s="64">
        <v>3</v>
      </c>
      <c r="H15" s="68" t="str">
        <f t="shared" si="0"/>
        <v>室蘭</v>
      </c>
    </row>
    <row r="16" spans="1:8" ht="15" customHeight="1">
      <c r="A16" s="47" t="s">
        <v>63</v>
      </c>
      <c r="B16" s="44">
        <v>92</v>
      </c>
      <c r="C16" s="45">
        <v>194</v>
      </c>
      <c r="D16" s="45">
        <v>12</v>
      </c>
      <c r="E16" s="45">
        <v>7201</v>
      </c>
      <c r="F16" s="43">
        <v>4912</v>
      </c>
      <c r="G16" s="64">
        <v>12</v>
      </c>
      <c r="H16" s="68" t="str">
        <f t="shared" si="0"/>
        <v>釧路</v>
      </c>
    </row>
    <row r="17" spans="1:8" ht="15" customHeight="1">
      <c r="A17" s="47" t="s">
        <v>64</v>
      </c>
      <c r="B17" s="44">
        <v>108</v>
      </c>
      <c r="C17" s="45">
        <v>308</v>
      </c>
      <c r="D17" s="45">
        <v>12</v>
      </c>
      <c r="E17" s="45">
        <v>11734</v>
      </c>
      <c r="F17" s="43">
        <v>6148</v>
      </c>
      <c r="G17" s="64">
        <v>7</v>
      </c>
      <c r="H17" s="68" t="str">
        <f t="shared" si="0"/>
        <v>帯広</v>
      </c>
    </row>
    <row r="18" spans="1:8" ht="15" customHeight="1">
      <c r="A18" s="47" t="s">
        <v>65</v>
      </c>
      <c r="B18" s="44">
        <v>58</v>
      </c>
      <c r="C18" s="45">
        <v>136</v>
      </c>
      <c r="D18" s="45">
        <v>4</v>
      </c>
      <c r="E18" s="45">
        <v>5469</v>
      </c>
      <c r="F18" s="43">
        <v>2555</v>
      </c>
      <c r="G18" s="64">
        <v>3</v>
      </c>
      <c r="H18" s="68" t="str">
        <f t="shared" si="0"/>
        <v>北見</v>
      </c>
    </row>
    <row r="19" spans="1:8" ht="15" customHeight="1">
      <c r="A19" s="47" t="s">
        <v>45</v>
      </c>
      <c r="B19" s="44">
        <v>63</v>
      </c>
      <c r="C19" s="45">
        <v>137</v>
      </c>
      <c r="D19" s="45">
        <v>6</v>
      </c>
      <c r="E19" s="45">
        <v>6042</v>
      </c>
      <c r="F19" s="43">
        <v>3283</v>
      </c>
      <c r="G19" s="64">
        <v>1</v>
      </c>
      <c r="H19" s="68" t="str">
        <f t="shared" si="0"/>
        <v>岩見沢</v>
      </c>
    </row>
    <row r="20" spans="1:8" ht="15" customHeight="1">
      <c r="A20" s="47" t="s">
        <v>66</v>
      </c>
      <c r="B20" s="44">
        <v>47</v>
      </c>
      <c r="C20" s="45">
        <v>84</v>
      </c>
      <c r="D20" s="45">
        <v>2</v>
      </c>
      <c r="E20" s="45">
        <v>4405</v>
      </c>
      <c r="F20" s="43">
        <v>1867</v>
      </c>
      <c r="G20" s="64">
        <v>4</v>
      </c>
      <c r="H20" s="68" t="str">
        <f t="shared" si="0"/>
        <v>網走</v>
      </c>
    </row>
    <row r="21" spans="1:8" ht="15" customHeight="1">
      <c r="A21" s="47" t="s">
        <v>67</v>
      </c>
      <c r="B21" s="44">
        <v>32</v>
      </c>
      <c r="C21" s="45">
        <v>36</v>
      </c>
      <c r="D21" s="45">
        <v>3</v>
      </c>
      <c r="E21" s="45">
        <v>1487</v>
      </c>
      <c r="F21" s="43">
        <v>796</v>
      </c>
      <c r="G21" s="64" t="s">
        <v>79</v>
      </c>
      <c r="H21" s="68" t="str">
        <f t="shared" si="0"/>
        <v>留萌</v>
      </c>
    </row>
    <row r="22" spans="1:8" ht="15" customHeight="1">
      <c r="A22" s="47" t="s">
        <v>46</v>
      </c>
      <c r="B22" s="44">
        <v>79</v>
      </c>
      <c r="C22" s="45">
        <v>224</v>
      </c>
      <c r="D22" s="45">
        <v>9</v>
      </c>
      <c r="E22" s="45">
        <v>5790</v>
      </c>
      <c r="F22" s="43">
        <v>4517</v>
      </c>
      <c r="G22" s="64">
        <v>7</v>
      </c>
      <c r="H22" s="68" t="str">
        <f t="shared" si="0"/>
        <v>苫小牧</v>
      </c>
    </row>
    <row r="23" spans="1:8" ht="15" customHeight="1">
      <c r="A23" s="47" t="s">
        <v>68</v>
      </c>
      <c r="B23" s="44">
        <v>47</v>
      </c>
      <c r="C23" s="45">
        <v>92</v>
      </c>
      <c r="D23" s="45">
        <v>3</v>
      </c>
      <c r="E23" s="45">
        <v>3387</v>
      </c>
      <c r="F23" s="43">
        <v>1613</v>
      </c>
      <c r="G23" s="64">
        <v>3</v>
      </c>
      <c r="H23" s="68" t="str">
        <f t="shared" si="0"/>
        <v>稚内</v>
      </c>
    </row>
    <row r="24" spans="1:8" ht="15" customHeight="1">
      <c r="A24" s="47" t="s">
        <v>69</v>
      </c>
      <c r="B24" s="44">
        <v>40</v>
      </c>
      <c r="C24" s="45">
        <v>57</v>
      </c>
      <c r="D24" s="45">
        <v>2</v>
      </c>
      <c r="E24" s="45">
        <v>2676</v>
      </c>
      <c r="F24" s="43">
        <v>1402</v>
      </c>
      <c r="G24" s="64">
        <v>1</v>
      </c>
      <c r="H24" s="68" t="str">
        <f t="shared" si="0"/>
        <v>紋別</v>
      </c>
    </row>
    <row r="25" spans="1:8" ht="15" customHeight="1">
      <c r="A25" s="47" t="s">
        <v>70</v>
      </c>
      <c r="B25" s="44">
        <v>34</v>
      </c>
      <c r="C25" s="45">
        <v>74</v>
      </c>
      <c r="D25" s="45">
        <v>2</v>
      </c>
      <c r="E25" s="45">
        <v>2047</v>
      </c>
      <c r="F25" s="43">
        <v>995</v>
      </c>
      <c r="G25" s="64">
        <v>1</v>
      </c>
      <c r="H25" s="68" t="str">
        <f t="shared" si="0"/>
        <v>名寄</v>
      </c>
    </row>
    <row r="26" spans="1:8" ht="15" customHeight="1">
      <c r="A26" s="46" t="s">
        <v>71</v>
      </c>
      <c r="B26" s="42">
        <v>37</v>
      </c>
      <c r="C26" s="43">
        <v>87</v>
      </c>
      <c r="D26" s="43">
        <v>3</v>
      </c>
      <c r="E26" s="43">
        <v>4776</v>
      </c>
      <c r="F26" s="43">
        <v>1365</v>
      </c>
      <c r="G26" s="63">
        <v>1</v>
      </c>
      <c r="H26" s="67" t="str">
        <f t="shared" si="0"/>
        <v>根室</v>
      </c>
    </row>
    <row r="27" spans="1:8" ht="15" customHeight="1">
      <c r="A27" s="47" t="s">
        <v>72</v>
      </c>
      <c r="B27" s="44">
        <v>48</v>
      </c>
      <c r="C27" s="45">
        <v>87</v>
      </c>
      <c r="D27" s="45">
        <v>6</v>
      </c>
      <c r="E27" s="45">
        <v>2928</v>
      </c>
      <c r="F27" s="43">
        <v>1864</v>
      </c>
      <c r="G27" s="64">
        <v>1</v>
      </c>
      <c r="H27" s="68" t="str">
        <f t="shared" si="0"/>
        <v>滝川</v>
      </c>
    </row>
    <row r="28" spans="1:8" ht="15" customHeight="1">
      <c r="A28" s="52" t="s">
        <v>73</v>
      </c>
      <c r="B28" s="53">
        <v>14</v>
      </c>
      <c r="C28" s="54">
        <v>25</v>
      </c>
      <c r="D28" s="54">
        <v>1</v>
      </c>
      <c r="E28" s="54">
        <v>1571</v>
      </c>
      <c r="F28" s="43">
        <v>692</v>
      </c>
      <c r="G28" s="65" t="s">
        <v>79</v>
      </c>
      <c r="H28" s="68" t="str">
        <f t="shared" si="0"/>
        <v>深川</v>
      </c>
    </row>
    <row r="29" spans="1:8" ht="15" customHeight="1">
      <c r="A29" s="47" t="s">
        <v>47</v>
      </c>
      <c r="B29" s="44">
        <v>17</v>
      </c>
      <c r="C29" s="45">
        <v>37</v>
      </c>
      <c r="D29" s="45">
        <v>1</v>
      </c>
      <c r="E29" s="45">
        <v>1592</v>
      </c>
      <c r="F29" s="43">
        <v>747</v>
      </c>
      <c r="G29" s="64">
        <v>1</v>
      </c>
      <c r="H29" s="68" t="str">
        <f t="shared" si="0"/>
        <v>富良野</v>
      </c>
    </row>
    <row r="30" spans="1:8" ht="15" customHeight="1">
      <c r="A30" s="47" t="s">
        <v>74</v>
      </c>
      <c r="B30" s="44">
        <v>26</v>
      </c>
      <c r="C30" s="45">
        <v>20</v>
      </c>
      <c r="D30" s="45">
        <v>1</v>
      </c>
      <c r="E30" s="45">
        <v>2140</v>
      </c>
      <c r="F30" s="43">
        <v>1818</v>
      </c>
      <c r="G30" s="64">
        <v>1</v>
      </c>
      <c r="H30" s="68" t="str">
        <f t="shared" si="0"/>
        <v>八雲</v>
      </c>
    </row>
    <row r="31" spans="1:8" ht="15" customHeight="1">
      <c r="A31" s="47" t="s">
        <v>75</v>
      </c>
      <c r="B31" s="44">
        <v>12</v>
      </c>
      <c r="C31" s="45">
        <v>11</v>
      </c>
      <c r="D31" s="45" t="s">
        <v>79</v>
      </c>
      <c r="E31" s="45">
        <v>812</v>
      </c>
      <c r="F31" s="43">
        <v>744</v>
      </c>
      <c r="G31" s="64" t="s">
        <v>79</v>
      </c>
      <c r="H31" s="68" t="str">
        <f t="shared" si="0"/>
        <v>江差</v>
      </c>
    </row>
    <row r="32" spans="1:8" ht="15" customHeight="1">
      <c r="A32" s="47" t="s">
        <v>48</v>
      </c>
      <c r="B32" s="44">
        <v>35</v>
      </c>
      <c r="C32" s="45">
        <v>47</v>
      </c>
      <c r="D32" s="45">
        <v>2</v>
      </c>
      <c r="E32" s="45">
        <v>2480</v>
      </c>
      <c r="F32" s="43">
        <v>1192</v>
      </c>
      <c r="G32" s="64">
        <v>65</v>
      </c>
      <c r="H32" s="68" t="str">
        <f t="shared" si="0"/>
        <v>倶知安</v>
      </c>
    </row>
    <row r="33" spans="1:8" ht="15" customHeight="1">
      <c r="A33" s="47" t="s">
        <v>76</v>
      </c>
      <c r="B33" s="44">
        <v>14</v>
      </c>
      <c r="C33" s="45">
        <v>12</v>
      </c>
      <c r="D33" s="45">
        <v>1</v>
      </c>
      <c r="E33" s="45">
        <v>793</v>
      </c>
      <c r="F33" s="43">
        <v>580</v>
      </c>
      <c r="G33" s="64">
        <v>1</v>
      </c>
      <c r="H33" s="68" t="str">
        <f t="shared" si="0"/>
        <v>余市</v>
      </c>
    </row>
    <row r="34" spans="1:8" ht="15" customHeight="1">
      <c r="A34" s="47" t="s">
        <v>77</v>
      </c>
      <c r="B34" s="44">
        <v>28</v>
      </c>
      <c r="C34" s="45">
        <v>45</v>
      </c>
      <c r="D34" s="45">
        <v>1</v>
      </c>
      <c r="E34" s="45">
        <v>2344</v>
      </c>
      <c r="F34" s="43">
        <v>1272</v>
      </c>
      <c r="G34" s="64">
        <v>1</v>
      </c>
      <c r="H34" s="68" t="str">
        <f>IF(A34="","",A34)</f>
        <v>浦河</v>
      </c>
    </row>
    <row r="35" spans="1:8" ht="15" customHeight="1" thickBot="1">
      <c r="A35" s="78" t="s">
        <v>49</v>
      </c>
      <c r="B35" s="79">
        <v>18</v>
      </c>
      <c r="C35" s="80">
        <v>33</v>
      </c>
      <c r="D35" s="80">
        <v>1</v>
      </c>
      <c r="E35" s="80">
        <v>1918</v>
      </c>
      <c r="F35" s="88">
        <v>692</v>
      </c>
      <c r="G35" s="81" t="s">
        <v>79</v>
      </c>
      <c r="H35" s="82" t="str">
        <f>IF(A35="","",A35)</f>
        <v>十勝池田</v>
      </c>
    </row>
    <row r="36" spans="1:8" s="5" customFormat="1" ht="15" customHeight="1" thickBot="1" thickTop="1">
      <c r="A36" s="48" t="s">
        <v>51</v>
      </c>
      <c r="B36" s="29">
        <f aca="true" t="shared" si="1" ref="B36:G36">SUM(B6:B35)</f>
        <v>1877</v>
      </c>
      <c r="C36" s="29">
        <f t="shared" si="1"/>
        <v>4915</v>
      </c>
      <c r="D36" s="29">
        <f t="shared" si="1"/>
        <v>224</v>
      </c>
      <c r="E36" s="29">
        <f t="shared" si="1"/>
        <v>156504</v>
      </c>
      <c r="F36" s="89">
        <f>SUM(F6:F35)</f>
        <v>105315</v>
      </c>
      <c r="G36" s="25">
        <f t="shared" si="1"/>
        <v>326</v>
      </c>
      <c r="H36" s="22" t="s">
        <v>52</v>
      </c>
    </row>
    <row r="37" spans="1:8" s="86" customFormat="1" ht="3" customHeight="1">
      <c r="A37" s="84"/>
      <c r="B37" s="85"/>
      <c r="C37" s="85"/>
      <c r="D37" s="85"/>
      <c r="E37" s="85"/>
      <c r="F37" s="85"/>
      <c r="G37" s="85"/>
      <c r="H37" s="84"/>
    </row>
    <row r="38" spans="1:7" ht="11.25">
      <c r="A38" s="4" t="s">
        <v>59</v>
      </c>
      <c r="B38" s="4"/>
      <c r="C38" s="4"/>
      <c r="D38" s="4"/>
      <c r="E38" s="4"/>
      <c r="F38" s="4"/>
      <c r="G38" s="4"/>
    </row>
    <row r="40" spans="2:7" ht="11.25">
      <c r="B40" s="83"/>
      <c r="C40" s="83"/>
      <c r="D40" s="83"/>
      <c r="E40" s="83"/>
      <c r="F40" s="83"/>
      <c r="G40" s="83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1.1023622047244095" right="0.7874015748031497" top="0.9055118110236221" bottom="0.2755905511811024" header="0.5118110236220472" footer="0.1968503937007874"/>
  <pageSetup horizontalDpi="600" verticalDpi="600" orientation="landscape" paperSize="9" scale="98" r:id="rId1"/>
  <headerFooter alignWithMargins="0">
    <oddFooter>&amp;R&amp;8札幌国税局 
源泉所得税４
（Ｈ22）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06" t="s">
        <v>22</v>
      </c>
      <c r="B2" s="107"/>
      <c r="C2" s="107" t="s">
        <v>5</v>
      </c>
      <c r="D2" s="107"/>
      <c r="E2" s="107"/>
      <c r="F2" s="107"/>
      <c r="G2" s="107"/>
      <c r="H2" s="107"/>
      <c r="I2" s="107" t="s">
        <v>20</v>
      </c>
      <c r="J2" s="107"/>
      <c r="K2" s="107"/>
      <c r="L2" s="107"/>
      <c r="M2" s="107"/>
      <c r="N2" s="107"/>
      <c r="O2" s="107" t="s">
        <v>0</v>
      </c>
      <c r="P2" s="107"/>
      <c r="Q2" s="107"/>
      <c r="R2" s="107"/>
      <c r="S2" s="107"/>
      <c r="T2" s="107"/>
      <c r="U2" s="116"/>
    </row>
    <row r="3" spans="1:21" s="3" customFormat="1" ht="11.25">
      <c r="A3" s="108"/>
      <c r="B3" s="109"/>
      <c r="C3" s="18"/>
      <c r="D3" s="18"/>
      <c r="E3" s="112" t="s">
        <v>24</v>
      </c>
      <c r="F3" s="113"/>
      <c r="G3" s="112" t="s">
        <v>17</v>
      </c>
      <c r="H3" s="113"/>
      <c r="I3" s="112" t="s">
        <v>23</v>
      </c>
      <c r="J3" s="113"/>
      <c r="K3" s="112" t="s">
        <v>24</v>
      </c>
      <c r="L3" s="113"/>
      <c r="M3" s="112" t="s">
        <v>17</v>
      </c>
      <c r="N3" s="113"/>
      <c r="O3" s="112" t="s">
        <v>23</v>
      </c>
      <c r="P3" s="113"/>
      <c r="Q3" s="112" t="s">
        <v>16</v>
      </c>
      <c r="R3" s="113"/>
      <c r="S3" s="112" t="s">
        <v>17</v>
      </c>
      <c r="T3" s="113"/>
      <c r="U3" s="19"/>
    </row>
    <row r="4" spans="1:21" s="3" customFormat="1" ht="11.25">
      <c r="A4" s="110"/>
      <c r="B4" s="111"/>
      <c r="C4" s="111" t="s">
        <v>23</v>
      </c>
      <c r="D4" s="111"/>
      <c r="E4" s="114"/>
      <c r="F4" s="115"/>
      <c r="G4" s="114"/>
      <c r="H4" s="115"/>
      <c r="I4" s="114"/>
      <c r="J4" s="115"/>
      <c r="K4" s="114"/>
      <c r="L4" s="115"/>
      <c r="M4" s="114"/>
      <c r="N4" s="115"/>
      <c r="O4" s="114"/>
      <c r="P4" s="115"/>
      <c r="Q4" s="114"/>
      <c r="R4" s="115"/>
      <c r="S4" s="114"/>
      <c r="T4" s="115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04" t="s">
        <v>9</v>
      </c>
      <c r="B9" s="104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05" t="s">
        <v>10</v>
      </c>
      <c r="B10" s="105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I2:N2"/>
    <mergeCell ref="M3:N4"/>
    <mergeCell ref="K3:L4"/>
    <mergeCell ref="I3:J4"/>
    <mergeCell ref="O2:U2"/>
    <mergeCell ref="S3:T4"/>
    <mergeCell ref="Q3:R4"/>
    <mergeCell ref="O3:P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札幌国税局（Ｈ22）</dc:title>
  <dc:subject>源泉所得税</dc:subject>
  <dc:creator>国税庁</dc:creator>
  <cp:keywords/>
  <dc:description/>
  <cp:lastModifiedBy>国税庁</cp:lastModifiedBy>
  <cp:lastPrinted>2012-06-05T08:05:20Z</cp:lastPrinted>
  <dcterms:created xsi:type="dcterms:W3CDTF">2003-07-09T01:05:10Z</dcterms:created>
  <dcterms:modified xsi:type="dcterms:W3CDTF">2012-06-18T07:13:36Z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