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税務署別源泉徴収税額'!$A$1:$J$103</definedName>
    <definedName name="_xlnm.Print_Area" localSheetId="1">'(2)　税務署別源泉徴収義務者数'!$A$1:$I$103</definedName>
    <definedName name="_xlnm.Print_Titles" localSheetId="0">'(1)　税務署別源泉徴収税額'!$2:$4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<sst xmlns="http://schemas.openxmlformats.org/spreadsheetml/2006/main" count="284" uniqueCount="143">
  <si>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</si>
  <si>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</si>
  <si>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</si>
  <si>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</si>
  <si>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</si>
  <si>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</si>
  <si>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</si>
  <si>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</si>
  <si>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</si>
  <si>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</si>
  <si>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</si>
  <si>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</si>
  <si>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</si>
  <si>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</si>
  <si>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</si>
  <si>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</si>
  <si>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</si>
  <si>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</si>
  <si>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</si>
  <si>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</si>
  <si>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</si>
  <si>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</si>
  <si>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</si>
  <si>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</si>
  <si>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</si>
  <si>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</si>
  <si>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</si>
  <si>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</si>
  <si>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</si>
  <si>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非居住者
等所得</t>
  </si>
  <si>
    <t>総　　計</t>
  </si>
  <si>
    <t>件</t>
  </si>
  <si>
    <t>税 務 署 名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</si>
  <si>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</si>
  <si>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</si>
  <si>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</si>
  <si>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</si>
  <si>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</si>
  <si>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</si>
  <si>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報酬・料金等
所得</t>
  </si>
  <si>
    <t>総　計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</si>
  <si>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</si>
  <si>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</si>
  <si>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</si>
  <si>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</si>
  <si>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</si>
  <si>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</si>
  <si>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</si>
  <si>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</si>
  <si>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</si>
  <si>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</si>
  <si>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</si>
  <si>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</si>
  <si>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</si>
  <si>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</si>
  <si>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</si>
  <si>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</si>
  <si>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</si>
  <si>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</si>
  <si>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</si>
  <si>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</si>
  <si>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</si>
  <si>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</si>
  <si>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</si>
  <si>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</si>
  <si>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</si>
  <si>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</si>
  <si>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峰山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</si>
  <si>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</si>
  <si>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</si>
  <si>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</si>
  <si>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</si>
  <si>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</si>
  <si>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</si>
  <si>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</si>
  <si>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</si>
  <si>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</si>
  <si>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</si>
  <si>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</si>
  <si>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</si>
  <si>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</si>
  <si>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</si>
  <si>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</si>
  <si>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</si>
  <si>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</si>
  <si>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</si>
  <si>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</si>
  <si>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</si>
  <si>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</si>
  <si>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</si>
  <si>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</si>
  <si>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</si>
  <si>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</si>
  <si>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</si>
  <si>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</si>
  <si>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</si>
  <si>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</si>
  <si>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</si>
  <si>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</si>
  <si>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</si>
  <si>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</si>
  <si>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</si>
  <si>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</si>
  <si>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</si>
  <si>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</si>
  <si>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</si>
  <si>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</si>
  <si>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</si>
  <si>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</si>
  <si>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</si>
  <si>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</si>
  <si>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</si>
  <si>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</si>
  <si>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</si>
  <si>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</si>
  <si>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</si>
  <si>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</si>
  <si>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</si>
  <si>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</si>
  <si>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</si>
  <si>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</si>
  <si>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</si>
  <si>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</si>
  <si>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</si>
  <si>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</si>
  <si>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</si>
  <si>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</si>
  <si>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</si>
  <si>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</si>
  <si>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</si>
  <si>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</si>
  <si>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</si>
  <si>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</si>
  <si>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</si>
  <si>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>（注）　この表は「利子所得等の課税状況」、「配当所得の課税状況」、「上場株式等の譲渡所得等の課税状況」、「給与所得及び退職所得の課税状況」、</t>
  </si>
  <si>
    <t>上場株式等の
譲渡所得等</t>
  </si>
  <si>
    <t>上場株式等の
譲渡所得等</t>
  </si>
  <si>
    <r>
      <t>芦</t>
    </r>
    <r>
      <rPr>
        <sz val="9"/>
        <rFont val="ＭＳ 明朝"/>
        <family val="1"/>
      </rPr>
      <t>屋</t>
    </r>
  </si>
  <si>
    <r>
      <t>葛</t>
    </r>
    <r>
      <rPr>
        <sz val="9"/>
        <rFont val="ＭＳ 明朝"/>
        <family val="1"/>
      </rPr>
      <t>城</t>
    </r>
  </si>
  <si>
    <r>
      <t>芦</t>
    </r>
    <r>
      <rPr>
        <sz val="9"/>
        <rFont val="ＭＳ 明朝"/>
        <family val="1"/>
      </rPr>
      <t>屋</t>
    </r>
  </si>
  <si>
    <r>
      <t>葛</t>
    </r>
    <r>
      <rPr>
        <sz val="9"/>
        <rFont val="ＭＳ 明朝"/>
        <family val="1"/>
      </rPr>
      <t>城</t>
    </r>
  </si>
  <si>
    <r>
      <t>葛</t>
    </r>
    <r>
      <rPr>
        <sz val="9"/>
        <rFont val="ＭＳ 明朝"/>
        <family val="1"/>
      </rPr>
      <t>城</t>
    </r>
  </si>
  <si>
    <t>　調査時点：平成19年６月30日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</si>
</sst>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#,##0;&quot;△ &quot;#,##0"/>
    <numFmt numFmtId="180" formatCode="#,##0_ "/>
    <numFmt numFmtId="181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name val="FO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 indent="1"/>
    </xf>
    <xf numFmtId="3" fontId="4" fillId="21" borderId="19" xfId="0" applyNumberFormat="1" applyFont="1" applyFill="1" applyBorder="1" applyAlignment="1">
      <alignment horizontal="right" vertical="center"/>
    </xf>
    <xf numFmtId="3" fontId="4" fillId="21" borderId="20" xfId="0" applyNumberFormat="1" applyFont="1" applyFill="1" applyBorder="1" applyAlignment="1">
      <alignment horizontal="right" vertical="center"/>
    </xf>
    <xf numFmtId="0" fontId="4" fillId="22" borderId="20" xfId="0" applyFont="1" applyFill="1" applyBorder="1" applyAlignment="1">
      <alignment horizontal="right" vertical="center"/>
    </xf>
    <xf numFmtId="0" fontId="4" fillId="22" borderId="19" xfId="0" applyFont="1" applyFill="1" applyBorder="1" applyAlignment="1">
      <alignment horizontal="right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right" vertical="center" wrapText="1"/>
    </xf>
    <xf numFmtId="0" fontId="2" fillId="6" borderId="22" xfId="0" applyFont="1" applyFill="1" applyBorder="1" applyAlignment="1">
      <alignment horizontal="distributed" vertical="center"/>
    </xf>
    <xf numFmtId="0" fontId="2" fillId="6" borderId="23" xfId="0" applyFont="1" applyFill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wrapText="1"/>
    </xf>
    <xf numFmtId="0" fontId="2" fillId="24" borderId="22" xfId="0" applyFont="1" applyFill="1" applyBorder="1" applyAlignment="1">
      <alignment horizontal="distributed" vertical="center"/>
    </xf>
    <xf numFmtId="0" fontId="2" fillId="24" borderId="23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6" borderId="28" xfId="0" applyFont="1" applyFill="1" applyBorder="1" applyAlignment="1">
      <alignment horizontal="distributed" vertical="center"/>
    </xf>
    <xf numFmtId="0" fontId="3" fillId="24" borderId="28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indent="1"/>
    </xf>
    <xf numFmtId="3" fontId="4" fillId="21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6" fillId="24" borderId="22" xfId="0" applyFont="1" applyFill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6" borderId="22" xfId="0" applyFont="1" applyFill="1" applyBorder="1" applyAlignment="1">
      <alignment horizontal="distributed" vertical="center"/>
    </xf>
    <xf numFmtId="0" fontId="6" fillId="6" borderId="23" xfId="0" applyFont="1" applyFill="1" applyBorder="1" applyAlignment="1">
      <alignment horizontal="distributed" vertical="center"/>
    </xf>
    <xf numFmtId="41" fontId="2" fillId="21" borderId="37" xfId="0" applyNumberFormat="1" applyFont="1" applyFill="1" applyBorder="1" applyAlignment="1">
      <alignment horizontal="right" vertical="center"/>
    </xf>
    <xf numFmtId="41" fontId="2" fillId="21" borderId="38" xfId="0" applyNumberFormat="1" applyFont="1" applyFill="1" applyBorder="1" applyAlignment="1">
      <alignment horizontal="right" vertical="center"/>
    </xf>
    <xf numFmtId="41" fontId="2" fillId="21" borderId="39" xfId="0" applyNumberFormat="1" applyFont="1" applyFill="1" applyBorder="1" applyAlignment="1">
      <alignment horizontal="right" vertical="center"/>
    </xf>
    <xf numFmtId="41" fontId="2" fillId="21" borderId="40" xfId="0" applyNumberFormat="1" applyFont="1" applyFill="1" applyBorder="1" applyAlignment="1">
      <alignment horizontal="right" vertical="center"/>
    </xf>
    <xf numFmtId="41" fontId="2" fillId="21" borderId="41" xfId="0" applyNumberFormat="1" applyFont="1" applyFill="1" applyBorder="1" applyAlignment="1">
      <alignment horizontal="right" vertical="center"/>
    </xf>
    <xf numFmtId="41" fontId="2" fillId="21" borderId="42" xfId="0" applyNumberFormat="1" applyFont="1" applyFill="1" applyBorder="1" applyAlignment="1">
      <alignment horizontal="right" vertical="center"/>
    </xf>
    <xf numFmtId="41" fontId="3" fillId="21" borderId="43" xfId="0" applyNumberFormat="1" applyFont="1" applyFill="1" applyBorder="1" applyAlignment="1">
      <alignment horizontal="right" vertical="center"/>
    </xf>
    <xf numFmtId="41" fontId="3" fillId="21" borderId="44" xfId="0" applyNumberFormat="1" applyFont="1" applyFill="1" applyBorder="1" applyAlignment="1">
      <alignment horizontal="right" vertical="center"/>
    </xf>
    <xf numFmtId="41" fontId="3" fillId="21" borderId="45" xfId="0" applyNumberFormat="1" applyFont="1" applyFill="1" applyBorder="1" applyAlignment="1">
      <alignment horizontal="right" vertical="center"/>
    </xf>
    <xf numFmtId="41" fontId="2" fillId="0" borderId="43" xfId="0" applyNumberFormat="1" applyFont="1" applyBorder="1" applyAlignment="1">
      <alignment horizontal="right" vertical="center"/>
    </xf>
    <xf numFmtId="41" fontId="2" fillId="0" borderId="46" xfId="0" applyNumberFormat="1" applyFont="1" applyBorder="1" applyAlignment="1">
      <alignment horizontal="right" vertical="center"/>
    </xf>
    <xf numFmtId="41" fontId="2" fillId="0" borderId="47" xfId="0" applyNumberFormat="1" applyFont="1" applyBorder="1" applyAlignment="1">
      <alignment horizontal="right" vertical="center"/>
    </xf>
    <xf numFmtId="41" fontId="2" fillId="0" borderId="48" xfId="0" applyNumberFormat="1" applyFont="1" applyBorder="1" applyAlignment="1">
      <alignment horizontal="right" vertical="center"/>
    </xf>
    <xf numFmtId="41" fontId="2" fillId="0" borderId="49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50" xfId="0" applyNumberFormat="1" applyFont="1" applyBorder="1" applyAlignment="1">
      <alignment horizontal="right" vertical="center"/>
    </xf>
    <xf numFmtId="41" fontId="2" fillId="0" borderId="51" xfId="0" applyNumberFormat="1" applyFont="1" applyBorder="1" applyAlignment="1">
      <alignment horizontal="right" vertical="center"/>
    </xf>
    <xf numFmtId="41" fontId="2" fillId="0" borderId="52" xfId="0" applyNumberFormat="1" applyFont="1" applyBorder="1" applyAlignment="1">
      <alignment horizontal="right" vertical="center"/>
    </xf>
    <xf numFmtId="41" fontId="3" fillId="21" borderId="53" xfId="0" applyNumberFormat="1" applyFont="1" applyFill="1" applyBorder="1" applyAlignment="1">
      <alignment horizontal="right" vertical="center"/>
    </xf>
    <xf numFmtId="41" fontId="3" fillId="21" borderId="54" xfId="0" applyNumberFormat="1" applyFont="1" applyFill="1" applyBorder="1" applyAlignment="1">
      <alignment horizontal="right" vertical="center"/>
    </xf>
    <xf numFmtId="41" fontId="3" fillId="21" borderId="55" xfId="0" applyNumberFormat="1" applyFont="1" applyFill="1" applyBorder="1" applyAlignment="1">
      <alignment horizontal="right" vertical="center"/>
    </xf>
    <xf numFmtId="41" fontId="2" fillId="22" borderId="56" xfId="48" applyNumberFormat="1" applyFont="1" applyFill="1" applyBorder="1" applyAlignment="1">
      <alignment horizontal="right" vertical="center"/>
    </xf>
    <xf numFmtId="41" fontId="2" fillId="22" borderId="38" xfId="48" applyNumberFormat="1" applyFont="1" applyFill="1" applyBorder="1" applyAlignment="1">
      <alignment horizontal="right" vertical="center"/>
    </xf>
    <xf numFmtId="41" fontId="2" fillId="22" borderId="39" xfId="48" applyNumberFormat="1" applyFont="1" applyFill="1" applyBorder="1" applyAlignment="1">
      <alignment horizontal="right" vertical="center"/>
    </xf>
    <xf numFmtId="41" fontId="2" fillId="22" borderId="57" xfId="48" applyNumberFormat="1" applyFont="1" applyFill="1" applyBorder="1" applyAlignment="1">
      <alignment horizontal="right" vertical="center"/>
    </xf>
    <xf numFmtId="41" fontId="2" fillId="22" borderId="41" xfId="48" applyNumberFormat="1" applyFont="1" applyFill="1" applyBorder="1" applyAlignment="1">
      <alignment horizontal="right" vertical="center"/>
    </xf>
    <xf numFmtId="41" fontId="2" fillId="22" borderId="42" xfId="48" applyNumberFormat="1" applyFont="1" applyFill="1" applyBorder="1" applyAlignment="1">
      <alignment horizontal="right" vertical="center"/>
    </xf>
    <xf numFmtId="41" fontId="3" fillId="22" borderId="46" xfId="48" applyNumberFormat="1" applyFont="1" applyFill="1" applyBorder="1" applyAlignment="1">
      <alignment horizontal="right" vertical="center"/>
    </xf>
    <xf numFmtId="41" fontId="3" fillId="22" borderId="44" xfId="48" applyNumberFormat="1" applyFont="1" applyFill="1" applyBorder="1" applyAlignment="1">
      <alignment horizontal="right" vertical="center"/>
    </xf>
    <xf numFmtId="41" fontId="3" fillId="22" borderId="45" xfId="48" applyNumberFormat="1" applyFont="1" applyFill="1" applyBorder="1" applyAlignment="1">
      <alignment horizontal="right" vertical="center"/>
    </xf>
    <xf numFmtId="41" fontId="3" fillId="22" borderId="58" xfId="0" applyNumberFormat="1" applyFont="1" applyFill="1" applyBorder="1" applyAlignment="1">
      <alignment horizontal="right" vertical="center"/>
    </xf>
    <xf numFmtId="41" fontId="3" fillId="22" borderId="5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48" xfId="0" applyFont="1" applyBorder="1" applyAlignment="1">
      <alignment horizontal="distributed" vertical="center" wrapText="1" indent="1"/>
    </xf>
    <xf numFmtId="0" fontId="2" fillId="0" borderId="1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48" xfId="0" applyFont="1" applyBorder="1" applyAlignment="1">
      <alignment horizontal="distributed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showGridLines="0" zoomScalePageLayoutView="0" workbookViewId="0" topLeftCell="A54">
      <selection activeCell="G97" sqref="G97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9.125" style="21" bestFit="1" customWidth="1"/>
    <col min="11" max="14" width="5.875" style="1" customWidth="1"/>
    <col min="15" max="15" width="9.75390625" style="1" bestFit="1" customWidth="1"/>
    <col min="16" max="16384" width="5.875" style="1" customWidth="1"/>
  </cols>
  <sheetData>
    <row r="1" spans="1:10" ht="15">
      <c r="A1" s="96" t="s">
        <v>46</v>
      </c>
      <c r="B1" s="96"/>
      <c r="C1" s="96"/>
      <c r="D1" s="96"/>
      <c r="E1" s="96"/>
      <c r="F1" s="96"/>
      <c r="G1" s="96"/>
      <c r="H1" s="96"/>
      <c r="I1" s="96"/>
      <c r="J1" s="96"/>
    </row>
    <row r="2" spans="1:9" ht="12" thickBot="1">
      <c r="A2" s="4" t="s">
        <v>44</v>
      </c>
      <c r="B2" s="4"/>
      <c r="C2" s="4"/>
      <c r="D2" s="4"/>
      <c r="E2" s="4"/>
      <c r="F2" s="4"/>
      <c r="G2" s="4"/>
      <c r="H2" s="4"/>
      <c r="I2" s="4"/>
    </row>
    <row r="3" spans="1:10" ht="35.25" customHeight="1">
      <c r="A3" s="41" t="s">
        <v>27</v>
      </c>
      <c r="B3" s="27" t="s">
        <v>28</v>
      </c>
      <c r="C3" s="28" t="s">
        <v>25</v>
      </c>
      <c r="D3" s="24" t="s">
        <v>135</v>
      </c>
      <c r="E3" s="28" t="s">
        <v>26</v>
      </c>
      <c r="F3" s="28" t="s">
        <v>9</v>
      </c>
      <c r="G3" s="27" t="s">
        <v>39</v>
      </c>
      <c r="H3" s="29" t="s">
        <v>29</v>
      </c>
      <c r="I3" s="49" t="s">
        <v>0</v>
      </c>
      <c r="J3" s="51" t="s">
        <v>42</v>
      </c>
    </row>
    <row r="4" spans="1:10" ht="11.25">
      <c r="A4" s="34"/>
      <c r="B4" s="30" t="s">
        <v>2</v>
      </c>
      <c r="C4" s="31" t="s">
        <v>2</v>
      </c>
      <c r="D4" s="31" t="s">
        <v>2</v>
      </c>
      <c r="E4" s="31" t="s">
        <v>2</v>
      </c>
      <c r="F4" s="31" t="s">
        <v>2</v>
      </c>
      <c r="G4" s="31" t="s">
        <v>2</v>
      </c>
      <c r="H4" s="31" t="s">
        <v>2</v>
      </c>
      <c r="I4" s="50" t="s">
        <v>2</v>
      </c>
      <c r="J4" s="52"/>
    </row>
    <row r="5" spans="1:10" ht="11.25" customHeight="1">
      <c r="A5" s="42" t="s">
        <v>47</v>
      </c>
      <c r="B5" s="64">
        <v>309913</v>
      </c>
      <c r="C5" s="65">
        <v>1422154</v>
      </c>
      <c r="D5" s="65">
        <v>640002</v>
      </c>
      <c r="E5" s="65">
        <v>23931826</v>
      </c>
      <c r="F5" s="65">
        <v>731569</v>
      </c>
      <c r="G5" s="65">
        <v>3123195</v>
      </c>
      <c r="H5" s="65">
        <v>98677</v>
      </c>
      <c r="I5" s="66">
        <v>30257336</v>
      </c>
      <c r="J5" s="55" t="str">
        <f>IF(A5="","",A5)</f>
        <v>大津</v>
      </c>
    </row>
    <row r="6" spans="1:10" ht="11.25" customHeight="1">
      <c r="A6" s="43" t="s">
        <v>48</v>
      </c>
      <c r="B6" s="67">
        <v>81410</v>
      </c>
      <c r="C6" s="68">
        <v>375309</v>
      </c>
      <c r="D6" s="68">
        <v>266620</v>
      </c>
      <c r="E6" s="68">
        <v>7472261</v>
      </c>
      <c r="F6" s="68">
        <v>67730</v>
      </c>
      <c r="G6" s="68">
        <v>223873</v>
      </c>
      <c r="H6" s="68">
        <v>32097</v>
      </c>
      <c r="I6" s="69">
        <v>8519300</v>
      </c>
      <c r="J6" s="56" t="str">
        <f aca="true" t="shared" si="0" ref="J6:J12">IF(A6="","",A6)</f>
        <v>彦根</v>
      </c>
    </row>
    <row r="7" spans="1:10" ht="11.25" customHeight="1">
      <c r="A7" s="43" t="s">
        <v>49</v>
      </c>
      <c r="B7" s="67">
        <v>59891</v>
      </c>
      <c r="C7" s="68">
        <v>322109</v>
      </c>
      <c r="D7" s="68">
        <v>93922</v>
      </c>
      <c r="E7" s="68">
        <v>7761306</v>
      </c>
      <c r="F7" s="68">
        <v>57869</v>
      </c>
      <c r="G7" s="68">
        <v>198621</v>
      </c>
      <c r="H7" s="68">
        <v>2878</v>
      </c>
      <c r="I7" s="69">
        <v>8496595</v>
      </c>
      <c r="J7" s="56" t="str">
        <f t="shared" si="0"/>
        <v>長浜</v>
      </c>
    </row>
    <row r="8" spans="1:10" ht="11.25" customHeight="1">
      <c r="A8" s="37" t="s">
        <v>50</v>
      </c>
      <c r="B8" s="67">
        <v>83495</v>
      </c>
      <c r="C8" s="68">
        <v>370220</v>
      </c>
      <c r="D8" s="68">
        <v>140124</v>
      </c>
      <c r="E8" s="68">
        <v>10067314</v>
      </c>
      <c r="F8" s="68">
        <v>110172</v>
      </c>
      <c r="G8" s="68">
        <v>302142</v>
      </c>
      <c r="H8" s="68">
        <v>18864</v>
      </c>
      <c r="I8" s="69">
        <v>11092330</v>
      </c>
      <c r="J8" s="56" t="str">
        <f t="shared" si="0"/>
        <v>近江八幡</v>
      </c>
    </row>
    <row r="9" spans="1:10" ht="11.25" customHeight="1">
      <c r="A9" s="43" t="s">
        <v>51</v>
      </c>
      <c r="B9" s="67">
        <v>139455</v>
      </c>
      <c r="C9" s="68">
        <v>647310</v>
      </c>
      <c r="D9" s="68">
        <v>132245</v>
      </c>
      <c r="E9" s="68">
        <v>14776582</v>
      </c>
      <c r="F9" s="68">
        <v>139520</v>
      </c>
      <c r="G9" s="68">
        <v>521243</v>
      </c>
      <c r="H9" s="68">
        <v>58371</v>
      </c>
      <c r="I9" s="69">
        <v>16414727</v>
      </c>
      <c r="J9" s="56" t="str">
        <f t="shared" si="0"/>
        <v>草津</v>
      </c>
    </row>
    <row r="10" spans="1:10" ht="11.25" customHeight="1">
      <c r="A10" s="43" t="s">
        <v>52</v>
      </c>
      <c r="B10" s="67">
        <v>49130</v>
      </c>
      <c r="C10" s="68">
        <v>287223</v>
      </c>
      <c r="D10" s="68">
        <v>0</v>
      </c>
      <c r="E10" s="68">
        <v>7050379</v>
      </c>
      <c r="F10" s="68">
        <v>82027</v>
      </c>
      <c r="G10" s="68">
        <v>177404</v>
      </c>
      <c r="H10" s="68">
        <v>30653</v>
      </c>
      <c r="I10" s="69">
        <v>7676817</v>
      </c>
      <c r="J10" s="56" t="str">
        <f t="shared" si="0"/>
        <v>水口</v>
      </c>
    </row>
    <row r="11" spans="1:10" ht="11.25" customHeight="1">
      <c r="A11" s="43" t="s">
        <v>53</v>
      </c>
      <c r="B11" s="67">
        <v>30518</v>
      </c>
      <c r="C11" s="68">
        <v>84621</v>
      </c>
      <c r="D11" s="68">
        <v>0</v>
      </c>
      <c r="E11" s="68">
        <v>1942567</v>
      </c>
      <c r="F11" s="68">
        <v>28610</v>
      </c>
      <c r="G11" s="68">
        <v>72324</v>
      </c>
      <c r="H11" s="68">
        <v>303</v>
      </c>
      <c r="I11" s="69">
        <v>2158942</v>
      </c>
      <c r="J11" s="56" t="str">
        <f t="shared" si="0"/>
        <v>今津</v>
      </c>
    </row>
    <row r="12" spans="1:10" s="5" customFormat="1" ht="11.25">
      <c r="A12" s="46" t="s">
        <v>54</v>
      </c>
      <c r="B12" s="70">
        <v>753812</v>
      </c>
      <c r="C12" s="71">
        <v>3508945</v>
      </c>
      <c r="D12" s="71">
        <v>1272913</v>
      </c>
      <c r="E12" s="71">
        <v>73002236</v>
      </c>
      <c r="F12" s="71">
        <v>1217497</v>
      </c>
      <c r="G12" s="71">
        <v>4618801</v>
      </c>
      <c r="H12" s="71">
        <v>241843</v>
      </c>
      <c r="I12" s="72">
        <v>84616047</v>
      </c>
      <c r="J12" s="57" t="str">
        <f t="shared" si="0"/>
        <v>滋賀県計</v>
      </c>
    </row>
    <row r="13" spans="1:10" ht="11.25">
      <c r="A13" s="48"/>
      <c r="B13" s="73"/>
      <c r="C13" s="74"/>
      <c r="D13" s="74"/>
      <c r="E13" s="74"/>
      <c r="F13" s="74"/>
      <c r="G13" s="74"/>
      <c r="H13" s="74"/>
      <c r="I13" s="75"/>
      <c r="J13" s="58"/>
    </row>
    <row r="14" spans="1:10" ht="11.25" customHeight="1">
      <c r="A14" s="42" t="s">
        <v>55</v>
      </c>
      <c r="B14" s="64">
        <v>200552</v>
      </c>
      <c r="C14" s="65">
        <v>748240</v>
      </c>
      <c r="D14" s="65">
        <v>46354</v>
      </c>
      <c r="E14" s="65">
        <v>26354573</v>
      </c>
      <c r="F14" s="65">
        <v>906976</v>
      </c>
      <c r="G14" s="65">
        <v>1185697</v>
      </c>
      <c r="H14" s="65">
        <v>109452</v>
      </c>
      <c r="I14" s="66">
        <v>29551842</v>
      </c>
      <c r="J14" s="55" t="str">
        <f>IF(A14="","",A14)</f>
        <v>上京</v>
      </c>
    </row>
    <row r="15" spans="1:10" ht="11.25" customHeight="1">
      <c r="A15" s="42" t="s">
        <v>56</v>
      </c>
      <c r="B15" s="64">
        <v>129841</v>
      </c>
      <c r="C15" s="65">
        <v>517613</v>
      </c>
      <c r="D15" s="65">
        <v>8724</v>
      </c>
      <c r="E15" s="65">
        <v>11719978</v>
      </c>
      <c r="F15" s="65">
        <v>271683</v>
      </c>
      <c r="G15" s="65">
        <v>2121105</v>
      </c>
      <c r="H15" s="65">
        <v>35499</v>
      </c>
      <c r="I15" s="66">
        <v>14804445</v>
      </c>
      <c r="J15" s="56" t="str">
        <f aca="true" t="shared" si="1" ref="J15:J27">IF(A15="","",A15)</f>
        <v>左京</v>
      </c>
    </row>
    <row r="16" spans="1:10" ht="11.25" customHeight="1">
      <c r="A16" s="42" t="s">
        <v>57</v>
      </c>
      <c r="B16" s="64">
        <v>1938949</v>
      </c>
      <c r="C16" s="65">
        <v>1755273</v>
      </c>
      <c r="D16" s="65">
        <v>461519</v>
      </c>
      <c r="E16" s="65">
        <v>26897500</v>
      </c>
      <c r="F16" s="65">
        <v>566873</v>
      </c>
      <c r="G16" s="65">
        <v>2306243</v>
      </c>
      <c r="H16" s="65">
        <v>158434</v>
      </c>
      <c r="I16" s="66">
        <v>34084791</v>
      </c>
      <c r="J16" s="56" t="str">
        <f t="shared" si="1"/>
        <v>中京</v>
      </c>
    </row>
    <row r="17" spans="1:10" ht="11.25" customHeight="1">
      <c r="A17" s="42" t="s">
        <v>58</v>
      </c>
      <c r="B17" s="64">
        <v>59308</v>
      </c>
      <c r="C17" s="65">
        <v>463878</v>
      </c>
      <c r="D17" s="65">
        <v>5335</v>
      </c>
      <c r="E17" s="65">
        <v>10393078</v>
      </c>
      <c r="F17" s="65">
        <v>134956</v>
      </c>
      <c r="G17" s="65">
        <v>582172</v>
      </c>
      <c r="H17" s="65">
        <v>40720</v>
      </c>
      <c r="I17" s="66">
        <v>11679448</v>
      </c>
      <c r="J17" s="56" t="str">
        <f t="shared" si="1"/>
        <v>東山</v>
      </c>
    </row>
    <row r="18" spans="1:10" ht="11.25" customHeight="1">
      <c r="A18" s="42" t="s">
        <v>59</v>
      </c>
      <c r="B18" s="64">
        <v>2883561</v>
      </c>
      <c r="C18" s="65">
        <v>12590768</v>
      </c>
      <c r="D18" s="65">
        <v>3749315</v>
      </c>
      <c r="E18" s="65">
        <v>44208649</v>
      </c>
      <c r="F18" s="65">
        <v>912314</v>
      </c>
      <c r="G18" s="65">
        <v>2659422</v>
      </c>
      <c r="H18" s="65">
        <v>2412747</v>
      </c>
      <c r="I18" s="66">
        <v>69416776</v>
      </c>
      <c r="J18" s="56" t="str">
        <f t="shared" si="1"/>
        <v>下京</v>
      </c>
    </row>
    <row r="19" spans="1:10" ht="11.25" customHeight="1">
      <c r="A19" s="42" t="s">
        <v>60</v>
      </c>
      <c r="B19" s="64">
        <v>204395</v>
      </c>
      <c r="C19" s="65">
        <v>1683888</v>
      </c>
      <c r="D19" s="65">
        <v>66897</v>
      </c>
      <c r="E19" s="65">
        <v>24264457</v>
      </c>
      <c r="F19" s="65">
        <v>418306</v>
      </c>
      <c r="G19" s="65">
        <v>5403041</v>
      </c>
      <c r="H19" s="65">
        <v>842122</v>
      </c>
      <c r="I19" s="66">
        <v>32883107</v>
      </c>
      <c r="J19" s="56" t="str">
        <f t="shared" si="1"/>
        <v>右京</v>
      </c>
    </row>
    <row r="20" spans="1:10" ht="11.25" customHeight="1">
      <c r="A20" s="42" t="s">
        <v>61</v>
      </c>
      <c r="B20" s="64">
        <v>126604</v>
      </c>
      <c r="C20" s="65">
        <v>1744641</v>
      </c>
      <c r="D20" s="65">
        <v>101897</v>
      </c>
      <c r="E20" s="65">
        <v>15274632</v>
      </c>
      <c r="F20" s="65">
        <v>222730</v>
      </c>
      <c r="G20" s="65">
        <v>607029</v>
      </c>
      <c r="H20" s="65">
        <v>1109556</v>
      </c>
      <c r="I20" s="66">
        <v>19187089</v>
      </c>
      <c r="J20" s="56" t="str">
        <f t="shared" si="1"/>
        <v>伏見</v>
      </c>
    </row>
    <row r="21" spans="1:10" ht="11.25" customHeight="1">
      <c r="A21" s="42" t="s">
        <v>62</v>
      </c>
      <c r="B21" s="64">
        <v>53827</v>
      </c>
      <c r="C21" s="65">
        <v>231018</v>
      </c>
      <c r="D21" s="65">
        <v>153404</v>
      </c>
      <c r="E21" s="65">
        <v>5335677</v>
      </c>
      <c r="F21" s="65">
        <v>150762</v>
      </c>
      <c r="G21" s="65">
        <v>154173</v>
      </c>
      <c r="H21" s="65">
        <v>47164</v>
      </c>
      <c r="I21" s="66">
        <v>6126025</v>
      </c>
      <c r="J21" s="56" t="str">
        <f t="shared" si="1"/>
        <v>福知山</v>
      </c>
    </row>
    <row r="22" spans="1:10" ht="11.25" customHeight="1">
      <c r="A22" s="42" t="s">
        <v>63</v>
      </c>
      <c r="B22" s="64">
        <v>67295</v>
      </c>
      <c r="C22" s="65">
        <v>114393</v>
      </c>
      <c r="D22" s="65">
        <v>101377</v>
      </c>
      <c r="E22" s="65">
        <v>4657946</v>
      </c>
      <c r="F22" s="65">
        <v>147714</v>
      </c>
      <c r="G22" s="65">
        <v>77943</v>
      </c>
      <c r="H22" s="65">
        <v>13357</v>
      </c>
      <c r="I22" s="66">
        <v>5180024</v>
      </c>
      <c r="J22" s="56" t="str">
        <f t="shared" si="1"/>
        <v>舞鶴</v>
      </c>
    </row>
    <row r="23" spans="1:10" ht="11.25" customHeight="1">
      <c r="A23" s="42" t="s">
        <v>64</v>
      </c>
      <c r="B23" s="64">
        <v>198288</v>
      </c>
      <c r="C23" s="65">
        <v>577328</v>
      </c>
      <c r="D23" s="65">
        <v>35766</v>
      </c>
      <c r="E23" s="65">
        <v>20784152</v>
      </c>
      <c r="F23" s="65">
        <v>443357</v>
      </c>
      <c r="G23" s="65">
        <v>706472</v>
      </c>
      <c r="H23" s="65">
        <v>28304</v>
      </c>
      <c r="I23" s="66">
        <v>22773667</v>
      </c>
      <c r="J23" s="56" t="str">
        <f t="shared" si="1"/>
        <v>宇治</v>
      </c>
    </row>
    <row r="24" spans="1:10" ht="11.25" customHeight="1">
      <c r="A24" s="42" t="s">
        <v>65</v>
      </c>
      <c r="B24" s="64">
        <v>19174</v>
      </c>
      <c r="C24" s="65">
        <v>69561</v>
      </c>
      <c r="D24" s="65">
        <v>137967</v>
      </c>
      <c r="E24" s="65">
        <v>1927486</v>
      </c>
      <c r="F24" s="65">
        <v>33636</v>
      </c>
      <c r="G24" s="65">
        <v>50095</v>
      </c>
      <c r="H24" s="65">
        <v>3441</v>
      </c>
      <c r="I24" s="66">
        <v>2241361</v>
      </c>
      <c r="J24" s="56" t="str">
        <f t="shared" si="1"/>
        <v>宮津</v>
      </c>
    </row>
    <row r="25" spans="1:10" ht="11.25" customHeight="1">
      <c r="A25" s="43" t="s">
        <v>66</v>
      </c>
      <c r="B25" s="67">
        <v>59915</v>
      </c>
      <c r="C25" s="68">
        <v>249843</v>
      </c>
      <c r="D25" s="68">
        <v>8576</v>
      </c>
      <c r="E25" s="68">
        <v>5066288</v>
      </c>
      <c r="F25" s="68">
        <v>65839</v>
      </c>
      <c r="G25" s="68">
        <v>167717</v>
      </c>
      <c r="H25" s="68">
        <v>2927</v>
      </c>
      <c r="I25" s="69">
        <v>5621105</v>
      </c>
      <c r="J25" s="56" t="str">
        <f t="shared" si="1"/>
        <v>園部</v>
      </c>
    </row>
    <row r="26" spans="1:10" ht="11.25" customHeight="1">
      <c r="A26" s="43" t="s">
        <v>67</v>
      </c>
      <c r="B26" s="67">
        <v>29337</v>
      </c>
      <c r="C26" s="68">
        <v>104706</v>
      </c>
      <c r="D26" s="68">
        <v>3765</v>
      </c>
      <c r="E26" s="68">
        <v>2119778</v>
      </c>
      <c r="F26" s="68">
        <v>17918</v>
      </c>
      <c r="G26" s="68">
        <v>62550</v>
      </c>
      <c r="H26" s="68">
        <v>573</v>
      </c>
      <c r="I26" s="69">
        <v>2338627</v>
      </c>
      <c r="J26" s="56" t="str">
        <f t="shared" si="1"/>
        <v>峰山</v>
      </c>
    </row>
    <row r="27" spans="1:10" s="5" customFormat="1" ht="11.25">
      <c r="A27" s="46" t="s">
        <v>68</v>
      </c>
      <c r="B27" s="70">
        <v>5971045</v>
      </c>
      <c r="C27" s="71">
        <v>20851150</v>
      </c>
      <c r="D27" s="71">
        <v>4880895</v>
      </c>
      <c r="E27" s="71">
        <v>199004195</v>
      </c>
      <c r="F27" s="71">
        <v>4293067</v>
      </c>
      <c r="G27" s="71">
        <v>16083658</v>
      </c>
      <c r="H27" s="71">
        <v>4804297</v>
      </c>
      <c r="I27" s="72">
        <v>255888308</v>
      </c>
      <c r="J27" s="57" t="str">
        <f t="shared" si="1"/>
        <v>京都府計</v>
      </c>
    </row>
    <row r="28" spans="1:10" ht="11.25">
      <c r="A28" s="48"/>
      <c r="B28" s="73"/>
      <c r="C28" s="74"/>
      <c r="D28" s="74"/>
      <c r="E28" s="74"/>
      <c r="F28" s="74"/>
      <c r="G28" s="74"/>
      <c r="H28" s="74"/>
      <c r="I28" s="75"/>
      <c r="J28" s="58"/>
    </row>
    <row r="29" spans="1:10" ht="11.25" customHeight="1">
      <c r="A29" s="42" t="s">
        <v>69</v>
      </c>
      <c r="B29" s="64">
        <v>114597</v>
      </c>
      <c r="C29" s="65">
        <v>1426280</v>
      </c>
      <c r="D29" s="65">
        <v>6483</v>
      </c>
      <c r="E29" s="65">
        <v>21214391</v>
      </c>
      <c r="F29" s="65">
        <v>760737</v>
      </c>
      <c r="G29" s="65">
        <v>981041</v>
      </c>
      <c r="H29" s="65">
        <v>222027</v>
      </c>
      <c r="I29" s="66">
        <v>24725554</v>
      </c>
      <c r="J29" s="55" t="str">
        <f>IF(A29="","",A29)</f>
        <v>大阪福島</v>
      </c>
    </row>
    <row r="30" spans="1:10" ht="11.25" customHeight="1">
      <c r="A30" s="42" t="s">
        <v>70</v>
      </c>
      <c r="B30" s="64">
        <v>286862</v>
      </c>
      <c r="C30" s="65">
        <v>6287527</v>
      </c>
      <c r="D30" s="65">
        <v>21671</v>
      </c>
      <c r="E30" s="65">
        <v>47653134</v>
      </c>
      <c r="F30" s="65">
        <v>1338265</v>
      </c>
      <c r="G30" s="65">
        <v>5515963</v>
      </c>
      <c r="H30" s="65">
        <v>644174</v>
      </c>
      <c r="I30" s="66">
        <v>61747597</v>
      </c>
      <c r="J30" s="56" t="str">
        <f aca="true" t="shared" si="2" ref="J30:J60">IF(A30="","",A30)</f>
        <v>西</v>
      </c>
    </row>
    <row r="31" spans="1:10" ht="11.25" customHeight="1">
      <c r="A31" s="42" t="s">
        <v>71</v>
      </c>
      <c r="B31" s="64">
        <v>93750</v>
      </c>
      <c r="C31" s="65">
        <v>589100</v>
      </c>
      <c r="D31" s="65">
        <v>2351</v>
      </c>
      <c r="E31" s="65">
        <v>14156503</v>
      </c>
      <c r="F31" s="65">
        <v>254774</v>
      </c>
      <c r="G31" s="65">
        <v>516685</v>
      </c>
      <c r="H31" s="65">
        <v>22729</v>
      </c>
      <c r="I31" s="66">
        <v>15635893</v>
      </c>
      <c r="J31" s="56" t="str">
        <f t="shared" si="2"/>
        <v>港</v>
      </c>
    </row>
    <row r="32" spans="1:10" ht="11.25" customHeight="1">
      <c r="A32" s="42" t="s">
        <v>72</v>
      </c>
      <c r="B32" s="64">
        <v>32259459</v>
      </c>
      <c r="C32" s="65">
        <v>1196819</v>
      </c>
      <c r="D32" s="65">
        <v>1075230</v>
      </c>
      <c r="E32" s="65">
        <v>18475925</v>
      </c>
      <c r="F32" s="65">
        <v>444878</v>
      </c>
      <c r="G32" s="65">
        <v>995159</v>
      </c>
      <c r="H32" s="65">
        <v>181620</v>
      </c>
      <c r="I32" s="66">
        <v>54629090</v>
      </c>
      <c r="J32" s="56" t="str">
        <f t="shared" si="2"/>
        <v>天王寺</v>
      </c>
    </row>
    <row r="33" spans="1:10" ht="11.25" customHeight="1">
      <c r="A33" s="42" t="s">
        <v>73</v>
      </c>
      <c r="B33" s="64">
        <v>57613</v>
      </c>
      <c r="C33" s="65">
        <v>1890007</v>
      </c>
      <c r="D33" s="65">
        <v>84849</v>
      </c>
      <c r="E33" s="65">
        <v>14727666</v>
      </c>
      <c r="F33" s="65">
        <v>468071</v>
      </c>
      <c r="G33" s="65">
        <v>957122</v>
      </c>
      <c r="H33" s="65">
        <v>392711</v>
      </c>
      <c r="I33" s="66">
        <v>18578039</v>
      </c>
      <c r="J33" s="56" t="str">
        <f t="shared" si="2"/>
        <v>浪速</v>
      </c>
    </row>
    <row r="34" spans="1:10" ht="11.25" customHeight="1">
      <c r="A34" s="42" t="s">
        <v>74</v>
      </c>
      <c r="B34" s="64">
        <v>54164</v>
      </c>
      <c r="C34" s="65">
        <v>940274</v>
      </c>
      <c r="D34" s="65">
        <v>1085</v>
      </c>
      <c r="E34" s="65">
        <v>12129259</v>
      </c>
      <c r="F34" s="65">
        <v>371186</v>
      </c>
      <c r="G34" s="65">
        <v>348498</v>
      </c>
      <c r="H34" s="65">
        <v>202637</v>
      </c>
      <c r="I34" s="66">
        <v>14047104</v>
      </c>
      <c r="J34" s="56" t="str">
        <f t="shared" si="2"/>
        <v>西淀川</v>
      </c>
    </row>
    <row r="35" spans="1:10" ht="11.25" customHeight="1">
      <c r="A35" s="42" t="s">
        <v>75</v>
      </c>
      <c r="B35" s="64">
        <v>154586</v>
      </c>
      <c r="C35" s="65">
        <v>1341688</v>
      </c>
      <c r="D35" s="65">
        <v>71763</v>
      </c>
      <c r="E35" s="65">
        <v>10281809</v>
      </c>
      <c r="F35" s="65">
        <v>339891</v>
      </c>
      <c r="G35" s="65">
        <v>480303</v>
      </c>
      <c r="H35" s="65">
        <v>35111</v>
      </c>
      <c r="I35" s="66">
        <v>12705151</v>
      </c>
      <c r="J35" s="56" t="str">
        <f t="shared" si="2"/>
        <v>東成</v>
      </c>
    </row>
    <row r="36" spans="1:10" ht="11.25" customHeight="1">
      <c r="A36" s="42" t="s">
        <v>76</v>
      </c>
      <c r="B36" s="64">
        <v>114913</v>
      </c>
      <c r="C36" s="65">
        <v>895664</v>
      </c>
      <c r="D36" s="65">
        <v>2036</v>
      </c>
      <c r="E36" s="65">
        <v>8990718</v>
      </c>
      <c r="F36" s="65">
        <v>204275</v>
      </c>
      <c r="G36" s="65">
        <v>317522</v>
      </c>
      <c r="H36" s="65">
        <v>52438</v>
      </c>
      <c r="I36" s="66">
        <v>10577565</v>
      </c>
      <c r="J36" s="56" t="str">
        <f t="shared" si="2"/>
        <v>生野</v>
      </c>
    </row>
    <row r="37" spans="1:10" ht="11.25" customHeight="1">
      <c r="A37" s="42" t="s">
        <v>77</v>
      </c>
      <c r="B37" s="64">
        <v>126542</v>
      </c>
      <c r="C37" s="65">
        <v>617087</v>
      </c>
      <c r="D37" s="65">
        <v>327553</v>
      </c>
      <c r="E37" s="65">
        <v>13002860</v>
      </c>
      <c r="F37" s="65">
        <v>530843</v>
      </c>
      <c r="G37" s="65">
        <v>775168</v>
      </c>
      <c r="H37" s="65">
        <v>136866</v>
      </c>
      <c r="I37" s="66">
        <v>15516920</v>
      </c>
      <c r="J37" s="56" t="str">
        <f t="shared" si="2"/>
        <v>旭</v>
      </c>
    </row>
    <row r="38" spans="1:10" ht="11.25" customHeight="1">
      <c r="A38" s="42" t="s">
        <v>78</v>
      </c>
      <c r="B38" s="64">
        <v>142971</v>
      </c>
      <c r="C38" s="65">
        <v>1637397</v>
      </c>
      <c r="D38" s="65">
        <v>115450</v>
      </c>
      <c r="E38" s="65">
        <v>16836957</v>
      </c>
      <c r="F38" s="65">
        <v>293317</v>
      </c>
      <c r="G38" s="65">
        <v>671720</v>
      </c>
      <c r="H38" s="65">
        <v>46978</v>
      </c>
      <c r="I38" s="66">
        <v>19744790</v>
      </c>
      <c r="J38" s="56" t="str">
        <f t="shared" si="2"/>
        <v>城東</v>
      </c>
    </row>
    <row r="39" spans="1:10" ht="11.25" customHeight="1">
      <c r="A39" s="42" t="s">
        <v>79</v>
      </c>
      <c r="B39" s="64">
        <v>335927</v>
      </c>
      <c r="C39" s="65">
        <v>1871954</v>
      </c>
      <c r="D39" s="65">
        <v>930404</v>
      </c>
      <c r="E39" s="65">
        <v>12987317</v>
      </c>
      <c r="F39" s="65">
        <v>204152</v>
      </c>
      <c r="G39" s="65">
        <v>1048369</v>
      </c>
      <c r="H39" s="65">
        <v>2691908</v>
      </c>
      <c r="I39" s="66">
        <v>20070031</v>
      </c>
      <c r="J39" s="56" t="str">
        <f t="shared" si="2"/>
        <v>阿倍野</v>
      </c>
    </row>
    <row r="40" spans="1:10" ht="11.25" customHeight="1">
      <c r="A40" s="42" t="s">
        <v>80</v>
      </c>
      <c r="B40" s="64">
        <v>146232</v>
      </c>
      <c r="C40" s="65">
        <v>2597699</v>
      </c>
      <c r="D40" s="65">
        <v>6670</v>
      </c>
      <c r="E40" s="65">
        <v>19415349</v>
      </c>
      <c r="F40" s="65">
        <v>299824</v>
      </c>
      <c r="G40" s="65">
        <v>936097</v>
      </c>
      <c r="H40" s="65">
        <v>189792</v>
      </c>
      <c r="I40" s="66">
        <v>23591663</v>
      </c>
      <c r="J40" s="56" t="str">
        <f t="shared" si="2"/>
        <v>住吉</v>
      </c>
    </row>
    <row r="41" spans="1:10" ht="11.25" customHeight="1">
      <c r="A41" s="42" t="s">
        <v>81</v>
      </c>
      <c r="B41" s="64">
        <v>220614</v>
      </c>
      <c r="C41" s="65">
        <v>652502</v>
      </c>
      <c r="D41" s="65">
        <v>125779</v>
      </c>
      <c r="E41" s="65">
        <v>18209417</v>
      </c>
      <c r="F41" s="65">
        <v>263346</v>
      </c>
      <c r="G41" s="65">
        <v>704058</v>
      </c>
      <c r="H41" s="65">
        <v>38409</v>
      </c>
      <c r="I41" s="66">
        <v>20214125</v>
      </c>
      <c r="J41" s="56" t="str">
        <f t="shared" si="2"/>
        <v>東住吉</v>
      </c>
    </row>
    <row r="42" spans="1:10" ht="11.25" customHeight="1">
      <c r="A42" s="42" t="s">
        <v>82</v>
      </c>
      <c r="B42" s="64">
        <v>126692</v>
      </c>
      <c r="C42" s="65">
        <v>242496</v>
      </c>
      <c r="D42" s="65">
        <v>3095</v>
      </c>
      <c r="E42" s="65">
        <v>6459511</v>
      </c>
      <c r="F42" s="65">
        <v>188738</v>
      </c>
      <c r="G42" s="65">
        <v>284567</v>
      </c>
      <c r="H42" s="65">
        <v>9947</v>
      </c>
      <c r="I42" s="66">
        <v>7315045</v>
      </c>
      <c r="J42" s="56" t="str">
        <f t="shared" si="2"/>
        <v>西成</v>
      </c>
    </row>
    <row r="43" spans="1:10" ht="11.25" customHeight="1">
      <c r="A43" s="42" t="s">
        <v>83</v>
      </c>
      <c r="B43" s="64">
        <v>222871</v>
      </c>
      <c r="C43" s="65">
        <v>4935703</v>
      </c>
      <c r="D43" s="65">
        <v>89174</v>
      </c>
      <c r="E43" s="65">
        <v>42961018</v>
      </c>
      <c r="F43" s="65">
        <v>832622</v>
      </c>
      <c r="G43" s="65">
        <v>2447548</v>
      </c>
      <c r="H43" s="65">
        <v>775813</v>
      </c>
      <c r="I43" s="66">
        <v>52264749</v>
      </c>
      <c r="J43" s="56" t="str">
        <f t="shared" si="2"/>
        <v>東淀川</v>
      </c>
    </row>
    <row r="44" spans="1:10" ht="11.25" customHeight="1">
      <c r="A44" s="42" t="s">
        <v>84</v>
      </c>
      <c r="B44" s="64">
        <v>1591972</v>
      </c>
      <c r="C44" s="65">
        <v>27601371</v>
      </c>
      <c r="D44" s="65">
        <v>4093961</v>
      </c>
      <c r="E44" s="65">
        <v>136529469</v>
      </c>
      <c r="F44" s="65">
        <v>3112860</v>
      </c>
      <c r="G44" s="65">
        <v>9586063</v>
      </c>
      <c r="H44" s="65">
        <v>2690095</v>
      </c>
      <c r="I44" s="66">
        <v>185205791</v>
      </c>
      <c r="J44" s="56" t="str">
        <f t="shared" si="2"/>
        <v>北</v>
      </c>
    </row>
    <row r="45" spans="1:10" ht="11.25" customHeight="1">
      <c r="A45" s="42" t="s">
        <v>85</v>
      </c>
      <c r="B45" s="64">
        <v>294593</v>
      </c>
      <c r="C45" s="65">
        <v>3402085</v>
      </c>
      <c r="D45" s="65">
        <v>784897</v>
      </c>
      <c r="E45" s="65">
        <v>50065564</v>
      </c>
      <c r="F45" s="65">
        <v>1798663</v>
      </c>
      <c r="G45" s="65">
        <v>18610573</v>
      </c>
      <c r="H45" s="65">
        <v>1406747</v>
      </c>
      <c r="I45" s="66">
        <v>76363120</v>
      </c>
      <c r="J45" s="56" t="str">
        <f t="shared" si="2"/>
        <v>大淀</v>
      </c>
    </row>
    <row r="46" spans="1:10" ht="11.25" customHeight="1">
      <c r="A46" s="42" t="s">
        <v>86</v>
      </c>
      <c r="B46" s="64">
        <v>4717131</v>
      </c>
      <c r="C46" s="65">
        <v>119910753</v>
      </c>
      <c r="D46" s="65">
        <v>6801769</v>
      </c>
      <c r="E46" s="65">
        <v>205490697</v>
      </c>
      <c r="F46" s="65">
        <v>11869266</v>
      </c>
      <c r="G46" s="65">
        <v>40259190</v>
      </c>
      <c r="H46" s="65">
        <v>10616885</v>
      </c>
      <c r="I46" s="66">
        <v>399665691</v>
      </c>
      <c r="J46" s="56" t="str">
        <f t="shared" si="2"/>
        <v>東</v>
      </c>
    </row>
    <row r="47" spans="1:10" ht="11.25" customHeight="1">
      <c r="A47" s="42" t="s">
        <v>87</v>
      </c>
      <c r="B47" s="64">
        <v>1385767</v>
      </c>
      <c r="C47" s="65">
        <v>5119092</v>
      </c>
      <c r="D47" s="65">
        <v>1865001</v>
      </c>
      <c r="E47" s="65">
        <v>45332158</v>
      </c>
      <c r="F47" s="65">
        <v>1375705</v>
      </c>
      <c r="G47" s="65">
        <v>4985983</v>
      </c>
      <c r="H47" s="65">
        <v>1357412</v>
      </c>
      <c r="I47" s="66">
        <v>61421119</v>
      </c>
      <c r="J47" s="56" t="str">
        <f t="shared" si="2"/>
        <v>南</v>
      </c>
    </row>
    <row r="48" spans="1:10" ht="11.25" customHeight="1">
      <c r="A48" s="42" t="s">
        <v>88</v>
      </c>
      <c r="B48" s="64">
        <v>596760</v>
      </c>
      <c r="C48" s="65">
        <v>2090829</v>
      </c>
      <c r="D48" s="65">
        <v>1382603</v>
      </c>
      <c r="E48" s="65">
        <v>43525195</v>
      </c>
      <c r="F48" s="65">
        <v>912821</v>
      </c>
      <c r="G48" s="65">
        <v>1635869</v>
      </c>
      <c r="H48" s="65">
        <v>214285</v>
      </c>
      <c r="I48" s="66">
        <v>50358361</v>
      </c>
      <c r="J48" s="56" t="str">
        <f t="shared" si="2"/>
        <v>堺</v>
      </c>
    </row>
    <row r="49" spans="1:10" ht="11.25" customHeight="1">
      <c r="A49" s="42" t="s">
        <v>89</v>
      </c>
      <c r="B49" s="64">
        <v>226292</v>
      </c>
      <c r="C49" s="65">
        <v>651331</v>
      </c>
      <c r="D49" s="65">
        <v>738313</v>
      </c>
      <c r="E49" s="65">
        <v>12170141</v>
      </c>
      <c r="F49" s="65">
        <v>269277</v>
      </c>
      <c r="G49" s="65">
        <v>653804</v>
      </c>
      <c r="H49" s="65">
        <v>20951</v>
      </c>
      <c r="I49" s="66">
        <v>14730109</v>
      </c>
      <c r="J49" s="56" t="str">
        <f t="shared" si="2"/>
        <v>岸和田</v>
      </c>
    </row>
    <row r="50" spans="1:10" ht="11.25" customHeight="1">
      <c r="A50" s="42" t="s">
        <v>90</v>
      </c>
      <c r="B50" s="64">
        <v>723533</v>
      </c>
      <c r="C50" s="65">
        <v>5257997</v>
      </c>
      <c r="D50" s="65">
        <v>1416098</v>
      </c>
      <c r="E50" s="65">
        <v>38561151</v>
      </c>
      <c r="F50" s="65">
        <v>3475695</v>
      </c>
      <c r="G50" s="65">
        <v>17413691</v>
      </c>
      <c r="H50" s="65">
        <v>476209</v>
      </c>
      <c r="I50" s="66">
        <v>67324374</v>
      </c>
      <c r="J50" s="56" t="str">
        <f t="shared" si="2"/>
        <v>豊能</v>
      </c>
    </row>
    <row r="51" spans="1:10" ht="11.25" customHeight="1">
      <c r="A51" s="42" t="s">
        <v>91</v>
      </c>
      <c r="B51" s="64">
        <v>283615</v>
      </c>
      <c r="C51" s="65">
        <v>2354520</v>
      </c>
      <c r="D51" s="65">
        <v>134563</v>
      </c>
      <c r="E51" s="65">
        <v>35022559</v>
      </c>
      <c r="F51" s="65">
        <v>921632</v>
      </c>
      <c r="G51" s="65">
        <v>1565330</v>
      </c>
      <c r="H51" s="65">
        <v>143793</v>
      </c>
      <c r="I51" s="66">
        <v>40426012</v>
      </c>
      <c r="J51" s="56" t="str">
        <f t="shared" si="2"/>
        <v>吹田</v>
      </c>
    </row>
    <row r="52" spans="1:10" ht="11.25" customHeight="1">
      <c r="A52" s="42" t="s">
        <v>92</v>
      </c>
      <c r="B52" s="64">
        <v>152622</v>
      </c>
      <c r="C52" s="65">
        <v>242336</v>
      </c>
      <c r="D52" s="65">
        <v>88983</v>
      </c>
      <c r="E52" s="65">
        <v>11573676</v>
      </c>
      <c r="F52" s="65">
        <v>415952</v>
      </c>
      <c r="G52" s="65">
        <v>381781</v>
      </c>
      <c r="H52" s="65">
        <v>15458</v>
      </c>
      <c r="I52" s="66">
        <v>12870808</v>
      </c>
      <c r="J52" s="56" t="str">
        <f t="shared" si="2"/>
        <v>泉大津</v>
      </c>
    </row>
    <row r="53" spans="1:10" ht="11.25" customHeight="1">
      <c r="A53" s="42" t="s">
        <v>93</v>
      </c>
      <c r="B53" s="64">
        <v>451087</v>
      </c>
      <c r="C53" s="65">
        <v>1000010</v>
      </c>
      <c r="D53" s="65">
        <v>1134033</v>
      </c>
      <c r="E53" s="65">
        <v>27946922</v>
      </c>
      <c r="F53" s="65">
        <v>755354</v>
      </c>
      <c r="G53" s="65">
        <v>1226990</v>
      </c>
      <c r="H53" s="65">
        <v>201785</v>
      </c>
      <c r="I53" s="66">
        <v>32716181</v>
      </c>
      <c r="J53" s="56" t="str">
        <f t="shared" si="2"/>
        <v>枚方</v>
      </c>
    </row>
    <row r="54" spans="1:10" ht="11.25" customHeight="1">
      <c r="A54" s="42" t="s">
        <v>94</v>
      </c>
      <c r="B54" s="64">
        <v>398506</v>
      </c>
      <c r="C54" s="65">
        <v>1378193</v>
      </c>
      <c r="D54" s="65">
        <v>1036446</v>
      </c>
      <c r="E54" s="65">
        <v>28714386</v>
      </c>
      <c r="F54" s="65">
        <v>530788</v>
      </c>
      <c r="G54" s="65">
        <v>1200258</v>
      </c>
      <c r="H54" s="65">
        <v>532538</v>
      </c>
      <c r="I54" s="66">
        <v>33791115</v>
      </c>
      <c r="J54" s="56" t="str">
        <f t="shared" si="2"/>
        <v>茨木</v>
      </c>
    </row>
    <row r="55" spans="1:10" ht="11.25" customHeight="1">
      <c r="A55" s="42" t="s">
        <v>95</v>
      </c>
      <c r="B55" s="64">
        <v>376444</v>
      </c>
      <c r="C55" s="65">
        <v>983260</v>
      </c>
      <c r="D55" s="65">
        <v>259018</v>
      </c>
      <c r="E55" s="65">
        <v>27545860</v>
      </c>
      <c r="F55" s="65">
        <v>568292</v>
      </c>
      <c r="G55" s="65">
        <v>941484</v>
      </c>
      <c r="H55" s="65">
        <v>84196</v>
      </c>
      <c r="I55" s="66">
        <v>30758553</v>
      </c>
      <c r="J55" s="56" t="str">
        <f t="shared" si="2"/>
        <v>八尾</v>
      </c>
    </row>
    <row r="56" spans="1:10" ht="11.25" customHeight="1">
      <c r="A56" s="43" t="s">
        <v>96</v>
      </c>
      <c r="B56" s="67">
        <v>182743</v>
      </c>
      <c r="C56" s="68">
        <v>267330</v>
      </c>
      <c r="D56" s="68">
        <v>94862</v>
      </c>
      <c r="E56" s="68">
        <v>10144426</v>
      </c>
      <c r="F56" s="68">
        <v>112967</v>
      </c>
      <c r="G56" s="68">
        <v>277796</v>
      </c>
      <c r="H56" s="68">
        <v>93336</v>
      </c>
      <c r="I56" s="69">
        <v>11173460</v>
      </c>
      <c r="J56" s="56" t="str">
        <f t="shared" si="2"/>
        <v>泉佐野</v>
      </c>
    </row>
    <row r="57" spans="1:10" ht="11.25" customHeight="1">
      <c r="A57" s="43" t="s">
        <v>97</v>
      </c>
      <c r="B57" s="67">
        <v>300098</v>
      </c>
      <c r="C57" s="68">
        <v>522297</v>
      </c>
      <c r="D57" s="68">
        <v>354994</v>
      </c>
      <c r="E57" s="68">
        <v>20803315</v>
      </c>
      <c r="F57" s="68">
        <v>440109</v>
      </c>
      <c r="G57" s="68">
        <v>695631</v>
      </c>
      <c r="H57" s="68">
        <v>54523</v>
      </c>
      <c r="I57" s="69">
        <v>23170967</v>
      </c>
      <c r="J57" s="56" t="str">
        <f t="shared" si="2"/>
        <v>富田林</v>
      </c>
    </row>
    <row r="58" spans="1:10" ht="11.25" customHeight="1">
      <c r="A58" s="43" t="s">
        <v>98</v>
      </c>
      <c r="B58" s="67">
        <v>433800</v>
      </c>
      <c r="C58" s="68">
        <v>4827783</v>
      </c>
      <c r="D58" s="68">
        <v>157727</v>
      </c>
      <c r="E58" s="68">
        <v>67961324</v>
      </c>
      <c r="F58" s="68">
        <v>2098426</v>
      </c>
      <c r="G58" s="68">
        <v>5341289</v>
      </c>
      <c r="H58" s="68">
        <v>2908215</v>
      </c>
      <c r="I58" s="69">
        <v>83728565</v>
      </c>
      <c r="J58" s="56" t="str">
        <f t="shared" si="2"/>
        <v>門真</v>
      </c>
    </row>
    <row r="59" spans="1:10" ht="11.25" customHeight="1">
      <c r="A59" s="43" t="s">
        <v>99</v>
      </c>
      <c r="B59" s="67">
        <v>372522</v>
      </c>
      <c r="C59" s="68">
        <v>1246452</v>
      </c>
      <c r="D59" s="68">
        <v>456342</v>
      </c>
      <c r="E59" s="68">
        <v>41006341</v>
      </c>
      <c r="F59" s="68">
        <v>1042747</v>
      </c>
      <c r="G59" s="68">
        <v>1618882</v>
      </c>
      <c r="H59" s="68">
        <v>160116</v>
      </c>
      <c r="I59" s="69">
        <v>45903402</v>
      </c>
      <c r="J59" s="56" t="str">
        <f t="shared" si="2"/>
        <v>東大阪</v>
      </c>
    </row>
    <row r="60" spans="1:10" s="5" customFormat="1" ht="11.25">
      <c r="A60" s="46" t="s">
        <v>100</v>
      </c>
      <c r="B60" s="70">
        <v>46945279</v>
      </c>
      <c r="C60" s="71">
        <v>203977834</v>
      </c>
      <c r="D60" s="71">
        <v>23663200</v>
      </c>
      <c r="E60" s="71">
        <v>1079895016</v>
      </c>
      <c r="F60" s="71">
        <v>36495474</v>
      </c>
      <c r="G60" s="71">
        <v>123374436</v>
      </c>
      <c r="H60" s="71">
        <v>26619705</v>
      </c>
      <c r="I60" s="72">
        <v>1540970944</v>
      </c>
      <c r="J60" s="57" t="str">
        <f t="shared" si="2"/>
        <v>大阪府計</v>
      </c>
    </row>
    <row r="61" spans="1:10" ht="11.25">
      <c r="A61" s="48"/>
      <c r="B61" s="73"/>
      <c r="C61" s="74"/>
      <c r="D61" s="74"/>
      <c r="E61" s="74"/>
      <c r="F61" s="74"/>
      <c r="G61" s="74"/>
      <c r="H61" s="74"/>
      <c r="I61" s="75"/>
      <c r="J61" s="58"/>
    </row>
    <row r="62" spans="1:10" ht="11.25" customHeight="1">
      <c r="A62" s="59" t="s">
        <v>101</v>
      </c>
      <c r="B62" s="64">
        <v>72963</v>
      </c>
      <c r="C62" s="65">
        <v>2637855</v>
      </c>
      <c r="D62" s="65">
        <v>7391</v>
      </c>
      <c r="E62" s="65">
        <v>7928818</v>
      </c>
      <c r="F62" s="65">
        <v>149215</v>
      </c>
      <c r="G62" s="65">
        <v>289315</v>
      </c>
      <c r="H62" s="65">
        <v>67852</v>
      </c>
      <c r="I62" s="66">
        <v>11153408</v>
      </c>
      <c r="J62" s="60" t="str">
        <f>IF(A62="","",A62)</f>
        <v>灘</v>
      </c>
    </row>
    <row r="63" spans="1:10" ht="11.25" customHeight="1">
      <c r="A63" s="42" t="s">
        <v>102</v>
      </c>
      <c r="B63" s="64">
        <v>203192</v>
      </c>
      <c r="C63" s="65">
        <v>1219540</v>
      </c>
      <c r="D63" s="65">
        <v>113370</v>
      </c>
      <c r="E63" s="65">
        <v>19860210</v>
      </c>
      <c r="F63" s="65">
        <v>272643</v>
      </c>
      <c r="G63" s="65">
        <v>726670</v>
      </c>
      <c r="H63" s="65">
        <v>228904</v>
      </c>
      <c r="I63" s="66">
        <v>22624529</v>
      </c>
      <c r="J63" s="56" t="str">
        <f aca="true" t="shared" si="3" ref="J63:J83">IF(A63="","",A63)</f>
        <v>兵庫</v>
      </c>
    </row>
    <row r="64" spans="1:10" ht="11.25" customHeight="1">
      <c r="A64" s="42" t="s">
        <v>103</v>
      </c>
      <c r="B64" s="64">
        <v>71456</v>
      </c>
      <c r="C64" s="65">
        <v>371885</v>
      </c>
      <c r="D64" s="65">
        <v>8700</v>
      </c>
      <c r="E64" s="65">
        <v>6337866</v>
      </c>
      <c r="F64" s="65">
        <v>146502</v>
      </c>
      <c r="G64" s="65">
        <v>210424</v>
      </c>
      <c r="H64" s="65">
        <v>21176</v>
      </c>
      <c r="I64" s="66">
        <v>7168010</v>
      </c>
      <c r="J64" s="56" t="str">
        <f t="shared" si="3"/>
        <v>長田</v>
      </c>
    </row>
    <row r="65" spans="1:10" ht="11.25" customHeight="1">
      <c r="A65" s="42" t="s">
        <v>104</v>
      </c>
      <c r="B65" s="64">
        <v>115948</v>
      </c>
      <c r="C65" s="65">
        <v>191410</v>
      </c>
      <c r="D65" s="65">
        <v>16708</v>
      </c>
      <c r="E65" s="65">
        <v>7679482</v>
      </c>
      <c r="F65" s="65">
        <v>59172</v>
      </c>
      <c r="G65" s="65">
        <v>845573</v>
      </c>
      <c r="H65" s="65">
        <v>155736</v>
      </c>
      <c r="I65" s="66">
        <v>9064029</v>
      </c>
      <c r="J65" s="56" t="str">
        <f t="shared" si="3"/>
        <v>須磨</v>
      </c>
    </row>
    <row r="66" spans="1:10" ht="11.25" customHeight="1">
      <c r="A66" s="42" t="s">
        <v>105</v>
      </c>
      <c r="B66" s="64">
        <v>1879212</v>
      </c>
      <c r="C66" s="65">
        <v>9636118</v>
      </c>
      <c r="D66" s="65">
        <v>4221483</v>
      </c>
      <c r="E66" s="65">
        <v>90943940</v>
      </c>
      <c r="F66" s="65">
        <v>2077290</v>
      </c>
      <c r="G66" s="65">
        <v>14579856</v>
      </c>
      <c r="H66" s="65">
        <v>2047069</v>
      </c>
      <c r="I66" s="66">
        <v>125384969</v>
      </c>
      <c r="J66" s="56" t="str">
        <f t="shared" si="3"/>
        <v>神戸</v>
      </c>
    </row>
    <row r="67" spans="1:10" ht="11.25" customHeight="1">
      <c r="A67" s="42" t="s">
        <v>106</v>
      </c>
      <c r="B67" s="64">
        <v>557073</v>
      </c>
      <c r="C67" s="65">
        <v>2565265</v>
      </c>
      <c r="D67" s="65">
        <v>1876037</v>
      </c>
      <c r="E67" s="65">
        <v>34638720</v>
      </c>
      <c r="F67" s="65">
        <v>759525</v>
      </c>
      <c r="G67" s="65">
        <v>1592217</v>
      </c>
      <c r="H67" s="65">
        <v>150534</v>
      </c>
      <c r="I67" s="66">
        <v>42139370</v>
      </c>
      <c r="J67" s="56" t="str">
        <f t="shared" si="3"/>
        <v>姫路</v>
      </c>
    </row>
    <row r="68" spans="1:10" ht="11.25" customHeight="1">
      <c r="A68" s="42" t="s">
        <v>107</v>
      </c>
      <c r="B68" s="64">
        <v>332738</v>
      </c>
      <c r="C68" s="65">
        <v>2689950</v>
      </c>
      <c r="D68" s="65">
        <v>758087</v>
      </c>
      <c r="E68" s="65">
        <v>31546465</v>
      </c>
      <c r="F68" s="65">
        <v>758729</v>
      </c>
      <c r="G68" s="65">
        <v>1292125</v>
      </c>
      <c r="H68" s="65">
        <v>232928</v>
      </c>
      <c r="I68" s="66">
        <v>37611021</v>
      </c>
      <c r="J68" s="56" t="str">
        <f t="shared" si="3"/>
        <v>尼崎</v>
      </c>
    </row>
    <row r="69" spans="1:10" ht="11.25" customHeight="1">
      <c r="A69" s="42" t="s">
        <v>108</v>
      </c>
      <c r="B69" s="64">
        <v>262743</v>
      </c>
      <c r="C69" s="65">
        <v>986068</v>
      </c>
      <c r="D69" s="65">
        <v>785992</v>
      </c>
      <c r="E69" s="65">
        <v>20867043</v>
      </c>
      <c r="F69" s="65">
        <v>423164</v>
      </c>
      <c r="G69" s="65">
        <v>940076</v>
      </c>
      <c r="H69" s="65">
        <v>95725</v>
      </c>
      <c r="I69" s="66">
        <v>24360811</v>
      </c>
      <c r="J69" s="56" t="str">
        <f t="shared" si="3"/>
        <v>明石</v>
      </c>
    </row>
    <row r="70" spans="1:10" ht="11.25" customHeight="1">
      <c r="A70" s="42" t="s">
        <v>109</v>
      </c>
      <c r="B70" s="64">
        <v>358238</v>
      </c>
      <c r="C70" s="65">
        <v>2486054</v>
      </c>
      <c r="D70" s="65">
        <v>1462546</v>
      </c>
      <c r="E70" s="65">
        <v>28937350</v>
      </c>
      <c r="F70" s="65">
        <v>850027</v>
      </c>
      <c r="G70" s="65">
        <v>2327750</v>
      </c>
      <c r="H70" s="65">
        <v>358641</v>
      </c>
      <c r="I70" s="66">
        <v>36780606</v>
      </c>
      <c r="J70" s="56" t="str">
        <f t="shared" si="3"/>
        <v>西宮</v>
      </c>
    </row>
    <row r="71" spans="1:10" ht="11.25" customHeight="1">
      <c r="A71" s="42" t="s">
        <v>110</v>
      </c>
      <c r="B71" s="64">
        <v>114580</v>
      </c>
      <c r="C71" s="65">
        <v>411879</v>
      </c>
      <c r="D71" s="65">
        <v>172785</v>
      </c>
      <c r="E71" s="65">
        <v>6661543</v>
      </c>
      <c r="F71" s="65">
        <v>168729</v>
      </c>
      <c r="G71" s="65">
        <v>175076</v>
      </c>
      <c r="H71" s="65">
        <v>11726</v>
      </c>
      <c r="I71" s="66">
        <v>7716319</v>
      </c>
      <c r="J71" s="56" t="str">
        <f t="shared" si="3"/>
        <v>洲本</v>
      </c>
    </row>
    <row r="72" spans="1:10" ht="11.25" customHeight="1">
      <c r="A72" s="59" t="s">
        <v>137</v>
      </c>
      <c r="B72" s="64">
        <v>180243</v>
      </c>
      <c r="C72" s="65">
        <v>649221</v>
      </c>
      <c r="D72" s="65">
        <v>234368</v>
      </c>
      <c r="E72" s="65">
        <v>18847948</v>
      </c>
      <c r="F72" s="65">
        <v>287918</v>
      </c>
      <c r="G72" s="65">
        <v>757733</v>
      </c>
      <c r="H72" s="65">
        <v>2019744</v>
      </c>
      <c r="I72" s="66">
        <v>22977175</v>
      </c>
      <c r="J72" s="61" t="s">
        <v>139</v>
      </c>
    </row>
    <row r="73" spans="1:10" ht="11.25" customHeight="1">
      <c r="A73" s="42" t="s">
        <v>111</v>
      </c>
      <c r="B73" s="64">
        <v>287065</v>
      </c>
      <c r="C73" s="65">
        <v>1043246</v>
      </c>
      <c r="D73" s="65">
        <v>409967</v>
      </c>
      <c r="E73" s="65">
        <v>16464693</v>
      </c>
      <c r="F73" s="65">
        <v>786934</v>
      </c>
      <c r="G73" s="65">
        <v>524978</v>
      </c>
      <c r="H73" s="65">
        <v>815654</v>
      </c>
      <c r="I73" s="66">
        <v>20332536</v>
      </c>
      <c r="J73" s="56" t="str">
        <f t="shared" si="3"/>
        <v>伊丹</v>
      </c>
    </row>
    <row r="74" spans="1:10" ht="11.25" customHeight="1">
      <c r="A74" s="42" t="s">
        <v>112</v>
      </c>
      <c r="B74" s="64">
        <v>50640</v>
      </c>
      <c r="C74" s="65">
        <v>101344</v>
      </c>
      <c r="D74" s="65">
        <v>104366</v>
      </c>
      <c r="E74" s="65">
        <v>4299352</v>
      </c>
      <c r="F74" s="65">
        <v>102512</v>
      </c>
      <c r="G74" s="65">
        <v>141159</v>
      </c>
      <c r="H74" s="65">
        <v>110600</v>
      </c>
      <c r="I74" s="66">
        <v>4909972</v>
      </c>
      <c r="J74" s="56" t="str">
        <f t="shared" si="3"/>
        <v>相生</v>
      </c>
    </row>
    <row r="75" spans="1:10" ht="11.25" customHeight="1">
      <c r="A75" s="42" t="s">
        <v>113</v>
      </c>
      <c r="B75" s="64">
        <v>79941</v>
      </c>
      <c r="C75" s="65">
        <v>249626</v>
      </c>
      <c r="D75" s="65">
        <v>105428</v>
      </c>
      <c r="E75" s="65">
        <v>4932539</v>
      </c>
      <c r="F75" s="65">
        <v>47442</v>
      </c>
      <c r="G75" s="65">
        <v>222393</v>
      </c>
      <c r="H75" s="65">
        <v>16358</v>
      </c>
      <c r="I75" s="66">
        <v>5653726</v>
      </c>
      <c r="J75" s="56" t="str">
        <f t="shared" si="3"/>
        <v>豊岡</v>
      </c>
    </row>
    <row r="76" spans="1:10" ht="11.25" customHeight="1">
      <c r="A76" s="42" t="s">
        <v>114</v>
      </c>
      <c r="B76" s="64">
        <v>194979</v>
      </c>
      <c r="C76" s="65">
        <v>1191117</v>
      </c>
      <c r="D76" s="65">
        <v>239126</v>
      </c>
      <c r="E76" s="65">
        <v>18986511</v>
      </c>
      <c r="F76" s="65">
        <v>324293</v>
      </c>
      <c r="G76" s="65">
        <v>609885</v>
      </c>
      <c r="H76" s="65">
        <v>70330</v>
      </c>
      <c r="I76" s="66">
        <v>21616241</v>
      </c>
      <c r="J76" s="56" t="str">
        <f t="shared" si="3"/>
        <v>加古川</v>
      </c>
    </row>
    <row r="77" spans="1:10" ht="11.25" customHeight="1">
      <c r="A77" s="42" t="s">
        <v>115</v>
      </c>
      <c r="B77" s="64">
        <v>66170</v>
      </c>
      <c r="C77" s="65">
        <v>247739</v>
      </c>
      <c r="D77" s="65">
        <v>31118</v>
      </c>
      <c r="E77" s="65">
        <v>4825946</v>
      </c>
      <c r="F77" s="65">
        <v>87316</v>
      </c>
      <c r="G77" s="65">
        <v>141128</v>
      </c>
      <c r="H77" s="65">
        <v>16302</v>
      </c>
      <c r="I77" s="66">
        <v>5415719</v>
      </c>
      <c r="J77" s="56" t="str">
        <f t="shared" si="3"/>
        <v>龍野</v>
      </c>
    </row>
    <row r="78" spans="1:10" ht="11.25" customHeight="1">
      <c r="A78" s="42" t="s">
        <v>116</v>
      </c>
      <c r="B78" s="64">
        <v>38454</v>
      </c>
      <c r="C78" s="65">
        <v>80500</v>
      </c>
      <c r="D78" s="65">
        <v>107490</v>
      </c>
      <c r="E78" s="65">
        <v>3365363</v>
      </c>
      <c r="F78" s="65">
        <v>21922</v>
      </c>
      <c r="G78" s="65">
        <v>127207</v>
      </c>
      <c r="H78" s="65">
        <v>14307</v>
      </c>
      <c r="I78" s="66">
        <v>3755243</v>
      </c>
      <c r="J78" s="56" t="str">
        <f t="shared" si="3"/>
        <v>西脇</v>
      </c>
    </row>
    <row r="79" spans="1:10" ht="11.25" customHeight="1">
      <c r="A79" s="42" t="s">
        <v>117</v>
      </c>
      <c r="B79" s="64">
        <v>31845</v>
      </c>
      <c r="C79" s="65">
        <v>64292</v>
      </c>
      <c r="D79" s="65">
        <v>74512</v>
      </c>
      <c r="E79" s="65">
        <v>3552993</v>
      </c>
      <c r="F79" s="65">
        <v>30072</v>
      </c>
      <c r="G79" s="65">
        <v>127763</v>
      </c>
      <c r="H79" s="65">
        <v>6337</v>
      </c>
      <c r="I79" s="66">
        <v>3887814</v>
      </c>
      <c r="J79" s="56" t="str">
        <f t="shared" si="3"/>
        <v>三木</v>
      </c>
    </row>
    <row r="80" spans="1:10" ht="11.25" customHeight="1">
      <c r="A80" s="42" t="s">
        <v>118</v>
      </c>
      <c r="B80" s="64">
        <v>120949</v>
      </c>
      <c r="C80" s="65">
        <v>578635</v>
      </c>
      <c r="D80" s="65">
        <v>23143</v>
      </c>
      <c r="E80" s="65">
        <v>6974206</v>
      </c>
      <c r="F80" s="65">
        <v>107663</v>
      </c>
      <c r="G80" s="65">
        <v>264936</v>
      </c>
      <c r="H80" s="65">
        <v>9118</v>
      </c>
      <c r="I80" s="66">
        <v>8078650</v>
      </c>
      <c r="J80" s="56" t="str">
        <f t="shared" si="3"/>
        <v>社</v>
      </c>
    </row>
    <row r="81" spans="1:10" ht="11.25" customHeight="1">
      <c r="A81" s="42" t="s">
        <v>119</v>
      </c>
      <c r="B81" s="64">
        <v>39492</v>
      </c>
      <c r="C81" s="65">
        <v>36988</v>
      </c>
      <c r="D81" s="65">
        <v>14542</v>
      </c>
      <c r="E81" s="65">
        <v>2237891</v>
      </c>
      <c r="F81" s="65">
        <v>11297</v>
      </c>
      <c r="G81" s="65">
        <v>77497</v>
      </c>
      <c r="H81" s="65">
        <v>627</v>
      </c>
      <c r="I81" s="66">
        <v>2418333</v>
      </c>
      <c r="J81" s="56" t="str">
        <f t="shared" si="3"/>
        <v>和田山</v>
      </c>
    </row>
    <row r="82" spans="1:10" ht="11.25" customHeight="1">
      <c r="A82" s="42" t="s">
        <v>120</v>
      </c>
      <c r="B82" s="64">
        <v>76973</v>
      </c>
      <c r="C82" s="65">
        <v>135610</v>
      </c>
      <c r="D82" s="65">
        <v>51403</v>
      </c>
      <c r="E82" s="65">
        <v>3786578</v>
      </c>
      <c r="F82" s="65">
        <v>42992</v>
      </c>
      <c r="G82" s="65">
        <v>140840</v>
      </c>
      <c r="H82" s="65">
        <v>1232</v>
      </c>
      <c r="I82" s="66">
        <v>4235627</v>
      </c>
      <c r="J82" s="56" t="str">
        <f t="shared" si="3"/>
        <v>柏原</v>
      </c>
    </row>
    <row r="83" spans="1:10" s="5" customFormat="1" ht="11.25">
      <c r="A83" s="46" t="s">
        <v>121</v>
      </c>
      <c r="B83" s="70">
        <v>5134895</v>
      </c>
      <c r="C83" s="71">
        <v>27574341</v>
      </c>
      <c r="D83" s="71">
        <v>10818561</v>
      </c>
      <c r="E83" s="71">
        <v>343675456</v>
      </c>
      <c r="F83" s="71">
        <v>7515355</v>
      </c>
      <c r="G83" s="71">
        <v>26114600</v>
      </c>
      <c r="H83" s="71">
        <v>6450900</v>
      </c>
      <c r="I83" s="72">
        <v>427284109</v>
      </c>
      <c r="J83" s="57" t="str">
        <f t="shared" si="3"/>
        <v>兵庫県計</v>
      </c>
    </row>
    <row r="84" spans="1:10" ht="11.25">
      <c r="A84" s="48"/>
      <c r="B84" s="73"/>
      <c r="C84" s="74"/>
      <c r="D84" s="74"/>
      <c r="E84" s="74"/>
      <c r="F84" s="74"/>
      <c r="G84" s="74"/>
      <c r="H84" s="74"/>
      <c r="I84" s="75"/>
      <c r="J84" s="58"/>
    </row>
    <row r="85" spans="1:10" ht="11.25" customHeight="1">
      <c r="A85" s="42" t="s">
        <v>122</v>
      </c>
      <c r="B85" s="64">
        <v>614653</v>
      </c>
      <c r="C85" s="65">
        <v>909092</v>
      </c>
      <c r="D85" s="65">
        <v>1870870</v>
      </c>
      <c r="E85" s="65">
        <v>37703834</v>
      </c>
      <c r="F85" s="65">
        <v>759289</v>
      </c>
      <c r="G85" s="65">
        <v>3805567</v>
      </c>
      <c r="H85" s="65">
        <v>111092</v>
      </c>
      <c r="I85" s="66">
        <v>45774397</v>
      </c>
      <c r="J85" s="55" t="str">
        <f>IF(A85="","",A85)</f>
        <v>奈良</v>
      </c>
    </row>
    <row r="86" spans="1:10" ht="11.25" customHeight="1">
      <c r="A86" s="59" t="s">
        <v>138</v>
      </c>
      <c r="B86" s="64">
        <v>511662</v>
      </c>
      <c r="C86" s="65">
        <v>582119</v>
      </c>
      <c r="D86" s="65">
        <v>713321</v>
      </c>
      <c r="E86" s="65">
        <v>16742437</v>
      </c>
      <c r="F86" s="65">
        <v>315825</v>
      </c>
      <c r="G86" s="65">
        <v>834849</v>
      </c>
      <c r="H86" s="65">
        <v>45663</v>
      </c>
      <c r="I86" s="66">
        <v>19745877</v>
      </c>
      <c r="J86" s="61" t="s">
        <v>140</v>
      </c>
    </row>
    <row r="87" spans="1:10" ht="11.25" customHeight="1">
      <c r="A87" s="43" t="s">
        <v>123</v>
      </c>
      <c r="B87" s="67">
        <v>95710</v>
      </c>
      <c r="C87" s="68">
        <v>72114</v>
      </c>
      <c r="D87" s="68">
        <v>2367</v>
      </c>
      <c r="E87" s="68">
        <v>5319350</v>
      </c>
      <c r="F87" s="68">
        <v>112192</v>
      </c>
      <c r="G87" s="68">
        <v>173368</v>
      </c>
      <c r="H87" s="68">
        <v>0</v>
      </c>
      <c r="I87" s="69">
        <v>5775100</v>
      </c>
      <c r="J87" s="56" t="str">
        <f>IF(A87="","",A87)</f>
        <v>桜井</v>
      </c>
    </row>
    <row r="88" spans="1:10" ht="11.25" customHeight="1">
      <c r="A88" s="43" t="s">
        <v>124</v>
      </c>
      <c r="B88" s="67">
        <v>32989</v>
      </c>
      <c r="C88" s="68">
        <v>9502</v>
      </c>
      <c r="D88" s="68">
        <v>30920</v>
      </c>
      <c r="E88" s="68">
        <v>1810905</v>
      </c>
      <c r="F88" s="68">
        <v>12419</v>
      </c>
      <c r="G88" s="68">
        <v>62217</v>
      </c>
      <c r="H88" s="68">
        <v>0</v>
      </c>
      <c r="I88" s="69">
        <v>1958952</v>
      </c>
      <c r="J88" s="56" t="str">
        <f>IF(A88="","",A88)</f>
        <v>吉野</v>
      </c>
    </row>
    <row r="89" spans="1:10" s="5" customFormat="1" ht="11.25">
      <c r="A89" s="46" t="s">
        <v>125</v>
      </c>
      <c r="B89" s="70">
        <v>1255015</v>
      </c>
      <c r="C89" s="71">
        <v>1572827</v>
      </c>
      <c r="D89" s="71">
        <v>2617478</v>
      </c>
      <c r="E89" s="71">
        <v>61576526</v>
      </c>
      <c r="F89" s="71">
        <v>1199725</v>
      </c>
      <c r="G89" s="71">
        <v>4876001</v>
      </c>
      <c r="H89" s="71">
        <v>156755</v>
      </c>
      <c r="I89" s="72">
        <v>73254327</v>
      </c>
      <c r="J89" s="57" t="str">
        <f>IF(A89="","",A89)</f>
        <v>奈良県計</v>
      </c>
    </row>
    <row r="90" spans="1:10" ht="11.25">
      <c r="A90" s="48"/>
      <c r="B90" s="73"/>
      <c r="C90" s="74"/>
      <c r="D90" s="74"/>
      <c r="E90" s="74"/>
      <c r="F90" s="74"/>
      <c r="G90" s="74"/>
      <c r="H90" s="74"/>
      <c r="I90" s="75"/>
      <c r="J90" s="58"/>
    </row>
    <row r="91" spans="1:10" ht="11.25" customHeight="1">
      <c r="A91" s="42" t="s">
        <v>126</v>
      </c>
      <c r="B91" s="64">
        <v>314663</v>
      </c>
      <c r="C91" s="65">
        <v>3524971</v>
      </c>
      <c r="D91" s="65">
        <v>1336804</v>
      </c>
      <c r="E91" s="65">
        <v>28491206</v>
      </c>
      <c r="F91" s="65">
        <v>995159</v>
      </c>
      <c r="G91" s="65">
        <v>3288153</v>
      </c>
      <c r="H91" s="65">
        <v>42485</v>
      </c>
      <c r="I91" s="66">
        <v>37993441</v>
      </c>
      <c r="J91" s="55" t="str">
        <f>IF(A91="","",A91)</f>
        <v>和歌山</v>
      </c>
    </row>
    <row r="92" spans="1:10" ht="11.25" customHeight="1">
      <c r="A92" s="42" t="s">
        <v>127</v>
      </c>
      <c r="B92" s="64">
        <v>35332</v>
      </c>
      <c r="C92" s="65">
        <v>48800</v>
      </c>
      <c r="D92" s="65">
        <v>65658</v>
      </c>
      <c r="E92" s="65">
        <v>2586926</v>
      </c>
      <c r="F92" s="65">
        <v>22936</v>
      </c>
      <c r="G92" s="65">
        <v>107150</v>
      </c>
      <c r="H92" s="65">
        <v>3465</v>
      </c>
      <c r="I92" s="66">
        <v>2870266</v>
      </c>
      <c r="J92" s="56" t="str">
        <f aca="true" t="shared" si="4" ref="J92:J98">IF(A92="","",A92)</f>
        <v>海南</v>
      </c>
    </row>
    <row r="93" spans="1:10" ht="11.25" customHeight="1">
      <c r="A93" s="43" t="s">
        <v>128</v>
      </c>
      <c r="B93" s="67">
        <v>37936</v>
      </c>
      <c r="C93" s="68">
        <v>109545</v>
      </c>
      <c r="D93" s="68">
        <v>82584</v>
      </c>
      <c r="E93" s="68">
        <v>2746109</v>
      </c>
      <c r="F93" s="68">
        <v>38564</v>
      </c>
      <c r="G93" s="68">
        <v>91398</v>
      </c>
      <c r="H93" s="68">
        <v>120</v>
      </c>
      <c r="I93" s="69">
        <v>3106255</v>
      </c>
      <c r="J93" s="56" t="str">
        <f t="shared" si="4"/>
        <v>御坊</v>
      </c>
    </row>
    <row r="94" spans="1:10" ht="11.25" customHeight="1">
      <c r="A94" s="43" t="s">
        <v>129</v>
      </c>
      <c r="B94" s="67">
        <v>51271</v>
      </c>
      <c r="C94" s="68">
        <v>75555</v>
      </c>
      <c r="D94" s="68">
        <v>183564</v>
      </c>
      <c r="E94" s="68">
        <v>4324847</v>
      </c>
      <c r="F94" s="68">
        <v>55504</v>
      </c>
      <c r="G94" s="68">
        <v>209807</v>
      </c>
      <c r="H94" s="68">
        <v>11142</v>
      </c>
      <c r="I94" s="69">
        <v>4911690</v>
      </c>
      <c r="J94" s="56" t="str">
        <f t="shared" si="4"/>
        <v>田辺</v>
      </c>
    </row>
    <row r="95" spans="1:10" ht="11.25" customHeight="1">
      <c r="A95" s="43" t="s">
        <v>130</v>
      </c>
      <c r="B95" s="67">
        <v>36246</v>
      </c>
      <c r="C95" s="68">
        <v>44155</v>
      </c>
      <c r="D95" s="68">
        <v>65114</v>
      </c>
      <c r="E95" s="68">
        <v>2416957</v>
      </c>
      <c r="F95" s="68">
        <v>59454</v>
      </c>
      <c r="G95" s="68">
        <v>85317</v>
      </c>
      <c r="H95" s="68">
        <v>5366</v>
      </c>
      <c r="I95" s="69">
        <v>2712609</v>
      </c>
      <c r="J95" s="56" t="str">
        <f t="shared" si="4"/>
        <v>新宮</v>
      </c>
    </row>
    <row r="96" spans="1:10" ht="11.25" customHeight="1">
      <c r="A96" s="43" t="s">
        <v>131</v>
      </c>
      <c r="B96" s="67">
        <v>82763</v>
      </c>
      <c r="C96" s="68">
        <v>62500</v>
      </c>
      <c r="D96" s="68">
        <v>20439</v>
      </c>
      <c r="E96" s="68">
        <v>5161116</v>
      </c>
      <c r="F96" s="68">
        <v>37692</v>
      </c>
      <c r="G96" s="68">
        <v>185200</v>
      </c>
      <c r="H96" s="68">
        <v>0</v>
      </c>
      <c r="I96" s="69">
        <v>5549710</v>
      </c>
      <c r="J96" s="56" t="str">
        <f t="shared" si="4"/>
        <v>粉河</v>
      </c>
    </row>
    <row r="97" spans="1:10" ht="11.25" customHeight="1">
      <c r="A97" s="43" t="s">
        <v>132</v>
      </c>
      <c r="B97" s="67">
        <v>38580</v>
      </c>
      <c r="C97" s="68">
        <v>20040</v>
      </c>
      <c r="D97" s="68">
        <v>50236</v>
      </c>
      <c r="E97" s="68">
        <v>2513478</v>
      </c>
      <c r="F97" s="68">
        <v>18696</v>
      </c>
      <c r="G97" s="68">
        <v>89209</v>
      </c>
      <c r="H97" s="68">
        <v>0</v>
      </c>
      <c r="I97" s="69">
        <v>2730239</v>
      </c>
      <c r="J97" s="56" t="str">
        <f t="shared" si="4"/>
        <v>湯浅</v>
      </c>
    </row>
    <row r="98" spans="1:10" s="5" customFormat="1" ht="11.25">
      <c r="A98" s="46" t="s">
        <v>133</v>
      </c>
      <c r="B98" s="70">
        <v>596792</v>
      </c>
      <c r="C98" s="71">
        <v>3885565</v>
      </c>
      <c r="D98" s="71">
        <v>1804399</v>
      </c>
      <c r="E98" s="71">
        <v>48240640</v>
      </c>
      <c r="F98" s="71">
        <v>1228004</v>
      </c>
      <c r="G98" s="71">
        <v>4056233</v>
      </c>
      <c r="H98" s="71">
        <v>62577</v>
      </c>
      <c r="I98" s="72">
        <v>59874211</v>
      </c>
      <c r="J98" s="57" t="str">
        <f t="shared" si="4"/>
        <v>和歌山県計</v>
      </c>
    </row>
    <row r="99" spans="1:10" ht="11.25">
      <c r="A99" s="38"/>
      <c r="B99" s="76"/>
      <c r="C99" s="77"/>
      <c r="D99" s="77"/>
      <c r="E99" s="77"/>
      <c r="F99" s="77"/>
      <c r="G99" s="77"/>
      <c r="H99" s="77"/>
      <c r="I99" s="78"/>
      <c r="J99" s="25"/>
    </row>
    <row r="100" spans="1:10" ht="12" thickBot="1">
      <c r="A100" s="44"/>
      <c r="B100" s="79"/>
      <c r="C100" s="80"/>
      <c r="D100" s="80"/>
      <c r="E100" s="80"/>
      <c r="F100" s="80"/>
      <c r="G100" s="80"/>
      <c r="H100" s="80"/>
      <c r="I100" s="81"/>
      <c r="J100" s="53"/>
    </row>
    <row r="101" spans="1:11" s="5" customFormat="1" ht="21" customHeight="1" thickBot="1" thickTop="1">
      <c r="A101" s="40" t="s">
        <v>30</v>
      </c>
      <c r="B101" s="82">
        <v>60656837</v>
      </c>
      <c r="C101" s="83">
        <v>261370664</v>
      </c>
      <c r="D101" s="83">
        <v>45057447</v>
      </c>
      <c r="E101" s="83">
        <v>1805394068</v>
      </c>
      <c r="F101" s="83">
        <v>51949122</v>
      </c>
      <c r="G101" s="83">
        <v>179123730</v>
      </c>
      <c r="H101" s="83">
        <v>38336077</v>
      </c>
      <c r="I101" s="84">
        <v>2441887944</v>
      </c>
      <c r="J101" s="54" t="s">
        <v>40</v>
      </c>
      <c r="K101" s="20"/>
    </row>
    <row r="102" spans="1:9" ht="11.25">
      <c r="A102" s="9" t="s">
        <v>134</v>
      </c>
      <c r="B102" s="9"/>
      <c r="C102" s="9"/>
      <c r="D102" s="9"/>
      <c r="E102" s="9"/>
      <c r="F102" s="9"/>
      <c r="G102" s="9"/>
      <c r="H102" s="9"/>
      <c r="I102" s="9"/>
    </row>
    <row r="103" spans="1:9" ht="11.25">
      <c r="A103" s="9" t="s">
        <v>41</v>
      </c>
      <c r="B103" s="47"/>
      <c r="C103" s="47"/>
      <c r="D103" s="47"/>
      <c r="E103" s="47"/>
      <c r="F103" s="47"/>
      <c r="G103" s="47"/>
      <c r="H103" s="47"/>
      <c r="I103" s="47"/>
    </row>
  </sheetData>
  <sheetProtection/>
  <mergeCells count="1">
    <mergeCell ref="A1:J1"/>
  </mergeCells>
  <printOptions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67" r:id="rId1"/>
  <headerFooter alignWithMargins="0">
    <oddFooter>&amp;R&amp;10大阪国税局
源泉所得税３
（H18）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showGridLines="0" tabSelected="1" zoomScalePageLayoutView="0" workbookViewId="0" topLeftCell="A64">
      <selection activeCell="G97" sqref="G97"/>
    </sheetView>
  </sheetViews>
  <sheetFormatPr defaultColWidth="5.875" defaultRowHeight="13.5"/>
  <cols>
    <col min="1" max="1" width="10.125" style="23" customWidth="1"/>
    <col min="2" max="8" width="10.50390625" style="1" customWidth="1"/>
    <col min="9" max="9" width="9.125" style="21" bestFit="1" customWidth="1"/>
    <col min="10" max="16384" width="5.875" style="1" customWidth="1"/>
  </cols>
  <sheetData>
    <row r="1" spans="1:8" ht="12" thickBot="1">
      <c r="A1" s="4" t="s">
        <v>45</v>
      </c>
      <c r="B1" s="4"/>
      <c r="C1" s="4"/>
      <c r="D1" s="4"/>
      <c r="E1" s="4"/>
      <c r="F1" s="4"/>
      <c r="G1" s="4"/>
      <c r="H1" s="4"/>
    </row>
    <row r="2" spans="1:9" ht="11.25" customHeight="1">
      <c r="A2" s="99" t="s">
        <v>32</v>
      </c>
      <c r="B2" s="103" t="s">
        <v>33</v>
      </c>
      <c r="C2" s="105" t="s">
        <v>34</v>
      </c>
      <c r="D2" s="107" t="s">
        <v>136</v>
      </c>
      <c r="E2" s="105" t="s">
        <v>35</v>
      </c>
      <c r="F2" s="105" t="s">
        <v>36</v>
      </c>
      <c r="G2" s="101" t="s">
        <v>37</v>
      </c>
      <c r="H2" s="101" t="s">
        <v>38</v>
      </c>
      <c r="I2" s="97" t="s">
        <v>43</v>
      </c>
    </row>
    <row r="3" spans="1:9" ht="11.25" customHeight="1">
      <c r="A3" s="100"/>
      <c r="B3" s="104"/>
      <c r="C3" s="106"/>
      <c r="D3" s="108"/>
      <c r="E3" s="106"/>
      <c r="F3" s="106"/>
      <c r="G3" s="102"/>
      <c r="H3" s="102"/>
      <c r="I3" s="98"/>
    </row>
    <row r="4" spans="1:9" ht="22.5" customHeight="1">
      <c r="A4" s="100"/>
      <c r="B4" s="104"/>
      <c r="C4" s="106"/>
      <c r="D4" s="108"/>
      <c r="E4" s="106"/>
      <c r="F4" s="106"/>
      <c r="G4" s="102"/>
      <c r="H4" s="102"/>
      <c r="I4" s="98"/>
    </row>
    <row r="5" spans="1:9" s="2" customFormat="1" ht="11.25">
      <c r="A5" s="35"/>
      <c r="B5" s="32" t="s">
        <v>31</v>
      </c>
      <c r="C5" s="33" t="s">
        <v>31</v>
      </c>
      <c r="D5" s="33" t="s">
        <v>31</v>
      </c>
      <c r="E5" s="33" t="s">
        <v>31</v>
      </c>
      <c r="F5" s="32" t="s">
        <v>31</v>
      </c>
      <c r="G5" s="32" t="s">
        <v>31</v>
      </c>
      <c r="H5" s="33" t="s">
        <v>31</v>
      </c>
      <c r="I5" s="52"/>
    </row>
    <row r="6" spans="1:9" ht="11.25" customHeight="1">
      <c r="A6" s="36" t="s">
        <v>47</v>
      </c>
      <c r="B6" s="85">
        <v>110</v>
      </c>
      <c r="C6" s="86">
        <v>193</v>
      </c>
      <c r="D6" s="86">
        <v>17</v>
      </c>
      <c r="E6" s="86">
        <v>7465</v>
      </c>
      <c r="F6" s="86">
        <v>6091</v>
      </c>
      <c r="G6" s="86">
        <v>34</v>
      </c>
      <c r="H6" s="87">
        <v>13910</v>
      </c>
      <c r="I6" s="55" t="str">
        <f>IF(A6="","",A6)</f>
        <v>大津</v>
      </c>
    </row>
    <row r="7" spans="1:9" ht="11.25" customHeight="1">
      <c r="A7" s="37" t="s">
        <v>48</v>
      </c>
      <c r="B7" s="88">
        <v>65</v>
      </c>
      <c r="C7" s="89">
        <v>90</v>
      </c>
      <c r="D7" s="89">
        <v>5</v>
      </c>
      <c r="E7" s="89">
        <v>3916</v>
      </c>
      <c r="F7" s="89">
        <v>2895</v>
      </c>
      <c r="G7" s="89">
        <v>12</v>
      </c>
      <c r="H7" s="90">
        <v>6983</v>
      </c>
      <c r="I7" s="56" t="str">
        <f aca="true" t="shared" si="0" ref="I7:I13">IF(A7="","",A7)</f>
        <v>彦根</v>
      </c>
    </row>
    <row r="8" spans="1:9" ht="11.25" customHeight="1">
      <c r="A8" s="37" t="s">
        <v>49</v>
      </c>
      <c r="B8" s="88">
        <v>73</v>
      </c>
      <c r="C8" s="89">
        <v>138</v>
      </c>
      <c r="D8" s="89">
        <v>4</v>
      </c>
      <c r="E8" s="89">
        <v>4259</v>
      </c>
      <c r="F8" s="89">
        <v>3547</v>
      </c>
      <c r="G8" s="89">
        <v>9</v>
      </c>
      <c r="H8" s="90">
        <v>8030</v>
      </c>
      <c r="I8" s="56" t="str">
        <f t="shared" si="0"/>
        <v>長浜</v>
      </c>
    </row>
    <row r="9" spans="1:9" ht="11.25" customHeight="1">
      <c r="A9" s="37" t="s">
        <v>50</v>
      </c>
      <c r="B9" s="88">
        <v>76</v>
      </c>
      <c r="C9" s="89">
        <v>126</v>
      </c>
      <c r="D9" s="89">
        <v>3</v>
      </c>
      <c r="E9" s="89">
        <v>5083</v>
      </c>
      <c r="F9" s="89">
        <v>3690</v>
      </c>
      <c r="G9" s="89">
        <v>9</v>
      </c>
      <c r="H9" s="90">
        <v>8987</v>
      </c>
      <c r="I9" s="56" t="str">
        <f t="shared" si="0"/>
        <v>近江八幡</v>
      </c>
    </row>
    <row r="10" spans="1:9" ht="11.25" customHeight="1">
      <c r="A10" s="37" t="s">
        <v>51</v>
      </c>
      <c r="B10" s="88">
        <v>92</v>
      </c>
      <c r="C10" s="89">
        <v>225</v>
      </c>
      <c r="D10" s="89">
        <v>11</v>
      </c>
      <c r="E10" s="89">
        <v>6339</v>
      </c>
      <c r="F10" s="89">
        <v>5694</v>
      </c>
      <c r="G10" s="89">
        <v>27</v>
      </c>
      <c r="H10" s="90">
        <v>12388</v>
      </c>
      <c r="I10" s="56" t="str">
        <f t="shared" si="0"/>
        <v>草津</v>
      </c>
    </row>
    <row r="11" spans="1:9" ht="11.25" customHeight="1">
      <c r="A11" s="37" t="s">
        <v>52</v>
      </c>
      <c r="B11" s="88">
        <v>55</v>
      </c>
      <c r="C11" s="89">
        <v>143</v>
      </c>
      <c r="D11" s="89">
        <v>0</v>
      </c>
      <c r="E11" s="89">
        <v>3497</v>
      </c>
      <c r="F11" s="89">
        <v>2461</v>
      </c>
      <c r="G11" s="89">
        <v>12</v>
      </c>
      <c r="H11" s="90">
        <v>6168</v>
      </c>
      <c r="I11" s="56" t="str">
        <f t="shared" si="0"/>
        <v>水口</v>
      </c>
    </row>
    <row r="12" spans="1:9" ht="11.25" customHeight="1">
      <c r="A12" s="37" t="s">
        <v>53</v>
      </c>
      <c r="B12" s="88">
        <v>23</v>
      </c>
      <c r="C12" s="89">
        <v>37</v>
      </c>
      <c r="D12" s="89">
        <v>0</v>
      </c>
      <c r="E12" s="89">
        <v>1455</v>
      </c>
      <c r="F12" s="89">
        <v>1294</v>
      </c>
      <c r="G12" s="89">
        <v>1</v>
      </c>
      <c r="H12" s="90">
        <v>2810</v>
      </c>
      <c r="I12" s="56" t="str">
        <f t="shared" si="0"/>
        <v>今津</v>
      </c>
    </row>
    <row r="13" spans="1:9" s="5" customFormat="1" ht="11.25">
      <c r="A13" s="45" t="s">
        <v>54</v>
      </c>
      <c r="B13" s="91">
        <v>494</v>
      </c>
      <c r="C13" s="92">
        <v>952</v>
      </c>
      <c r="D13" s="92">
        <v>40</v>
      </c>
      <c r="E13" s="92">
        <v>32014</v>
      </c>
      <c r="F13" s="92">
        <v>25672</v>
      </c>
      <c r="G13" s="92">
        <v>104</v>
      </c>
      <c r="H13" s="93">
        <v>59276</v>
      </c>
      <c r="I13" s="57" t="str">
        <f t="shared" si="0"/>
        <v>滋賀県計</v>
      </c>
    </row>
    <row r="14" spans="1:9" ht="11.25">
      <c r="A14" s="48"/>
      <c r="B14" s="75"/>
      <c r="C14" s="75"/>
      <c r="D14" s="75"/>
      <c r="E14" s="75"/>
      <c r="F14" s="75"/>
      <c r="G14" s="75"/>
      <c r="H14" s="75"/>
      <c r="I14" s="58"/>
    </row>
    <row r="15" spans="1:9" ht="11.25" customHeight="1">
      <c r="A15" s="36" t="s">
        <v>55</v>
      </c>
      <c r="B15" s="85">
        <v>50</v>
      </c>
      <c r="C15" s="86">
        <v>208</v>
      </c>
      <c r="D15" s="86">
        <v>28</v>
      </c>
      <c r="E15" s="86">
        <v>8693</v>
      </c>
      <c r="F15" s="86">
        <v>7758</v>
      </c>
      <c r="G15" s="86">
        <v>39</v>
      </c>
      <c r="H15" s="87">
        <v>16776</v>
      </c>
      <c r="I15" s="55" t="str">
        <f>IF(A15="","",A15)</f>
        <v>上京</v>
      </c>
    </row>
    <row r="16" spans="1:9" ht="11.25" customHeight="1">
      <c r="A16" s="37" t="s">
        <v>56</v>
      </c>
      <c r="B16" s="88">
        <v>37</v>
      </c>
      <c r="C16" s="89">
        <v>118</v>
      </c>
      <c r="D16" s="89">
        <v>21</v>
      </c>
      <c r="E16" s="89">
        <v>5618</v>
      </c>
      <c r="F16" s="89">
        <v>5058</v>
      </c>
      <c r="G16" s="89">
        <v>47</v>
      </c>
      <c r="H16" s="90">
        <v>10899</v>
      </c>
      <c r="I16" s="56" t="str">
        <f aca="true" t="shared" si="1" ref="I16:I28">IF(A16="","",A16)</f>
        <v>左京</v>
      </c>
    </row>
    <row r="17" spans="1:9" ht="11.25" customHeight="1">
      <c r="A17" s="37" t="s">
        <v>57</v>
      </c>
      <c r="B17" s="88">
        <v>61</v>
      </c>
      <c r="C17" s="89">
        <v>354</v>
      </c>
      <c r="D17" s="89">
        <v>25</v>
      </c>
      <c r="E17" s="89">
        <v>7732</v>
      </c>
      <c r="F17" s="89">
        <v>7161</v>
      </c>
      <c r="G17" s="89">
        <v>53</v>
      </c>
      <c r="H17" s="90">
        <v>15386</v>
      </c>
      <c r="I17" s="56" t="str">
        <f t="shared" si="1"/>
        <v>中京</v>
      </c>
    </row>
    <row r="18" spans="1:9" ht="11.25" customHeight="1">
      <c r="A18" s="37" t="s">
        <v>58</v>
      </c>
      <c r="B18" s="88">
        <v>33</v>
      </c>
      <c r="C18" s="89">
        <v>138</v>
      </c>
      <c r="D18" s="89">
        <v>18</v>
      </c>
      <c r="E18" s="89">
        <v>6381</v>
      </c>
      <c r="F18" s="89">
        <v>5285</v>
      </c>
      <c r="G18" s="89">
        <v>38</v>
      </c>
      <c r="H18" s="90">
        <v>11893</v>
      </c>
      <c r="I18" s="56" t="str">
        <f t="shared" si="1"/>
        <v>東山</v>
      </c>
    </row>
    <row r="19" spans="1:9" ht="11.25" customHeight="1">
      <c r="A19" s="37" t="s">
        <v>59</v>
      </c>
      <c r="B19" s="88">
        <v>122</v>
      </c>
      <c r="C19" s="89">
        <v>630</v>
      </c>
      <c r="D19" s="89">
        <v>59</v>
      </c>
      <c r="E19" s="89">
        <v>9640</v>
      </c>
      <c r="F19" s="89">
        <v>9270</v>
      </c>
      <c r="G19" s="89">
        <v>94</v>
      </c>
      <c r="H19" s="90">
        <v>19815</v>
      </c>
      <c r="I19" s="56" t="str">
        <f t="shared" si="1"/>
        <v>下京</v>
      </c>
    </row>
    <row r="20" spans="1:9" ht="11.25" customHeight="1">
      <c r="A20" s="37" t="s">
        <v>60</v>
      </c>
      <c r="B20" s="88">
        <v>100</v>
      </c>
      <c r="C20" s="89">
        <v>279</v>
      </c>
      <c r="D20" s="89">
        <v>55</v>
      </c>
      <c r="E20" s="89">
        <v>11614</v>
      </c>
      <c r="F20" s="89">
        <v>10177</v>
      </c>
      <c r="G20" s="89">
        <v>43</v>
      </c>
      <c r="H20" s="90">
        <v>22268</v>
      </c>
      <c r="I20" s="56" t="str">
        <f t="shared" si="1"/>
        <v>右京</v>
      </c>
    </row>
    <row r="21" spans="1:9" ht="11.25" customHeight="1">
      <c r="A21" s="37" t="s">
        <v>61</v>
      </c>
      <c r="B21" s="88">
        <v>63</v>
      </c>
      <c r="C21" s="89">
        <v>196</v>
      </c>
      <c r="D21" s="89">
        <v>28</v>
      </c>
      <c r="E21" s="89">
        <v>6983</v>
      </c>
      <c r="F21" s="89">
        <v>5743</v>
      </c>
      <c r="G21" s="89">
        <v>27</v>
      </c>
      <c r="H21" s="90">
        <v>13040</v>
      </c>
      <c r="I21" s="56" t="str">
        <f t="shared" si="1"/>
        <v>伏見</v>
      </c>
    </row>
    <row r="22" spans="1:9" ht="11.25" customHeight="1">
      <c r="A22" s="37" t="s">
        <v>62</v>
      </c>
      <c r="B22" s="88">
        <v>48</v>
      </c>
      <c r="C22" s="89">
        <v>123</v>
      </c>
      <c r="D22" s="89">
        <v>22</v>
      </c>
      <c r="E22" s="89">
        <v>2810</v>
      </c>
      <c r="F22" s="89">
        <v>2198</v>
      </c>
      <c r="G22" s="89">
        <v>8</v>
      </c>
      <c r="H22" s="90">
        <v>5209</v>
      </c>
      <c r="I22" s="56" t="str">
        <f t="shared" si="1"/>
        <v>福知山</v>
      </c>
    </row>
    <row r="23" spans="1:9" ht="11.25" customHeight="1">
      <c r="A23" s="37" t="s">
        <v>63</v>
      </c>
      <c r="B23" s="88">
        <v>26</v>
      </c>
      <c r="C23" s="89">
        <v>67</v>
      </c>
      <c r="D23" s="89">
        <v>12</v>
      </c>
      <c r="E23" s="89">
        <v>2397</v>
      </c>
      <c r="F23" s="89">
        <v>1807</v>
      </c>
      <c r="G23" s="89">
        <v>6</v>
      </c>
      <c r="H23" s="90">
        <v>4315</v>
      </c>
      <c r="I23" s="56" t="str">
        <f t="shared" si="1"/>
        <v>舞鶴</v>
      </c>
    </row>
    <row r="24" spans="1:9" ht="11.25" customHeight="1">
      <c r="A24" s="37" t="s">
        <v>64</v>
      </c>
      <c r="B24" s="88">
        <v>118</v>
      </c>
      <c r="C24" s="89">
        <v>289</v>
      </c>
      <c r="D24" s="89">
        <v>65</v>
      </c>
      <c r="E24" s="89">
        <v>10986</v>
      </c>
      <c r="F24" s="89">
        <v>8992</v>
      </c>
      <c r="G24" s="89">
        <v>27</v>
      </c>
      <c r="H24" s="90">
        <v>20477</v>
      </c>
      <c r="I24" s="56" t="str">
        <f t="shared" si="1"/>
        <v>宇治</v>
      </c>
    </row>
    <row r="25" spans="1:9" ht="11.25" customHeight="1">
      <c r="A25" s="37" t="s">
        <v>65</v>
      </c>
      <c r="B25" s="88">
        <v>21</v>
      </c>
      <c r="C25" s="89">
        <v>37</v>
      </c>
      <c r="D25" s="89">
        <v>11</v>
      </c>
      <c r="E25" s="89">
        <v>1528</v>
      </c>
      <c r="F25" s="89">
        <v>1053</v>
      </c>
      <c r="G25" s="89">
        <v>1</v>
      </c>
      <c r="H25" s="90">
        <v>2651</v>
      </c>
      <c r="I25" s="56" t="str">
        <f t="shared" si="1"/>
        <v>宮津</v>
      </c>
    </row>
    <row r="26" spans="1:9" ht="11.25" customHeight="1">
      <c r="A26" s="37" t="s">
        <v>66</v>
      </c>
      <c r="B26" s="88">
        <v>43</v>
      </c>
      <c r="C26" s="89">
        <v>62</v>
      </c>
      <c r="D26" s="89">
        <v>18</v>
      </c>
      <c r="E26" s="89">
        <v>3197</v>
      </c>
      <c r="F26" s="89">
        <v>2214</v>
      </c>
      <c r="G26" s="89">
        <v>11</v>
      </c>
      <c r="H26" s="90">
        <v>5545</v>
      </c>
      <c r="I26" s="56" t="str">
        <f t="shared" si="1"/>
        <v>園部</v>
      </c>
    </row>
    <row r="27" spans="1:9" ht="11.25" customHeight="1">
      <c r="A27" s="37" t="s">
        <v>67</v>
      </c>
      <c r="B27" s="88">
        <v>30</v>
      </c>
      <c r="C27" s="89">
        <v>45</v>
      </c>
      <c r="D27" s="89">
        <v>13</v>
      </c>
      <c r="E27" s="89">
        <v>1791</v>
      </c>
      <c r="F27" s="89">
        <v>1331</v>
      </c>
      <c r="G27" s="89">
        <v>2</v>
      </c>
      <c r="H27" s="90">
        <v>3212</v>
      </c>
      <c r="I27" s="56" t="str">
        <f t="shared" si="1"/>
        <v>峰山</v>
      </c>
    </row>
    <row r="28" spans="1:9" s="5" customFormat="1" ht="11.25">
      <c r="A28" s="45" t="s">
        <v>68</v>
      </c>
      <c r="B28" s="91">
        <v>752</v>
      </c>
      <c r="C28" s="92">
        <v>2546</v>
      </c>
      <c r="D28" s="92">
        <v>375</v>
      </c>
      <c r="E28" s="92">
        <v>79370</v>
      </c>
      <c r="F28" s="92">
        <v>68047</v>
      </c>
      <c r="G28" s="92">
        <v>396</v>
      </c>
      <c r="H28" s="93">
        <v>151486</v>
      </c>
      <c r="I28" s="57" t="str">
        <f t="shared" si="1"/>
        <v>京都府計</v>
      </c>
    </row>
    <row r="29" spans="1:9" ht="11.25">
      <c r="A29" s="48"/>
      <c r="B29" s="75"/>
      <c r="C29" s="75"/>
      <c r="D29" s="75"/>
      <c r="E29" s="75"/>
      <c r="F29" s="75"/>
      <c r="G29" s="75"/>
      <c r="H29" s="75"/>
      <c r="I29" s="58"/>
    </row>
    <row r="30" spans="1:9" ht="11.25" customHeight="1">
      <c r="A30" s="36" t="s">
        <v>69</v>
      </c>
      <c r="B30" s="85">
        <v>43</v>
      </c>
      <c r="C30" s="86">
        <v>395</v>
      </c>
      <c r="D30" s="86">
        <v>5</v>
      </c>
      <c r="E30" s="86">
        <v>5940</v>
      </c>
      <c r="F30" s="86">
        <v>4997</v>
      </c>
      <c r="G30" s="86">
        <v>43</v>
      </c>
      <c r="H30" s="87">
        <v>11423</v>
      </c>
      <c r="I30" s="55" t="str">
        <f>IF(A30="","",A30)</f>
        <v>大阪福島</v>
      </c>
    </row>
    <row r="31" spans="1:9" ht="11.25" customHeight="1">
      <c r="A31" s="37" t="s">
        <v>70</v>
      </c>
      <c r="B31" s="88">
        <v>102</v>
      </c>
      <c r="C31" s="89">
        <v>953</v>
      </c>
      <c r="D31" s="89">
        <v>12</v>
      </c>
      <c r="E31" s="89">
        <v>9337</v>
      </c>
      <c r="F31" s="89">
        <v>9743</v>
      </c>
      <c r="G31" s="89">
        <v>150</v>
      </c>
      <c r="H31" s="90">
        <v>20297</v>
      </c>
      <c r="I31" s="56" t="str">
        <f aca="true" t="shared" si="2" ref="I31:I61">IF(A31="","",A31)</f>
        <v>西</v>
      </c>
    </row>
    <row r="32" spans="1:9" ht="11.25" customHeight="1">
      <c r="A32" s="37" t="s">
        <v>71</v>
      </c>
      <c r="B32" s="88">
        <v>43</v>
      </c>
      <c r="C32" s="89">
        <v>222</v>
      </c>
      <c r="D32" s="89">
        <v>5</v>
      </c>
      <c r="E32" s="89">
        <v>5675</v>
      </c>
      <c r="F32" s="89">
        <v>4610</v>
      </c>
      <c r="G32" s="89">
        <v>20</v>
      </c>
      <c r="H32" s="90">
        <v>10575</v>
      </c>
      <c r="I32" s="56" t="str">
        <f t="shared" si="2"/>
        <v>港</v>
      </c>
    </row>
    <row r="33" spans="1:9" ht="11.25" customHeight="1">
      <c r="A33" s="37" t="s">
        <v>72</v>
      </c>
      <c r="B33" s="88">
        <v>36</v>
      </c>
      <c r="C33" s="89">
        <v>251</v>
      </c>
      <c r="D33" s="89">
        <v>8</v>
      </c>
      <c r="E33" s="89">
        <v>5266</v>
      </c>
      <c r="F33" s="89">
        <v>4726</v>
      </c>
      <c r="G33" s="89">
        <v>38</v>
      </c>
      <c r="H33" s="90">
        <v>10325</v>
      </c>
      <c r="I33" s="56" t="str">
        <f t="shared" si="2"/>
        <v>天王寺</v>
      </c>
    </row>
    <row r="34" spans="1:9" ht="11.25" customHeight="1">
      <c r="A34" s="37" t="s">
        <v>73</v>
      </c>
      <c r="B34" s="88">
        <v>32</v>
      </c>
      <c r="C34" s="89">
        <v>254</v>
      </c>
      <c r="D34" s="89">
        <v>2</v>
      </c>
      <c r="E34" s="89">
        <v>4767</v>
      </c>
      <c r="F34" s="89">
        <v>4232</v>
      </c>
      <c r="G34" s="89">
        <v>56</v>
      </c>
      <c r="H34" s="90">
        <v>9343</v>
      </c>
      <c r="I34" s="56" t="str">
        <f t="shared" si="2"/>
        <v>浪速</v>
      </c>
    </row>
    <row r="35" spans="1:9" ht="11.25" customHeight="1">
      <c r="A35" s="37" t="s">
        <v>74</v>
      </c>
      <c r="B35" s="88">
        <v>23</v>
      </c>
      <c r="C35" s="89">
        <v>230</v>
      </c>
      <c r="D35" s="89">
        <v>4</v>
      </c>
      <c r="E35" s="89">
        <v>3463</v>
      </c>
      <c r="F35" s="89">
        <v>2824</v>
      </c>
      <c r="G35" s="89">
        <v>21</v>
      </c>
      <c r="H35" s="90">
        <v>6565</v>
      </c>
      <c r="I35" s="56" t="str">
        <f t="shared" si="2"/>
        <v>西淀川</v>
      </c>
    </row>
    <row r="36" spans="1:9" ht="11.25" customHeight="1">
      <c r="A36" s="37" t="s">
        <v>75</v>
      </c>
      <c r="B36" s="88">
        <v>26</v>
      </c>
      <c r="C36" s="89">
        <v>199</v>
      </c>
      <c r="D36" s="89">
        <v>9</v>
      </c>
      <c r="E36" s="89">
        <v>4062</v>
      </c>
      <c r="F36" s="89">
        <v>3677</v>
      </c>
      <c r="G36" s="89">
        <v>27</v>
      </c>
      <c r="H36" s="90">
        <v>8000</v>
      </c>
      <c r="I36" s="56" t="str">
        <f t="shared" si="2"/>
        <v>東成</v>
      </c>
    </row>
    <row r="37" spans="1:9" ht="11.25" customHeight="1">
      <c r="A37" s="37" t="s">
        <v>76</v>
      </c>
      <c r="B37" s="88">
        <v>30</v>
      </c>
      <c r="C37" s="89">
        <v>136</v>
      </c>
      <c r="D37" s="89">
        <v>5</v>
      </c>
      <c r="E37" s="89">
        <v>4994</v>
      </c>
      <c r="F37" s="89">
        <v>3984</v>
      </c>
      <c r="G37" s="89">
        <v>12</v>
      </c>
      <c r="H37" s="90">
        <v>9161</v>
      </c>
      <c r="I37" s="56" t="str">
        <f t="shared" si="2"/>
        <v>生野</v>
      </c>
    </row>
    <row r="38" spans="1:9" ht="11.25" customHeight="1">
      <c r="A38" s="37" t="s">
        <v>77</v>
      </c>
      <c r="B38" s="88">
        <v>40</v>
      </c>
      <c r="C38" s="89">
        <v>221</v>
      </c>
      <c r="D38" s="89">
        <v>12</v>
      </c>
      <c r="E38" s="89">
        <v>6256</v>
      </c>
      <c r="F38" s="89">
        <v>5427</v>
      </c>
      <c r="G38" s="89">
        <v>26</v>
      </c>
      <c r="H38" s="90">
        <v>11982</v>
      </c>
      <c r="I38" s="56" t="str">
        <f t="shared" si="2"/>
        <v>旭</v>
      </c>
    </row>
    <row r="39" spans="1:9" ht="11.25" customHeight="1">
      <c r="A39" s="37" t="s">
        <v>78</v>
      </c>
      <c r="B39" s="88">
        <v>55</v>
      </c>
      <c r="C39" s="89">
        <v>303</v>
      </c>
      <c r="D39" s="89">
        <v>10</v>
      </c>
      <c r="E39" s="89">
        <v>7775</v>
      </c>
      <c r="F39" s="89">
        <v>6242</v>
      </c>
      <c r="G39" s="89">
        <v>29</v>
      </c>
      <c r="H39" s="90">
        <v>14414</v>
      </c>
      <c r="I39" s="56" t="str">
        <f t="shared" si="2"/>
        <v>城東</v>
      </c>
    </row>
    <row r="40" spans="1:9" ht="11.25" customHeight="1">
      <c r="A40" s="37" t="s">
        <v>79</v>
      </c>
      <c r="B40" s="88">
        <v>40</v>
      </c>
      <c r="C40" s="89">
        <v>124</v>
      </c>
      <c r="D40" s="89">
        <v>16</v>
      </c>
      <c r="E40" s="89">
        <v>4084</v>
      </c>
      <c r="F40" s="89">
        <v>3397</v>
      </c>
      <c r="G40" s="89">
        <v>31</v>
      </c>
      <c r="H40" s="90">
        <v>7692</v>
      </c>
      <c r="I40" s="56" t="str">
        <f t="shared" si="2"/>
        <v>阿倍野</v>
      </c>
    </row>
    <row r="41" spans="1:9" ht="11.25" customHeight="1">
      <c r="A41" s="37" t="s">
        <v>80</v>
      </c>
      <c r="B41" s="88">
        <v>45</v>
      </c>
      <c r="C41" s="89">
        <v>236</v>
      </c>
      <c r="D41" s="89">
        <v>9</v>
      </c>
      <c r="E41" s="89">
        <v>7363</v>
      </c>
      <c r="F41" s="89">
        <v>6130</v>
      </c>
      <c r="G41" s="89">
        <v>36</v>
      </c>
      <c r="H41" s="90">
        <v>13819</v>
      </c>
      <c r="I41" s="56" t="str">
        <f t="shared" si="2"/>
        <v>住吉</v>
      </c>
    </row>
    <row r="42" spans="1:9" ht="11.25" customHeight="1">
      <c r="A42" s="37" t="s">
        <v>81</v>
      </c>
      <c r="B42" s="88">
        <v>63</v>
      </c>
      <c r="C42" s="89">
        <v>290</v>
      </c>
      <c r="D42" s="89">
        <v>19</v>
      </c>
      <c r="E42" s="89">
        <v>11077</v>
      </c>
      <c r="F42" s="89">
        <v>8293</v>
      </c>
      <c r="G42" s="89">
        <v>33</v>
      </c>
      <c r="H42" s="90">
        <v>19775</v>
      </c>
      <c r="I42" s="56" t="str">
        <f t="shared" si="2"/>
        <v>東住吉</v>
      </c>
    </row>
    <row r="43" spans="1:9" ht="11.25" customHeight="1">
      <c r="A43" s="37" t="s">
        <v>82</v>
      </c>
      <c r="B43" s="88">
        <v>32</v>
      </c>
      <c r="C43" s="89">
        <v>97</v>
      </c>
      <c r="D43" s="89">
        <v>6</v>
      </c>
      <c r="E43" s="89">
        <v>3900</v>
      </c>
      <c r="F43" s="89">
        <v>2712</v>
      </c>
      <c r="G43" s="89">
        <v>11</v>
      </c>
      <c r="H43" s="90">
        <v>6758</v>
      </c>
      <c r="I43" s="56" t="str">
        <f t="shared" si="2"/>
        <v>西成</v>
      </c>
    </row>
    <row r="44" spans="1:9" ht="11.25" customHeight="1">
      <c r="A44" s="37" t="s">
        <v>83</v>
      </c>
      <c r="B44" s="88">
        <v>97</v>
      </c>
      <c r="C44" s="89">
        <v>639</v>
      </c>
      <c r="D44" s="89">
        <v>14</v>
      </c>
      <c r="E44" s="89">
        <v>12783</v>
      </c>
      <c r="F44" s="89">
        <v>11348</v>
      </c>
      <c r="G44" s="89">
        <v>118</v>
      </c>
      <c r="H44" s="90">
        <v>24999</v>
      </c>
      <c r="I44" s="56" t="str">
        <f t="shared" si="2"/>
        <v>東淀川</v>
      </c>
    </row>
    <row r="45" spans="1:9" ht="11.25" customHeight="1">
      <c r="A45" s="37" t="s">
        <v>84</v>
      </c>
      <c r="B45" s="88">
        <v>142</v>
      </c>
      <c r="C45" s="89">
        <v>952</v>
      </c>
      <c r="D45" s="89">
        <v>29</v>
      </c>
      <c r="E45" s="89">
        <v>11615</v>
      </c>
      <c r="F45" s="89">
        <v>11765</v>
      </c>
      <c r="G45" s="89">
        <v>209</v>
      </c>
      <c r="H45" s="90">
        <v>24712</v>
      </c>
      <c r="I45" s="56" t="str">
        <f t="shared" si="2"/>
        <v>北</v>
      </c>
    </row>
    <row r="46" spans="1:9" ht="11.25" customHeight="1">
      <c r="A46" s="37" t="s">
        <v>85</v>
      </c>
      <c r="B46" s="88">
        <v>48</v>
      </c>
      <c r="C46" s="89">
        <v>426</v>
      </c>
      <c r="D46" s="89">
        <v>7</v>
      </c>
      <c r="E46" s="89">
        <v>5633</v>
      </c>
      <c r="F46" s="89">
        <v>5288</v>
      </c>
      <c r="G46" s="89">
        <v>87</v>
      </c>
      <c r="H46" s="90">
        <v>11489</v>
      </c>
      <c r="I46" s="56" t="str">
        <f t="shared" si="2"/>
        <v>大淀</v>
      </c>
    </row>
    <row r="47" spans="1:9" ht="11.25" customHeight="1">
      <c r="A47" s="37" t="s">
        <v>86</v>
      </c>
      <c r="B47" s="88">
        <v>231</v>
      </c>
      <c r="C47" s="89">
        <v>1562</v>
      </c>
      <c r="D47" s="89">
        <v>51</v>
      </c>
      <c r="E47" s="89">
        <v>15024</v>
      </c>
      <c r="F47" s="89">
        <v>15172</v>
      </c>
      <c r="G47" s="89">
        <v>427</v>
      </c>
      <c r="H47" s="90">
        <v>32467</v>
      </c>
      <c r="I47" s="56" t="str">
        <f t="shared" si="2"/>
        <v>東</v>
      </c>
    </row>
    <row r="48" spans="1:9" ht="11.25" customHeight="1">
      <c r="A48" s="37" t="s">
        <v>87</v>
      </c>
      <c r="B48" s="88">
        <v>100</v>
      </c>
      <c r="C48" s="89">
        <v>543</v>
      </c>
      <c r="D48" s="89">
        <v>24</v>
      </c>
      <c r="E48" s="89">
        <v>8845</v>
      </c>
      <c r="F48" s="89">
        <v>8607</v>
      </c>
      <c r="G48" s="89">
        <v>133</v>
      </c>
      <c r="H48" s="90">
        <v>18252</v>
      </c>
      <c r="I48" s="56" t="str">
        <f t="shared" si="2"/>
        <v>南</v>
      </c>
    </row>
    <row r="49" spans="1:9" ht="11.25" customHeight="1">
      <c r="A49" s="37" t="s">
        <v>88</v>
      </c>
      <c r="B49" s="88">
        <v>151</v>
      </c>
      <c r="C49" s="89">
        <v>431</v>
      </c>
      <c r="D49" s="89">
        <v>31</v>
      </c>
      <c r="E49" s="89">
        <v>18204</v>
      </c>
      <c r="F49" s="89">
        <v>13644</v>
      </c>
      <c r="G49" s="89">
        <v>65</v>
      </c>
      <c r="H49" s="90">
        <v>32526</v>
      </c>
      <c r="I49" s="56" t="str">
        <f t="shared" si="2"/>
        <v>堺</v>
      </c>
    </row>
    <row r="50" spans="1:9" ht="11.25" customHeight="1">
      <c r="A50" s="37" t="s">
        <v>89</v>
      </c>
      <c r="B50" s="88">
        <v>56</v>
      </c>
      <c r="C50" s="89">
        <v>153</v>
      </c>
      <c r="D50" s="89">
        <v>14</v>
      </c>
      <c r="E50" s="89">
        <v>7056</v>
      </c>
      <c r="F50" s="89">
        <v>5903</v>
      </c>
      <c r="G50" s="89">
        <v>16</v>
      </c>
      <c r="H50" s="90">
        <v>13198</v>
      </c>
      <c r="I50" s="56" t="str">
        <f t="shared" si="2"/>
        <v>岸和田</v>
      </c>
    </row>
    <row r="51" spans="1:9" ht="11.25" customHeight="1">
      <c r="A51" s="37" t="s">
        <v>90</v>
      </c>
      <c r="B51" s="88">
        <v>164</v>
      </c>
      <c r="C51" s="89">
        <v>404</v>
      </c>
      <c r="D51" s="89">
        <v>50</v>
      </c>
      <c r="E51" s="89">
        <v>15175</v>
      </c>
      <c r="F51" s="89">
        <v>13102</v>
      </c>
      <c r="G51" s="89">
        <v>69</v>
      </c>
      <c r="H51" s="90">
        <v>28964</v>
      </c>
      <c r="I51" s="56" t="str">
        <f t="shared" si="2"/>
        <v>豊能</v>
      </c>
    </row>
    <row r="52" spans="1:9" ht="11.25" customHeight="1">
      <c r="A52" s="37" t="s">
        <v>91</v>
      </c>
      <c r="B52" s="88">
        <v>87</v>
      </c>
      <c r="C52" s="89">
        <v>440</v>
      </c>
      <c r="D52" s="89">
        <v>23</v>
      </c>
      <c r="E52" s="89">
        <v>10479</v>
      </c>
      <c r="F52" s="89">
        <v>9354</v>
      </c>
      <c r="G52" s="89">
        <v>92</v>
      </c>
      <c r="H52" s="90">
        <v>20475</v>
      </c>
      <c r="I52" s="56" t="str">
        <f t="shared" si="2"/>
        <v>吹田</v>
      </c>
    </row>
    <row r="53" spans="1:9" ht="11.25" customHeight="1">
      <c r="A53" s="37" t="s">
        <v>92</v>
      </c>
      <c r="B53" s="88">
        <v>47</v>
      </c>
      <c r="C53" s="89">
        <v>143</v>
      </c>
      <c r="D53" s="89">
        <v>10</v>
      </c>
      <c r="E53" s="89">
        <v>6979</v>
      </c>
      <c r="F53" s="89">
        <v>5139</v>
      </c>
      <c r="G53" s="89">
        <v>19</v>
      </c>
      <c r="H53" s="90">
        <v>12337</v>
      </c>
      <c r="I53" s="56" t="str">
        <f t="shared" si="2"/>
        <v>泉大津</v>
      </c>
    </row>
    <row r="54" spans="1:9" ht="11.25" customHeight="1">
      <c r="A54" s="37" t="s">
        <v>93</v>
      </c>
      <c r="B54" s="88">
        <v>128</v>
      </c>
      <c r="C54" s="89">
        <v>300</v>
      </c>
      <c r="D54" s="89">
        <v>42</v>
      </c>
      <c r="E54" s="89">
        <v>12671</v>
      </c>
      <c r="F54" s="89">
        <v>10479</v>
      </c>
      <c r="G54" s="89">
        <v>56</v>
      </c>
      <c r="H54" s="90">
        <v>23676</v>
      </c>
      <c r="I54" s="56" t="str">
        <f t="shared" si="2"/>
        <v>枚方</v>
      </c>
    </row>
    <row r="55" spans="1:9" ht="11.25" customHeight="1">
      <c r="A55" s="37" t="s">
        <v>94</v>
      </c>
      <c r="B55" s="88">
        <v>124</v>
      </c>
      <c r="C55" s="89">
        <v>329</v>
      </c>
      <c r="D55" s="89">
        <v>33</v>
      </c>
      <c r="E55" s="89">
        <v>11662</v>
      </c>
      <c r="F55" s="89">
        <v>10132</v>
      </c>
      <c r="G55" s="89">
        <v>58</v>
      </c>
      <c r="H55" s="90">
        <v>22338</v>
      </c>
      <c r="I55" s="56" t="str">
        <f t="shared" si="2"/>
        <v>茨木</v>
      </c>
    </row>
    <row r="56" spans="1:9" ht="11.25" customHeight="1">
      <c r="A56" s="37" t="s">
        <v>95</v>
      </c>
      <c r="B56" s="88">
        <v>118</v>
      </c>
      <c r="C56" s="89">
        <v>349</v>
      </c>
      <c r="D56" s="89">
        <v>23</v>
      </c>
      <c r="E56" s="89">
        <v>12544</v>
      </c>
      <c r="F56" s="89">
        <v>9576</v>
      </c>
      <c r="G56" s="89">
        <v>39</v>
      </c>
      <c r="H56" s="90">
        <v>22649</v>
      </c>
      <c r="I56" s="56" t="str">
        <f t="shared" si="2"/>
        <v>八尾</v>
      </c>
    </row>
    <row r="57" spans="1:9" ht="11.25" customHeight="1">
      <c r="A57" s="37" t="s">
        <v>96</v>
      </c>
      <c r="B57" s="88">
        <v>68</v>
      </c>
      <c r="C57" s="89">
        <v>81</v>
      </c>
      <c r="D57" s="89">
        <v>17</v>
      </c>
      <c r="E57" s="89">
        <v>5792</v>
      </c>
      <c r="F57" s="89">
        <v>4380</v>
      </c>
      <c r="G57" s="89">
        <v>15</v>
      </c>
      <c r="H57" s="90">
        <v>10353</v>
      </c>
      <c r="I57" s="56" t="str">
        <f t="shared" si="2"/>
        <v>泉佐野</v>
      </c>
    </row>
    <row r="58" spans="1:9" ht="11.25" customHeight="1">
      <c r="A58" s="37" t="s">
        <v>97</v>
      </c>
      <c r="B58" s="88">
        <v>91</v>
      </c>
      <c r="C58" s="89">
        <v>222</v>
      </c>
      <c r="D58" s="89">
        <v>23</v>
      </c>
      <c r="E58" s="89">
        <v>11051</v>
      </c>
      <c r="F58" s="89">
        <v>8305</v>
      </c>
      <c r="G58" s="89">
        <v>24</v>
      </c>
      <c r="H58" s="90">
        <v>19716</v>
      </c>
      <c r="I58" s="56" t="str">
        <f t="shared" si="2"/>
        <v>富田林</v>
      </c>
    </row>
    <row r="59" spans="1:9" ht="11.25" customHeight="1">
      <c r="A59" s="37" t="s">
        <v>98</v>
      </c>
      <c r="B59" s="88">
        <v>105</v>
      </c>
      <c r="C59" s="89">
        <v>382</v>
      </c>
      <c r="D59" s="89">
        <v>18</v>
      </c>
      <c r="E59" s="89">
        <v>12297</v>
      </c>
      <c r="F59" s="89">
        <v>10242</v>
      </c>
      <c r="G59" s="89">
        <v>84</v>
      </c>
      <c r="H59" s="90">
        <v>23128</v>
      </c>
      <c r="I59" s="56" t="str">
        <f t="shared" si="2"/>
        <v>門真</v>
      </c>
    </row>
    <row r="60" spans="1:9" ht="11.25" customHeight="1">
      <c r="A60" s="37" t="s">
        <v>99</v>
      </c>
      <c r="B60" s="88">
        <v>143</v>
      </c>
      <c r="C60" s="89">
        <v>637</v>
      </c>
      <c r="D60" s="89">
        <v>31</v>
      </c>
      <c r="E60" s="89">
        <v>19118</v>
      </c>
      <c r="F60" s="89">
        <v>14158</v>
      </c>
      <c r="G60" s="89">
        <v>64</v>
      </c>
      <c r="H60" s="90">
        <v>34151</v>
      </c>
      <c r="I60" s="56" t="str">
        <f t="shared" si="2"/>
        <v>東大阪</v>
      </c>
    </row>
    <row r="61" spans="1:9" s="5" customFormat="1" ht="11.25">
      <c r="A61" s="45" t="s">
        <v>100</v>
      </c>
      <c r="B61" s="91">
        <v>2510</v>
      </c>
      <c r="C61" s="92">
        <v>11904</v>
      </c>
      <c r="D61" s="92">
        <v>562</v>
      </c>
      <c r="E61" s="92">
        <v>280887</v>
      </c>
      <c r="F61" s="92">
        <v>237588</v>
      </c>
      <c r="G61" s="92">
        <v>2108</v>
      </c>
      <c r="H61" s="93">
        <v>535559</v>
      </c>
      <c r="I61" s="57" t="str">
        <f t="shared" si="2"/>
        <v>大阪府計</v>
      </c>
    </row>
    <row r="62" spans="1:9" ht="11.25">
      <c r="A62" s="48"/>
      <c r="B62" s="75"/>
      <c r="C62" s="75"/>
      <c r="D62" s="75"/>
      <c r="E62" s="75"/>
      <c r="F62" s="75"/>
      <c r="G62" s="75"/>
      <c r="H62" s="75"/>
      <c r="I62" s="58"/>
    </row>
    <row r="63" spans="1:9" ht="11.25" customHeight="1">
      <c r="A63" s="62" t="s">
        <v>101</v>
      </c>
      <c r="B63" s="85">
        <v>29</v>
      </c>
      <c r="C63" s="86">
        <v>111</v>
      </c>
      <c r="D63" s="86">
        <v>5</v>
      </c>
      <c r="E63" s="86">
        <v>3484</v>
      </c>
      <c r="F63" s="86">
        <v>3057</v>
      </c>
      <c r="G63" s="86">
        <v>25</v>
      </c>
      <c r="H63" s="87">
        <v>6711</v>
      </c>
      <c r="I63" s="60" t="str">
        <f>IF(A63="","",A63)</f>
        <v>灘</v>
      </c>
    </row>
    <row r="64" spans="1:9" ht="11.25" customHeight="1">
      <c r="A64" s="37" t="s">
        <v>102</v>
      </c>
      <c r="B64" s="88">
        <v>103</v>
      </c>
      <c r="C64" s="89">
        <v>313</v>
      </c>
      <c r="D64" s="89">
        <v>20</v>
      </c>
      <c r="E64" s="89">
        <v>9199</v>
      </c>
      <c r="F64" s="89">
        <v>8135</v>
      </c>
      <c r="G64" s="89">
        <v>51</v>
      </c>
      <c r="H64" s="90">
        <v>17821</v>
      </c>
      <c r="I64" s="56" t="str">
        <f aca="true" t="shared" si="3" ref="I64:I84">IF(A64="","",A64)</f>
        <v>兵庫</v>
      </c>
    </row>
    <row r="65" spans="1:9" ht="11.25" customHeight="1">
      <c r="A65" s="37" t="s">
        <v>103</v>
      </c>
      <c r="B65" s="88">
        <v>24</v>
      </c>
      <c r="C65" s="89">
        <v>114</v>
      </c>
      <c r="D65" s="89">
        <v>6</v>
      </c>
      <c r="E65" s="89">
        <v>3610</v>
      </c>
      <c r="F65" s="89">
        <v>2946</v>
      </c>
      <c r="G65" s="89">
        <v>6</v>
      </c>
      <c r="H65" s="90">
        <v>6706</v>
      </c>
      <c r="I65" s="56" t="str">
        <f t="shared" si="3"/>
        <v>長田</v>
      </c>
    </row>
    <row r="66" spans="1:9" ht="11.25" customHeight="1">
      <c r="A66" s="37" t="s">
        <v>104</v>
      </c>
      <c r="B66" s="88">
        <v>48</v>
      </c>
      <c r="C66" s="89">
        <v>71</v>
      </c>
      <c r="D66" s="89">
        <v>13</v>
      </c>
      <c r="E66" s="89">
        <v>5652</v>
      </c>
      <c r="F66" s="89">
        <v>4996</v>
      </c>
      <c r="G66" s="89">
        <v>14</v>
      </c>
      <c r="H66" s="90">
        <v>10794</v>
      </c>
      <c r="I66" s="56" t="str">
        <f t="shared" si="3"/>
        <v>須磨</v>
      </c>
    </row>
    <row r="67" spans="1:9" ht="11.25" customHeight="1">
      <c r="A67" s="37" t="s">
        <v>105</v>
      </c>
      <c r="B67" s="88">
        <v>138</v>
      </c>
      <c r="C67" s="89">
        <v>643</v>
      </c>
      <c r="D67" s="89">
        <v>36</v>
      </c>
      <c r="E67" s="89">
        <v>10935</v>
      </c>
      <c r="F67" s="89">
        <v>10550</v>
      </c>
      <c r="G67" s="89">
        <v>202</v>
      </c>
      <c r="H67" s="90">
        <v>22504</v>
      </c>
      <c r="I67" s="56" t="str">
        <f t="shared" si="3"/>
        <v>神戸</v>
      </c>
    </row>
    <row r="68" spans="1:9" ht="11.25" customHeight="1">
      <c r="A68" s="37" t="s">
        <v>106</v>
      </c>
      <c r="B68" s="88">
        <v>210</v>
      </c>
      <c r="C68" s="89">
        <v>580</v>
      </c>
      <c r="D68" s="89">
        <v>24</v>
      </c>
      <c r="E68" s="89">
        <v>14804</v>
      </c>
      <c r="F68" s="89">
        <v>12757</v>
      </c>
      <c r="G68" s="89">
        <v>57</v>
      </c>
      <c r="H68" s="90">
        <v>28432</v>
      </c>
      <c r="I68" s="56" t="str">
        <f t="shared" si="3"/>
        <v>姫路</v>
      </c>
    </row>
    <row r="69" spans="1:9" ht="11.25" customHeight="1">
      <c r="A69" s="37" t="s">
        <v>107</v>
      </c>
      <c r="B69" s="88">
        <v>109</v>
      </c>
      <c r="C69" s="89">
        <v>451</v>
      </c>
      <c r="D69" s="89">
        <v>23</v>
      </c>
      <c r="E69" s="89">
        <v>12043</v>
      </c>
      <c r="F69" s="89">
        <v>9802</v>
      </c>
      <c r="G69" s="89">
        <v>65</v>
      </c>
      <c r="H69" s="90">
        <v>22493</v>
      </c>
      <c r="I69" s="56" t="str">
        <f t="shared" si="3"/>
        <v>尼崎</v>
      </c>
    </row>
    <row r="70" spans="1:9" ht="11.25" customHeight="1">
      <c r="A70" s="37" t="s">
        <v>108</v>
      </c>
      <c r="B70" s="88">
        <v>84</v>
      </c>
      <c r="C70" s="89">
        <v>273</v>
      </c>
      <c r="D70" s="89">
        <v>19</v>
      </c>
      <c r="E70" s="89">
        <v>9624</v>
      </c>
      <c r="F70" s="89">
        <v>7568</v>
      </c>
      <c r="G70" s="89">
        <v>45</v>
      </c>
      <c r="H70" s="90">
        <v>17613</v>
      </c>
      <c r="I70" s="56" t="str">
        <f t="shared" si="3"/>
        <v>明石</v>
      </c>
    </row>
    <row r="71" spans="1:9" ht="11.25" customHeight="1">
      <c r="A71" s="37" t="s">
        <v>109</v>
      </c>
      <c r="B71" s="88">
        <v>121</v>
      </c>
      <c r="C71" s="89">
        <v>287</v>
      </c>
      <c r="D71" s="89">
        <v>38</v>
      </c>
      <c r="E71" s="89">
        <v>12938</v>
      </c>
      <c r="F71" s="89">
        <v>11227</v>
      </c>
      <c r="G71" s="89">
        <v>69</v>
      </c>
      <c r="H71" s="90">
        <v>24680</v>
      </c>
      <c r="I71" s="56" t="str">
        <f t="shared" si="3"/>
        <v>西宮</v>
      </c>
    </row>
    <row r="72" spans="1:9" ht="11.25" customHeight="1">
      <c r="A72" s="37" t="s">
        <v>110</v>
      </c>
      <c r="B72" s="88">
        <v>83</v>
      </c>
      <c r="C72" s="89">
        <v>98</v>
      </c>
      <c r="D72" s="89">
        <v>16</v>
      </c>
      <c r="E72" s="89">
        <v>5637</v>
      </c>
      <c r="F72" s="89">
        <v>3602</v>
      </c>
      <c r="G72" s="89">
        <v>9</v>
      </c>
      <c r="H72" s="90">
        <v>9445</v>
      </c>
      <c r="I72" s="56" t="str">
        <f t="shared" si="3"/>
        <v>洲本</v>
      </c>
    </row>
    <row r="73" spans="1:9" ht="11.25" customHeight="1">
      <c r="A73" s="63" t="s">
        <v>137</v>
      </c>
      <c r="B73" s="88">
        <v>51</v>
      </c>
      <c r="C73" s="89">
        <v>248</v>
      </c>
      <c r="D73" s="89">
        <v>14</v>
      </c>
      <c r="E73" s="89">
        <v>7024</v>
      </c>
      <c r="F73" s="89">
        <v>6370</v>
      </c>
      <c r="G73" s="89">
        <v>60</v>
      </c>
      <c r="H73" s="90">
        <v>13767</v>
      </c>
      <c r="I73" s="61" t="s">
        <v>139</v>
      </c>
    </row>
    <row r="74" spans="1:9" ht="11.25" customHeight="1">
      <c r="A74" s="37" t="s">
        <v>111</v>
      </c>
      <c r="B74" s="88">
        <v>66</v>
      </c>
      <c r="C74" s="89">
        <v>187</v>
      </c>
      <c r="D74" s="89">
        <v>21</v>
      </c>
      <c r="E74" s="89">
        <v>6847</v>
      </c>
      <c r="F74" s="89">
        <v>5201</v>
      </c>
      <c r="G74" s="89">
        <v>31</v>
      </c>
      <c r="H74" s="90">
        <v>12353</v>
      </c>
      <c r="I74" s="56" t="str">
        <f t="shared" si="3"/>
        <v>伊丹</v>
      </c>
    </row>
    <row r="75" spans="1:9" ht="11.25" customHeight="1">
      <c r="A75" s="37" t="s">
        <v>112</v>
      </c>
      <c r="B75" s="88">
        <v>40</v>
      </c>
      <c r="C75" s="89">
        <v>86</v>
      </c>
      <c r="D75" s="89">
        <v>5</v>
      </c>
      <c r="E75" s="89">
        <v>2602</v>
      </c>
      <c r="F75" s="89">
        <v>2123</v>
      </c>
      <c r="G75" s="89">
        <v>9</v>
      </c>
      <c r="H75" s="90">
        <v>4865</v>
      </c>
      <c r="I75" s="56" t="str">
        <f t="shared" si="3"/>
        <v>相生</v>
      </c>
    </row>
    <row r="76" spans="1:9" ht="11.25" customHeight="1">
      <c r="A76" s="37" t="s">
        <v>113</v>
      </c>
      <c r="B76" s="88">
        <v>72</v>
      </c>
      <c r="C76" s="89">
        <v>154</v>
      </c>
      <c r="D76" s="89">
        <v>5</v>
      </c>
      <c r="E76" s="89">
        <v>3864</v>
      </c>
      <c r="F76" s="89">
        <v>3175</v>
      </c>
      <c r="G76" s="89">
        <v>10</v>
      </c>
      <c r="H76" s="90">
        <v>7280</v>
      </c>
      <c r="I76" s="56" t="str">
        <f t="shared" si="3"/>
        <v>豊岡</v>
      </c>
    </row>
    <row r="77" spans="1:9" ht="11.25" customHeight="1">
      <c r="A77" s="37" t="s">
        <v>114</v>
      </c>
      <c r="B77" s="88">
        <v>84</v>
      </c>
      <c r="C77" s="89">
        <v>202</v>
      </c>
      <c r="D77" s="89">
        <v>11</v>
      </c>
      <c r="E77" s="89">
        <v>7708</v>
      </c>
      <c r="F77" s="89">
        <v>6168</v>
      </c>
      <c r="G77" s="89">
        <v>31</v>
      </c>
      <c r="H77" s="90">
        <v>14204</v>
      </c>
      <c r="I77" s="56" t="str">
        <f t="shared" si="3"/>
        <v>加古川</v>
      </c>
    </row>
    <row r="78" spans="1:9" ht="11.25" customHeight="1">
      <c r="A78" s="37" t="s">
        <v>115</v>
      </c>
      <c r="B78" s="88">
        <v>58</v>
      </c>
      <c r="C78" s="89">
        <v>90</v>
      </c>
      <c r="D78" s="89">
        <v>3</v>
      </c>
      <c r="E78" s="89">
        <v>4209</v>
      </c>
      <c r="F78" s="89">
        <v>3092</v>
      </c>
      <c r="G78" s="89">
        <v>9</v>
      </c>
      <c r="H78" s="90">
        <v>7461</v>
      </c>
      <c r="I78" s="56" t="str">
        <f t="shared" si="3"/>
        <v>龍野</v>
      </c>
    </row>
    <row r="79" spans="1:9" ht="11.25" customHeight="1">
      <c r="A79" s="37" t="s">
        <v>116</v>
      </c>
      <c r="B79" s="88">
        <v>12</v>
      </c>
      <c r="C79" s="89">
        <v>52</v>
      </c>
      <c r="D79" s="89">
        <v>5</v>
      </c>
      <c r="E79" s="89">
        <v>2349</v>
      </c>
      <c r="F79" s="89">
        <v>2285</v>
      </c>
      <c r="G79" s="89">
        <v>5</v>
      </c>
      <c r="H79" s="90">
        <v>4708</v>
      </c>
      <c r="I79" s="56" t="str">
        <f t="shared" si="3"/>
        <v>西脇</v>
      </c>
    </row>
    <row r="80" spans="1:9" ht="11.25" customHeight="1">
      <c r="A80" s="37" t="s">
        <v>117</v>
      </c>
      <c r="B80" s="88">
        <v>17</v>
      </c>
      <c r="C80" s="89">
        <v>76</v>
      </c>
      <c r="D80" s="89">
        <v>3</v>
      </c>
      <c r="E80" s="89">
        <v>2085</v>
      </c>
      <c r="F80" s="89">
        <v>1705</v>
      </c>
      <c r="G80" s="89">
        <v>8</v>
      </c>
      <c r="H80" s="90">
        <v>3894</v>
      </c>
      <c r="I80" s="56" t="str">
        <f t="shared" si="3"/>
        <v>三木</v>
      </c>
    </row>
    <row r="81" spans="1:9" ht="11.25" customHeight="1">
      <c r="A81" s="37" t="s">
        <v>118</v>
      </c>
      <c r="B81" s="88">
        <v>26</v>
      </c>
      <c r="C81" s="89">
        <v>93</v>
      </c>
      <c r="D81" s="89">
        <v>4</v>
      </c>
      <c r="E81" s="89">
        <v>3783</v>
      </c>
      <c r="F81" s="89">
        <v>2982</v>
      </c>
      <c r="G81" s="89">
        <v>10</v>
      </c>
      <c r="H81" s="90">
        <v>6898</v>
      </c>
      <c r="I81" s="56" t="str">
        <f t="shared" si="3"/>
        <v>社</v>
      </c>
    </row>
    <row r="82" spans="1:9" ht="11.25" customHeight="1">
      <c r="A82" s="37" t="s">
        <v>119</v>
      </c>
      <c r="B82" s="88">
        <v>37</v>
      </c>
      <c r="C82" s="89">
        <v>58</v>
      </c>
      <c r="D82" s="89">
        <v>1</v>
      </c>
      <c r="E82" s="89">
        <v>1656</v>
      </c>
      <c r="F82" s="89">
        <v>1188</v>
      </c>
      <c r="G82" s="89">
        <v>2</v>
      </c>
      <c r="H82" s="90">
        <v>2942</v>
      </c>
      <c r="I82" s="56" t="str">
        <f t="shared" si="3"/>
        <v>和田山</v>
      </c>
    </row>
    <row r="83" spans="1:9" ht="11.25" customHeight="1">
      <c r="A83" s="37" t="s">
        <v>120</v>
      </c>
      <c r="B83" s="88">
        <v>22</v>
      </c>
      <c r="C83" s="89">
        <v>81</v>
      </c>
      <c r="D83" s="89">
        <v>13</v>
      </c>
      <c r="E83" s="89">
        <v>2783</v>
      </c>
      <c r="F83" s="89">
        <v>2108</v>
      </c>
      <c r="G83" s="89">
        <v>3</v>
      </c>
      <c r="H83" s="90">
        <v>5010</v>
      </c>
      <c r="I83" s="56" t="str">
        <f t="shared" si="3"/>
        <v>柏原</v>
      </c>
    </row>
    <row r="84" spans="1:9" s="5" customFormat="1" ht="11.25">
      <c r="A84" s="45" t="s">
        <v>121</v>
      </c>
      <c r="B84" s="91">
        <v>1434</v>
      </c>
      <c r="C84" s="92">
        <v>4268</v>
      </c>
      <c r="D84" s="92">
        <v>285</v>
      </c>
      <c r="E84" s="92">
        <v>132836</v>
      </c>
      <c r="F84" s="92">
        <v>111037</v>
      </c>
      <c r="G84" s="92">
        <v>721</v>
      </c>
      <c r="H84" s="93">
        <v>250581</v>
      </c>
      <c r="I84" s="57" t="str">
        <f t="shared" si="3"/>
        <v>兵庫県計</v>
      </c>
    </row>
    <row r="85" spans="1:9" ht="11.25">
      <c r="A85" s="48"/>
      <c r="B85" s="75"/>
      <c r="C85" s="75"/>
      <c r="D85" s="75"/>
      <c r="E85" s="75"/>
      <c r="F85" s="75"/>
      <c r="G85" s="75"/>
      <c r="H85" s="75"/>
      <c r="I85" s="58"/>
    </row>
    <row r="86" spans="1:9" ht="11.25" customHeight="1">
      <c r="A86" s="36" t="s">
        <v>122</v>
      </c>
      <c r="B86" s="85">
        <v>176</v>
      </c>
      <c r="C86" s="86">
        <v>237</v>
      </c>
      <c r="D86" s="86">
        <v>68</v>
      </c>
      <c r="E86" s="86">
        <v>14013</v>
      </c>
      <c r="F86" s="86">
        <v>11000</v>
      </c>
      <c r="G86" s="86">
        <v>48</v>
      </c>
      <c r="H86" s="87">
        <v>25542</v>
      </c>
      <c r="I86" s="55" t="str">
        <f>IF(A86="","",A86)</f>
        <v>奈良</v>
      </c>
    </row>
    <row r="87" spans="1:9" ht="11.25" customHeight="1">
      <c r="A87" s="63" t="s">
        <v>141</v>
      </c>
      <c r="B87" s="88">
        <v>121</v>
      </c>
      <c r="C87" s="89">
        <v>153</v>
      </c>
      <c r="D87" s="89">
        <v>48</v>
      </c>
      <c r="E87" s="89">
        <v>9587</v>
      </c>
      <c r="F87" s="89">
        <v>6937</v>
      </c>
      <c r="G87" s="89">
        <v>27</v>
      </c>
      <c r="H87" s="90">
        <v>16873</v>
      </c>
      <c r="I87" s="61" t="s">
        <v>140</v>
      </c>
    </row>
    <row r="88" spans="1:9" ht="11.25" customHeight="1">
      <c r="A88" s="37" t="s">
        <v>123</v>
      </c>
      <c r="B88" s="88">
        <v>50</v>
      </c>
      <c r="C88" s="89">
        <v>58</v>
      </c>
      <c r="D88" s="89">
        <v>12</v>
      </c>
      <c r="E88" s="89">
        <v>3685</v>
      </c>
      <c r="F88" s="89">
        <v>2297</v>
      </c>
      <c r="G88" s="89">
        <v>0</v>
      </c>
      <c r="H88" s="90">
        <v>6102</v>
      </c>
      <c r="I88" s="56" t="str">
        <f>IF(A88="","",A88)</f>
        <v>桜井</v>
      </c>
    </row>
    <row r="89" spans="1:9" ht="11.25" customHeight="1">
      <c r="A89" s="37" t="s">
        <v>124</v>
      </c>
      <c r="B89" s="88">
        <v>25</v>
      </c>
      <c r="C89" s="89">
        <v>24</v>
      </c>
      <c r="D89" s="89">
        <v>8</v>
      </c>
      <c r="E89" s="89">
        <v>1584</v>
      </c>
      <c r="F89" s="89">
        <v>961</v>
      </c>
      <c r="G89" s="89">
        <v>0</v>
      </c>
      <c r="H89" s="90">
        <v>2602</v>
      </c>
      <c r="I89" s="56" t="str">
        <f>IF(A89="","",A89)</f>
        <v>吉野</v>
      </c>
    </row>
    <row r="90" spans="1:9" s="5" customFormat="1" ht="11.25">
      <c r="A90" s="45" t="s">
        <v>125</v>
      </c>
      <c r="B90" s="91">
        <v>372</v>
      </c>
      <c r="C90" s="92">
        <v>472</v>
      </c>
      <c r="D90" s="92">
        <v>136</v>
      </c>
      <c r="E90" s="92">
        <v>28869</v>
      </c>
      <c r="F90" s="92">
        <v>21195</v>
      </c>
      <c r="G90" s="92">
        <v>75</v>
      </c>
      <c r="H90" s="93">
        <v>51119</v>
      </c>
      <c r="I90" s="57" t="str">
        <f>IF(A90="","",A90)</f>
        <v>奈良県計</v>
      </c>
    </row>
    <row r="91" spans="1:9" ht="11.25">
      <c r="A91" s="48"/>
      <c r="B91" s="75"/>
      <c r="C91" s="75"/>
      <c r="D91" s="75"/>
      <c r="E91" s="75"/>
      <c r="F91" s="75"/>
      <c r="G91" s="75"/>
      <c r="H91" s="75"/>
      <c r="I91" s="58"/>
    </row>
    <row r="92" spans="1:9" ht="11.25" customHeight="1">
      <c r="A92" s="36" t="s">
        <v>126</v>
      </c>
      <c r="B92" s="85">
        <v>106</v>
      </c>
      <c r="C92" s="86">
        <v>284</v>
      </c>
      <c r="D92" s="86">
        <v>56</v>
      </c>
      <c r="E92" s="86">
        <v>11460</v>
      </c>
      <c r="F92" s="86">
        <v>9363</v>
      </c>
      <c r="G92" s="86">
        <v>33</v>
      </c>
      <c r="H92" s="87">
        <v>21302</v>
      </c>
      <c r="I92" s="55" t="str">
        <f>IF(A92="","",A92)</f>
        <v>和歌山</v>
      </c>
    </row>
    <row r="93" spans="1:9" ht="11.25" customHeight="1">
      <c r="A93" s="37" t="s">
        <v>127</v>
      </c>
      <c r="B93" s="88">
        <v>27</v>
      </c>
      <c r="C93" s="89">
        <v>50</v>
      </c>
      <c r="D93" s="89">
        <v>12</v>
      </c>
      <c r="E93" s="89">
        <v>1934</v>
      </c>
      <c r="F93" s="89">
        <v>1516</v>
      </c>
      <c r="G93" s="89">
        <v>4</v>
      </c>
      <c r="H93" s="90">
        <v>3543</v>
      </c>
      <c r="I93" s="56" t="str">
        <f aca="true" t="shared" si="4" ref="I93:I99">IF(A93="","",A93)</f>
        <v>海南</v>
      </c>
    </row>
    <row r="94" spans="1:9" ht="11.25" customHeight="1">
      <c r="A94" s="37" t="s">
        <v>128</v>
      </c>
      <c r="B94" s="88">
        <v>40</v>
      </c>
      <c r="C94" s="89">
        <v>35</v>
      </c>
      <c r="D94" s="89">
        <v>12</v>
      </c>
      <c r="E94" s="89">
        <v>3152</v>
      </c>
      <c r="F94" s="89">
        <v>2503</v>
      </c>
      <c r="G94" s="89">
        <v>1</v>
      </c>
      <c r="H94" s="90">
        <v>5743</v>
      </c>
      <c r="I94" s="56" t="str">
        <f t="shared" si="4"/>
        <v>御坊</v>
      </c>
    </row>
    <row r="95" spans="1:9" ht="11.25" customHeight="1">
      <c r="A95" s="37" t="s">
        <v>129</v>
      </c>
      <c r="B95" s="88">
        <v>54</v>
      </c>
      <c r="C95" s="89">
        <v>65</v>
      </c>
      <c r="D95" s="89">
        <v>15</v>
      </c>
      <c r="E95" s="89">
        <v>4821</v>
      </c>
      <c r="F95" s="89">
        <v>3634</v>
      </c>
      <c r="G95" s="89">
        <v>12</v>
      </c>
      <c r="H95" s="90">
        <v>8601</v>
      </c>
      <c r="I95" s="56" t="str">
        <f t="shared" si="4"/>
        <v>田辺</v>
      </c>
    </row>
    <row r="96" spans="1:9" ht="11.25" customHeight="1">
      <c r="A96" s="37" t="s">
        <v>130</v>
      </c>
      <c r="B96" s="88">
        <v>34</v>
      </c>
      <c r="C96" s="89">
        <v>30</v>
      </c>
      <c r="D96" s="89">
        <v>8</v>
      </c>
      <c r="E96" s="89">
        <v>2297</v>
      </c>
      <c r="F96" s="89">
        <v>1808</v>
      </c>
      <c r="G96" s="89">
        <v>5</v>
      </c>
      <c r="H96" s="90">
        <v>4182</v>
      </c>
      <c r="I96" s="56" t="str">
        <f t="shared" si="4"/>
        <v>新宮</v>
      </c>
    </row>
    <row r="97" spans="1:9" ht="11.25" customHeight="1">
      <c r="A97" s="37" t="s">
        <v>131</v>
      </c>
      <c r="B97" s="88">
        <v>63</v>
      </c>
      <c r="C97" s="89">
        <v>51</v>
      </c>
      <c r="D97" s="89">
        <v>27</v>
      </c>
      <c r="E97" s="89">
        <v>3884</v>
      </c>
      <c r="F97" s="89">
        <v>2838</v>
      </c>
      <c r="G97" s="89">
        <v>0</v>
      </c>
      <c r="H97" s="90">
        <v>6863</v>
      </c>
      <c r="I97" s="56" t="str">
        <f t="shared" si="4"/>
        <v>粉河</v>
      </c>
    </row>
    <row r="98" spans="1:9" ht="11.25" customHeight="1">
      <c r="A98" s="37" t="s">
        <v>132</v>
      </c>
      <c r="B98" s="88">
        <v>32</v>
      </c>
      <c r="C98" s="89">
        <v>33</v>
      </c>
      <c r="D98" s="89">
        <v>10</v>
      </c>
      <c r="E98" s="89">
        <v>2365</v>
      </c>
      <c r="F98" s="89">
        <v>1549</v>
      </c>
      <c r="G98" s="89">
        <v>0</v>
      </c>
      <c r="H98" s="90">
        <v>3989</v>
      </c>
      <c r="I98" s="56" t="str">
        <f t="shared" si="4"/>
        <v>湯浅</v>
      </c>
    </row>
    <row r="99" spans="1:9" s="5" customFormat="1" ht="11.25">
      <c r="A99" s="45" t="s">
        <v>133</v>
      </c>
      <c r="B99" s="91">
        <v>356</v>
      </c>
      <c r="C99" s="92">
        <v>548</v>
      </c>
      <c r="D99" s="92">
        <v>140</v>
      </c>
      <c r="E99" s="92">
        <v>29913</v>
      </c>
      <c r="F99" s="92">
        <v>23211</v>
      </c>
      <c r="G99" s="92">
        <v>55</v>
      </c>
      <c r="H99" s="93">
        <v>54223</v>
      </c>
      <c r="I99" s="57" t="str">
        <f t="shared" si="4"/>
        <v>和歌山県計</v>
      </c>
    </row>
    <row r="100" spans="1:9" ht="11.25">
      <c r="A100" s="38"/>
      <c r="B100" s="78"/>
      <c r="C100" s="78"/>
      <c r="D100" s="78"/>
      <c r="E100" s="78"/>
      <c r="F100" s="78"/>
      <c r="G100" s="78"/>
      <c r="H100" s="78"/>
      <c r="I100" s="25"/>
    </row>
    <row r="101" spans="1:9" ht="12" thickBot="1">
      <c r="A101" s="39"/>
      <c r="B101" s="81"/>
      <c r="C101" s="81"/>
      <c r="D101" s="81"/>
      <c r="E101" s="81"/>
      <c r="F101" s="81"/>
      <c r="G101" s="81"/>
      <c r="H101" s="81"/>
      <c r="I101" s="26"/>
    </row>
    <row r="102" spans="1:9" s="5" customFormat="1" ht="24.75" customHeight="1" thickBot="1" thickTop="1">
      <c r="A102" s="40" t="s">
        <v>30</v>
      </c>
      <c r="B102" s="94">
        <v>5918</v>
      </c>
      <c r="C102" s="95">
        <v>20690</v>
      </c>
      <c r="D102" s="95">
        <v>1538</v>
      </c>
      <c r="E102" s="95">
        <v>583889</v>
      </c>
      <c r="F102" s="95">
        <v>486750</v>
      </c>
      <c r="G102" s="95">
        <v>3459</v>
      </c>
      <c r="H102" s="95">
        <v>1102244</v>
      </c>
      <c r="I102" s="22" t="s">
        <v>40</v>
      </c>
    </row>
    <row r="103" spans="1:8" ht="11.25">
      <c r="A103" s="4" t="s">
        <v>142</v>
      </c>
      <c r="B103" s="4"/>
      <c r="C103" s="4"/>
      <c r="D103" s="4"/>
      <c r="E103" s="4"/>
      <c r="F103" s="4"/>
      <c r="G103" s="4"/>
      <c r="H103" s="4"/>
    </row>
  </sheetData>
  <sheetProtection/>
  <mergeCells count="9"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5905511811023623" right="0.5905511811023623" top="0.5905511811023623" bottom="0.1968503937007874" header="0.5118110236220472" footer="0.5118110236220472"/>
  <pageSetup fitToHeight="1" fitToWidth="1" horizontalDpi="600" verticalDpi="600" orientation="portrait" paperSize="9" scale="68" r:id="rId1"/>
  <headerFooter alignWithMargins="0">
    <oddFooter>&amp;R&amp;10大阪国税局
源泉所得税３
（H18）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17" t="s">
        <v>22</v>
      </c>
      <c r="B2" s="109"/>
      <c r="C2" s="109" t="s">
        <v>5</v>
      </c>
      <c r="D2" s="109"/>
      <c r="E2" s="109"/>
      <c r="F2" s="109"/>
      <c r="G2" s="109"/>
      <c r="H2" s="109"/>
      <c r="I2" s="109" t="s">
        <v>20</v>
      </c>
      <c r="J2" s="109"/>
      <c r="K2" s="109"/>
      <c r="L2" s="109"/>
      <c r="M2" s="109"/>
      <c r="N2" s="109"/>
      <c r="O2" s="109" t="s">
        <v>0</v>
      </c>
      <c r="P2" s="109"/>
      <c r="Q2" s="109"/>
      <c r="R2" s="109"/>
      <c r="S2" s="109"/>
      <c r="T2" s="109"/>
      <c r="U2" s="110"/>
    </row>
    <row r="3" spans="1:21" s="3" customFormat="1" ht="11.25">
      <c r="A3" s="118"/>
      <c r="B3" s="119"/>
      <c r="C3" s="18"/>
      <c r="D3" s="18"/>
      <c r="E3" s="111" t="s">
        <v>24</v>
      </c>
      <c r="F3" s="112"/>
      <c r="G3" s="111" t="s">
        <v>17</v>
      </c>
      <c r="H3" s="112"/>
      <c r="I3" s="111" t="s">
        <v>23</v>
      </c>
      <c r="J3" s="112"/>
      <c r="K3" s="111" t="s">
        <v>24</v>
      </c>
      <c r="L3" s="112"/>
      <c r="M3" s="111" t="s">
        <v>17</v>
      </c>
      <c r="N3" s="112"/>
      <c r="O3" s="111" t="s">
        <v>23</v>
      </c>
      <c r="P3" s="112"/>
      <c r="Q3" s="111" t="s">
        <v>16</v>
      </c>
      <c r="R3" s="112"/>
      <c r="S3" s="111" t="s">
        <v>17</v>
      </c>
      <c r="T3" s="112"/>
      <c r="U3" s="19"/>
    </row>
    <row r="4" spans="1:21" s="3" customFormat="1" ht="11.25">
      <c r="A4" s="120"/>
      <c r="B4" s="121"/>
      <c r="C4" s="121" t="s">
        <v>23</v>
      </c>
      <c r="D4" s="121"/>
      <c r="E4" s="113"/>
      <c r="F4" s="114"/>
      <c r="G4" s="113"/>
      <c r="H4" s="114"/>
      <c r="I4" s="113"/>
      <c r="J4" s="114"/>
      <c r="K4" s="113"/>
      <c r="L4" s="114"/>
      <c r="M4" s="113"/>
      <c r="N4" s="114"/>
      <c r="O4" s="113"/>
      <c r="P4" s="114"/>
      <c r="Q4" s="113"/>
      <c r="R4" s="114"/>
      <c r="S4" s="113"/>
      <c r="T4" s="114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15" t="s">
        <v>9</v>
      </c>
      <c r="B9" s="115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16" t="s">
        <v>10</v>
      </c>
      <c r="B10" s="116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I2:N2"/>
    <mergeCell ref="M3:N4"/>
    <mergeCell ref="K3:L4"/>
    <mergeCell ref="I3:J4"/>
    <mergeCell ref="O2:U2"/>
    <mergeCell ref="S3:T4"/>
    <mergeCell ref="Q3:R4"/>
    <mergeCell ref="O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Ⅱ直接税○源泉所得税「3-4」</dc:title>
  <dc:subject/>
  <dc:creator>国税庁</dc:creator>
  <cp:keywords/>
  <dc:description/>
  <cp:lastModifiedBy>国税庁</cp:lastModifiedBy>
  <cp:lastPrinted>2008-06-06T03:14:38Z</cp:lastPrinted>
  <dcterms:created xsi:type="dcterms:W3CDTF">2003-07-09T01:05:10Z</dcterms:created>
  <dcterms:modified xsi:type="dcterms:W3CDTF">2008-06-19T01:59:18Z</dcterms:modified>
  <cp:category/>
  <cp:version/>
  <cp:contentType/>
  <cp:contentStatus/>
</cp:coreProperties>
</file>