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5">'(4)税務署別（合計）'!$A$1:$R$103</definedName>
    <definedName name="_xlnm.Print_Area" localSheetId="4">'(4)税務署別（法人）'!$A$1:$N$103</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calcMode="manual" fullCalcOnLoad="1"/>
</workbook>
</file>

<file path=xl/sharedStrings.xml><?xml version="1.0" encoding="utf-8"?>
<sst xmlns="http://schemas.openxmlformats.org/spreadsheetml/2006/main" count="568" uniqueCount="280">
  <si>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</si>
  <si>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</si>
  <si>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</si>
  <si>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</si>
  <si>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</si>
  <si>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</si>
  <si>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</si>
  <si>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</si>
  <si>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</si>
  <si>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</si>
  <si>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</si>
  <si>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</si>
  <si>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</si>
  <si>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</si>
  <si>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</si>
  <si>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</si>
  <si>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</si>
  <si>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</si>
  <si>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</si>
  <si>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</si>
  <si>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</si>
  <si>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</si>
  <si>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</si>
  <si>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</si>
  <si>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</si>
  <si>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</si>
  <si>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</si>
  <si>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</si>
  <si>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</si>
  <si>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</si>
  <si>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</si>
  <si>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</si>
  <si>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</si>
  <si>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</si>
  <si>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</si>
  <si>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</si>
  <si>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</si>
  <si>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</si>
  <si>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</si>
  <si>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</si>
  <si>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</si>
  <si>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</si>
  <si>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</si>
  <si>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</si>
  <si>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</si>
  <si>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</si>
  <si>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</si>
  <si>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</si>
  <si>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</si>
  <si>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</si>
  <si>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</si>
  <si>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</si>
  <si>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</si>
  <si>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</si>
  <si>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</si>
  <si>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平成13年度</t>
  </si>
  <si>
    <t>平成14年度</t>
  </si>
  <si>
    <t>平成15年度</t>
  </si>
  <si>
    <t>総  計</t>
  </si>
  <si>
    <t>税務署名</t>
  </si>
  <si>
    <t>税務署名</t>
  </si>
  <si>
    <t>税務署名</t>
  </si>
  <si>
    <t>(3)　課税事業者等届出件数</t>
  </si>
  <si>
    <t>税額
(①－②＋③)</t>
  </si>
  <si>
    <t>(1)　課税状況</t>
  </si>
  <si>
    <t>千円</t>
  </si>
  <si>
    <t>平成16年度</t>
  </si>
  <si>
    <t>平成17年度</t>
  </si>
  <si>
    <t>調査対象等：平成17年度末（平成18年３月31日現在）の届出件数を示している。</t>
  </si>
  <si>
    <t>既往年分の
申告及び処理</t>
  </si>
  <si>
    <t>件数</t>
  </si>
  <si>
    <t>税額</t>
  </si>
  <si>
    <t>件</t>
  </si>
  <si>
    <t>税務署名</t>
  </si>
  <si>
    <t>税務署名</t>
  </si>
  <si>
    <t>税額
(①－②＋③)</t>
  </si>
  <si>
    <t>調査対象等：</t>
  </si>
  <si>
    <t>「現年分」は、平成17年４月１日から平成18年３月31日までに終了した課税期間について、平成18年６月30日現在の申告（国・地方公共団体等については平成18年９月30日までの申告を含む。）又は処理（更正、決定等）による課税事績を「申告書及び決議書」に基づいて作成した。</t>
  </si>
  <si>
    <t>「既往年分」は、平成17年３月31日以前に終了した課税期間について、平成17年７月１日から平成18年６月30日までの間の申告（平成17年７月１日から同年９月30日までの間の国・地方公共団体等に係る申告を除く。）及び処理（更正、決定等）による課税事績を「申告書及び決議書」に基づいて作成した。</t>
  </si>
  <si>
    <t>現年分</t>
  </si>
  <si>
    <t>既往年分</t>
  </si>
  <si>
    <t>総　計</t>
  </si>
  <si>
    <t>総　計</t>
  </si>
  <si>
    <t>(2)　課税状況の累年比較</t>
  </si>
  <si>
    <t>(4)　税務署別課税状況</t>
  </si>
  <si>
    <t>(4)　税務署別課税状況（続）</t>
  </si>
  <si>
    <t>大津</t>
  </si>
  <si>
    <t>彦根</t>
  </si>
  <si>
    <t>長浜</t>
  </si>
  <si>
    <t>近江八幡</t>
  </si>
  <si>
    <t>草津</t>
  </si>
  <si>
    <t>水口</t>
  </si>
  <si>
    <t>今津</t>
  </si>
  <si>
    <t>滋賀県計</t>
  </si>
  <si>
    <t>滋賀県計</t>
  </si>
  <si>
    <t>上京</t>
  </si>
  <si>
    <t>左京</t>
  </si>
  <si>
    <t>中京</t>
  </si>
  <si>
    <t>東山</t>
  </si>
  <si>
    <t>下京</t>
  </si>
  <si>
    <t>右京</t>
  </si>
  <si>
    <t>伏見</t>
  </si>
  <si>
    <t>福知山</t>
  </si>
  <si>
    <t>舞鶴</t>
  </si>
  <si>
    <t>宇治</t>
  </si>
  <si>
    <t>宮津</t>
  </si>
  <si>
    <t>園部</t>
  </si>
  <si>
    <t>峰山</t>
  </si>
  <si>
    <t>京都府計</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</si>
  <si>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</si>
  <si>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</si>
  <si>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</si>
  <si>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</si>
  <si>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</si>
  <si>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</si>
  <si>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</si>
  <si>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</si>
  <si>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</si>
  <si>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</si>
  <si>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</si>
  <si>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</si>
  <si>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</si>
  <si>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</si>
  <si>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</si>
  <si>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</si>
  <si>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</si>
  <si>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</si>
  <si>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</si>
  <si>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</si>
  <si>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</si>
  <si>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</si>
  <si>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</si>
  <si>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</si>
  <si>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</si>
  <si>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</si>
  <si>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</si>
  <si>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</si>
  <si>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</si>
  <si>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</si>
  <si>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</si>
  <si>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</si>
  <si>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</si>
  <si>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大阪府計</t>
  </si>
  <si>
    <t>灘</t>
  </si>
  <si>
    <t>兵庫</t>
  </si>
  <si>
    <t>長田</t>
  </si>
  <si>
    <t>須磨</t>
  </si>
  <si>
    <t>神戸</t>
  </si>
  <si>
    <t>姫路</t>
  </si>
  <si>
    <t>尼崎</t>
  </si>
  <si>
    <t>明石</t>
  </si>
  <si>
    <t>西宮</t>
  </si>
  <si>
    <t>洲本</t>
  </si>
  <si>
    <t>伊丹</t>
  </si>
  <si>
    <t>相生</t>
  </si>
  <si>
    <t>豊岡</t>
  </si>
  <si>
    <t>加古川</t>
  </si>
  <si>
    <t>龍野</t>
  </si>
  <si>
    <t>西脇</t>
  </si>
  <si>
    <t>三木</t>
  </si>
  <si>
    <t>社</t>
  </si>
  <si>
    <t>和田山</t>
  </si>
  <si>
    <t>柏原</t>
  </si>
  <si>
    <t>兵庫県計</t>
  </si>
  <si>
    <t>兵庫県計</t>
  </si>
  <si>
    <t>奈良</t>
  </si>
  <si>
    <t>桜井</t>
  </si>
  <si>
    <t>吉野</t>
  </si>
  <si>
    <t>奈良県計</t>
  </si>
  <si>
    <t>奈良県計</t>
  </si>
  <si>
    <t>和歌山</t>
  </si>
  <si>
    <t>海南</t>
  </si>
  <si>
    <t>御坊</t>
  </si>
  <si>
    <t>田辺</t>
  </si>
  <si>
    <t>新宮</t>
  </si>
  <si>
    <t>粉河</t>
  </si>
  <si>
    <t>湯浅</t>
  </si>
  <si>
    <t>和歌山県計</t>
  </si>
  <si>
    <t>和歌山県計</t>
  </si>
  <si>
    <t>彦根　　　　　　　　</t>
  </si>
  <si>
    <t>長浜　　　　　　　　</t>
  </si>
  <si>
    <t>近江八幡　　　　　　</t>
  </si>
  <si>
    <t>草津　　　　　　　　</t>
  </si>
  <si>
    <t>水口　　　　　　　　</t>
  </si>
  <si>
    <t>今津　　　　　　　　</t>
  </si>
  <si>
    <t>上京　　　　　　　　</t>
  </si>
  <si>
    <t>左京　　　　　　　　</t>
  </si>
  <si>
    <t>中京　　　　　　　　</t>
  </si>
  <si>
    <t>東山　　　　　　　　</t>
  </si>
  <si>
    <t>下京　　　　　　　　</t>
  </si>
  <si>
    <t>右京　　　　　　　　</t>
  </si>
  <si>
    <t>伏見　　　　　　　　</t>
  </si>
  <si>
    <t>福知山　　　　　　　</t>
  </si>
  <si>
    <t>舞鶴　　　　　　　　</t>
  </si>
  <si>
    <t>宇治　　　　　　　　</t>
  </si>
  <si>
    <t>宮津　　　　　　　　</t>
  </si>
  <si>
    <t>園部　　　　　　　　</t>
  </si>
  <si>
    <t>峰山　　　　　　　　</t>
  </si>
  <si>
    <t>大阪福島　　　　　　</t>
  </si>
  <si>
    <t>西　　　　　　　　　</t>
  </si>
  <si>
    <t>港　　　　　　　　　</t>
  </si>
  <si>
    <t>天王寺　　　　　　　</t>
  </si>
  <si>
    <t>浪速　　　　　　　　</t>
  </si>
  <si>
    <t>西淀川　　　　　　　</t>
  </si>
  <si>
    <t>東成　　　　　　　　</t>
  </si>
  <si>
    <t>生野　　　　　　　　</t>
  </si>
  <si>
    <t>旭　　　　　　　　　</t>
  </si>
  <si>
    <t>城東　　　　　　　　</t>
  </si>
  <si>
    <t>阿倍野　　　　　　　</t>
  </si>
  <si>
    <t>住吉　　　　　　　　</t>
  </si>
  <si>
    <t>東住吉　　　　　　　</t>
  </si>
  <si>
    <t>西成　　　　　　　　</t>
  </si>
  <si>
    <t>東淀川　　　　　　　</t>
  </si>
  <si>
    <t>北　　　　　　　　　</t>
  </si>
  <si>
    <t>大淀　　　　　　　　</t>
  </si>
  <si>
    <t>東　　　　　　　　　</t>
  </si>
  <si>
    <t>南　　　　　　　　　</t>
  </si>
  <si>
    <t>堺　　　　　　　　　</t>
  </si>
  <si>
    <t>岸和田　　　　　　　</t>
  </si>
  <si>
    <t>豊能　　　　　　　　</t>
  </si>
  <si>
    <t>吹田　　　　　　　　</t>
  </si>
  <si>
    <t>泉大津　　　　　　　</t>
  </si>
  <si>
    <t>枚方　　　　　　　　</t>
  </si>
  <si>
    <t>茨木　　　　　　　　</t>
  </si>
  <si>
    <t>八尾　　　　　　　　</t>
  </si>
  <si>
    <t>泉佐野　　　　　　　</t>
  </si>
  <si>
    <t>富田林　　　　　　　</t>
  </si>
  <si>
    <t>門真　　　　　　　　</t>
  </si>
  <si>
    <t>東大阪　　　　　　　</t>
  </si>
  <si>
    <t>灘　　　　　　　　　</t>
  </si>
  <si>
    <t>兵庫　　　　　　　　</t>
  </si>
  <si>
    <t>長田　　　　　　　　</t>
  </si>
  <si>
    <t>須磨　　　　　　　　</t>
  </si>
  <si>
    <t>神戸　　　　　　　　</t>
  </si>
  <si>
    <t>姫路　　　　　　　　</t>
  </si>
  <si>
    <t>尼崎　　　　　　　　</t>
  </si>
  <si>
    <t>明石　　　　　　　　</t>
  </si>
  <si>
    <t>西宮　　　　　　　　</t>
  </si>
  <si>
    <t>洲本　　　　　　　　</t>
  </si>
  <si>
    <t>伊丹　　　　　　　　</t>
  </si>
  <si>
    <t>相生　　　　　　　　</t>
  </si>
  <si>
    <t>豊岡　　　　　　　　</t>
  </si>
  <si>
    <t>加古川　　　　　　　</t>
  </si>
  <si>
    <t>龍野　　　　　　　　</t>
  </si>
  <si>
    <t>西脇　　　　　　　　</t>
  </si>
  <si>
    <t>三木　　　　　　　　</t>
  </si>
  <si>
    <t>社　　　　　　　　　</t>
  </si>
  <si>
    <t>和田山　　　　　　　</t>
  </si>
  <si>
    <t>柏原　　　　　　　　</t>
  </si>
  <si>
    <t>奈良　　　　　　　　</t>
  </si>
  <si>
    <t>桜井　　　　　　　　</t>
  </si>
  <si>
    <t>吉野　　　　　　　　</t>
  </si>
  <si>
    <t>和歌山　　　　　　　</t>
  </si>
  <si>
    <t>海南　　　　　　　　</t>
  </si>
  <si>
    <t>御坊　　　　　　　　</t>
  </si>
  <si>
    <t>田辺　　　　　　　　</t>
  </si>
  <si>
    <t>新宮　　　　　　　　</t>
  </si>
  <si>
    <t>粉河　　　　　　　　</t>
  </si>
  <si>
    <t>湯浅　　　　　　　　</t>
  </si>
  <si>
    <t>滋賀県計　</t>
  </si>
  <si>
    <t>京都府計　　　　　　</t>
  </si>
  <si>
    <t>大阪府計　　　　　　　</t>
  </si>
  <si>
    <t>兵庫県計　　　　　　　</t>
  </si>
  <si>
    <t>奈良県計　　　　　　　</t>
  </si>
  <si>
    <t>和歌山県計　　　　　　</t>
  </si>
  <si>
    <t>大津</t>
  </si>
  <si>
    <t/>
  </si>
  <si>
    <t>（注）この表は「(1)　課税状況の本年分」を税務署別に示したものである。</t>
  </si>
  <si>
    <t>（注）この表は「(1)課税状況の現年分」を税務署別に示したものである。</t>
  </si>
  <si>
    <r>
      <t>葛</t>
    </r>
    <r>
      <rPr>
        <sz val="9"/>
        <rFont val="ＭＳ 明朝"/>
        <family val="1"/>
      </rPr>
      <t>城</t>
    </r>
  </si>
  <si>
    <r>
      <t>芦</t>
    </r>
    <r>
      <rPr>
        <sz val="9"/>
        <rFont val="ＭＳ 明朝"/>
        <family val="1"/>
      </rPr>
      <t>屋</t>
    </r>
  </si>
  <si>
    <r>
      <t>芦</t>
    </r>
    <r>
      <rPr>
        <sz val="9"/>
        <rFont val="ＭＳ 明朝"/>
        <family val="1"/>
      </rPr>
      <t>屋</t>
    </r>
  </si>
  <si>
    <r>
      <t>葛</t>
    </r>
    <r>
      <rPr>
        <sz val="9"/>
        <rFont val="ＭＳ 明朝"/>
        <family val="1"/>
      </rPr>
      <t>城</t>
    </r>
  </si>
  <si>
    <r>
      <t>芦</t>
    </r>
    <r>
      <rPr>
        <sz val="9"/>
        <rFont val="ＭＳ 明朝"/>
        <family val="1"/>
      </rPr>
      <t>屋　　　　　　　　</t>
    </r>
  </si>
  <si>
    <r>
      <t>葛</t>
    </r>
    <r>
      <rPr>
        <sz val="9"/>
        <rFont val="ＭＳ 明朝"/>
        <family val="1"/>
      </rPr>
      <t>城　　　　　　　　</t>
    </r>
  </si>
  <si>
    <r>
      <t>葛</t>
    </r>
    <r>
      <rPr>
        <sz val="9"/>
        <rFont val="ＭＳ 明朝"/>
        <family val="1"/>
      </rPr>
      <t>城</t>
    </r>
  </si>
  <si>
    <t>課税事業者
届出書</t>
  </si>
  <si>
    <t>課税事業者
選択届出書</t>
  </si>
  <si>
    <t>新設法人に
該当する旨
の届出書</t>
  </si>
  <si>
    <t>（注）この表は「(1)課税状況の現年分」及び「(3)課税事業者等届出件数」を税務署別に示したものである。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</si>
</sst>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s>
  <fonts count="1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9"/>
      <name val="FO明朝体"/>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9">
    <border>
      <left/>
      <right/>
      <top/>
      <bottom/>
      <diagonal/>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style="double"/>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hair"/>
      <right style="thin"/>
      <top style="hair">
        <color indexed="55"/>
      </top>
      <bottom style="mediu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thin"/>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style="thin">
        <color indexed="55"/>
      </top>
      <bottom>
        <color indexed="63"/>
      </bottom>
    </border>
    <border>
      <left style="thin"/>
      <right style="medium"/>
      <top style="double"/>
      <bottom style="medium"/>
    </border>
    <border>
      <left style="thin"/>
      <right style="medium"/>
      <top style="hair">
        <color indexed="55"/>
      </top>
      <bottom style="thin">
        <color indexed="23"/>
      </bottom>
    </border>
    <border>
      <left style="thin"/>
      <right style="medium"/>
      <top style="thin">
        <color indexed="23"/>
      </top>
      <bottom>
        <color indexed="63"/>
      </bottom>
    </border>
    <border>
      <left style="thin"/>
      <right style="medium"/>
      <top style="thin">
        <color indexed="23"/>
      </top>
      <bottom style="hair">
        <color indexed="55"/>
      </bottom>
    </border>
    <border>
      <left style="thin"/>
      <right style="medium"/>
      <top style="thin">
        <color indexed="23"/>
      </top>
      <bottom style="thin">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medium"/>
      <top style="thin"/>
      <bottom style="hair">
        <color indexed="55"/>
      </bottom>
    </border>
    <border>
      <left style="hair"/>
      <right style="medium"/>
      <top style="thin"/>
      <bottom style="thin"/>
    </border>
    <border>
      <left style="hair"/>
      <right style="medium"/>
      <top>
        <color indexed="63"/>
      </top>
      <bottom style="medium"/>
    </border>
    <border>
      <left style="thin"/>
      <right style="hair"/>
      <top>
        <color indexed="63"/>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thin"/>
      <right style="hair"/>
      <top style="hair">
        <color indexed="55"/>
      </top>
      <bottom style="medium"/>
    </border>
    <border>
      <left style="hair"/>
      <right style="medium"/>
      <top style="hair">
        <color indexed="55"/>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color indexed="63"/>
      </right>
      <top>
        <color indexed="63"/>
      </top>
      <bottom style="medium"/>
    </border>
    <border>
      <left style="hair"/>
      <right style="hair"/>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hair"/>
      <right style="hair"/>
      <top style="thin">
        <color indexed="55"/>
      </top>
      <bottom style="hair">
        <color indexed="55"/>
      </bottom>
    </border>
    <border>
      <left style="hair"/>
      <right style="hair"/>
      <top style="thin">
        <color indexed="55"/>
      </top>
      <bottom style="thin">
        <color indexed="55"/>
      </bottom>
    </border>
    <border>
      <left style="thin"/>
      <right style="hair"/>
      <top style="double"/>
      <bottom style="medium"/>
    </border>
    <border>
      <left style="hair"/>
      <right style="thin"/>
      <top style="double"/>
      <bottom style="medium"/>
    </border>
    <border>
      <left style="hair"/>
      <right style="hair"/>
      <top style="double"/>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3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0" fillId="0" borderId="0" xfId="0" applyFill="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8" fillId="0" borderId="10"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6" fillId="0" borderId="12" xfId="0" applyFont="1" applyBorder="1" applyAlignment="1">
      <alignment horizontal="right" vertical="center"/>
    </xf>
    <xf numFmtId="0" fontId="2" fillId="0" borderId="13" xfId="0" applyFont="1" applyBorder="1" applyAlignment="1">
      <alignment horizontal="right" vertical="center"/>
    </xf>
    <xf numFmtId="3" fontId="2" fillId="0" borderId="12" xfId="0" applyNumberFormat="1" applyFont="1" applyBorder="1" applyAlignment="1">
      <alignment horizontal="right" vertical="center"/>
    </xf>
    <xf numFmtId="3" fontId="2" fillId="0" borderId="13" xfId="0" applyNumberFormat="1" applyFont="1" applyBorder="1" applyAlignment="1">
      <alignment horizontal="right" vertical="center"/>
    </xf>
    <xf numFmtId="0" fontId="0" fillId="0" borderId="0" xfId="0" applyBorder="1" applyAlignment="1">
      <alignmen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6" fillId="0" borderId="15" xfId="0" applyFont="1" applyBorder="1" applyAlignment="1">
      <alignment horizontal="distributed" vertical="center"/>
    </xf>
    <xf numFmtId="0" fontId="2" fillId="0" borderId="16" xfId="0" applyFont="1" applyBorder="1" applyAlignment="1">
      <alignment horizontal="distributed" vertical="center"/>
    </xf>
    <xf numFmtId="0" fontId="6" fillId="0" borderId="17" xfId="0" applyFont="1" applyBorder="1" applyAlignment="1">
      <alignment horizontal="right" vertical="center"/>
    </xf>
    <xf numFmtId="0" fontId="2" fillId="0" borderId="18" xfId="0" applyFont="1" applyBorder="1" applyAlignment="1">
      <alignment horizontal="distributed" vertical="center"/>
    </xf>
    <xf numFmtId="0" fontId="2" fillId="0" borderId="0" xfId="0" applyFont="1" applyBorder="1" applyAlignment="1">
      <alignment horizontal="left" vertical="center"/>
    </xf>
    <xf numFmtId="0" fontId="10" fillId="2" borderId="5" xfId="0" applyFont="1" applyFill="1" applyBorder="1" applyAlignment="1">
      <alignment horizontal="right" vertical="top"/>
    </xf>
    <xf numFmtId="0" fontId="10" fillId="3" borderId="2" xfId="0" applyFont="1" applyFill="1" applyBorder="1" applyAlignment="1">
      <alignment horizontal="right" vertical="top"/>
    </xf>
    <xf numFmtId="0" fontId="10" fillId="3" borderId="19" xfId="0" applyFont="1" applyFill="1" applyBorder="1" applyAlignment="1">
      <alignment horizontal="right" vertical="top"/>
    </xf>
    <xf numFmtId="0" fontId="10" fillId="4" borderId="20" xfId="0" applyFont="1" applyFill="1" applyBorder="1" applyAlignment="1">
      <alignment horizontal="distributed" vertical="top"/>
    </xf>
    <xf numFmtId="0" fontId="10" fillId="0" borderId="21" xfId="0" applyFont="1" applyBorder="1" applyAlignment="1">
      <alignment horizontal="center" vertical="top" textRotation="255" wrapText="1"/>
    </xf>
    <xf numFmtId="0" fontId="11" fillId="0" borderId="0" xfId="0" applyFont="1" applyAlignment="1">
      <alignment horizontal="right" vertical="top"/>
    </xf>
    <xf numFmtId="0" fontId="10" fillId="2" borderId="22" xfId="0" applyFont="1" applyFill="1" applyBorder="1" applyAlignment="1">
      <alignment horizontal="right" vertical="top"/>
    </xf>
    <xf numFmtId="0" fontId="10" fillId="2" borderId="2" xfId="0" applyFont="1" applyFill="1" applyBorder="1" applyAlignment="1">
      <alignment horizontal="right" vertical="top"/>
    </xf>
    <xf numFmtId="0" fontId="10" fillId="0" borderId="21" xfId="0" applyFont="1" applyBorder="1" applyAlignment="1">
      <alignment horizontal="center" vertical="top"/>
    </xf>
    <xf numFmtId="0" fontId="11" fillId="0" borderId="0" xfId="0" applyFont="1" applyAlignment="1">
      <alignment vertical="top"/>
    </xf>
    <xf numFmtId="3" fontId="2" fillId="0" borderId="5" xfId="0" applyNumberFormat="1" applyFont="1" applyBorder="1" applyAlignment="1">
      <alignment horizontal="center" vertical="center"/>
    </xf>
    <xf numFmtId="0" fontId="8" fillId="0" borderId="23" xfId="0" applyFont="1" applyFill="1" applyBorder="1" applyAlignment="1">
      <alignment horizontal="distributed" vertical="center"/>
    </xf>
    <xf numFmtId="0" fontId="6" fillId="5" borderId="24" xfId="0" applyFont="1" applyFill="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12" xfId="0" applyFont="1" applyBorder="1" applyAlignment="1">
      <alignment horizontal="center" vertical="center"/>
    </xf>
    <xf numFmtId="3" fontId="2" fillId="0" borderId="12"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5" borderId="28" xfId="0" applyFont="1" applyFill="1" applyBorder="1" applyAlignment="1">
      <alignment horizontal="distributed" vertical="center"/>
    </xf>
    <xf numFmtId="0" fontId="2" fillId="5" borderId="29" xfId="0" applyFont="1" applyFill="1" applyBorder="1" applyAlignment="1">
      <alignment horizontal="distributed" vertical="center"/>
    </xf>
    <xf numFmtId="0" fontId="2" fillId="5" borderId="30" xfId="0" applyFont="1" applyFill="1" applyBorder="1" applyAlignment="1">
      <alignment horizontal="distributed" vertical="center"/>
    </xf>
    <xf numFmtId="0" fontId="2" fillId="0" borderId="31" xfId="0" applyFont="1" applyBorder="1" applyAlignment="1">
      <alignment horizontal="distributed" vertical="center"/>
    </xf>
    <xf numFmtId="0" fontId="10" fillId="0" borderId="20" xfId="0" applyFont="1" applyFill="1" applyBorder="1" applyAlignment="1">
      <alignment horizontal="center" vertical="center"/>
    </xf>
    <xf numFmtId="0" fontId="10" fillId="0" borderId="5" xfId="0" applyFont="1" applyFill="1" applyBorder="1" applyAlignment="1">
      <alignment horizontal="right" vertical="top"/>
    </xf>
    <xf numFmtId="0" fontId="10" fillId="3" borderId="11" xfId="0" applyFont="1" applyFill="1" applyBorder="1" applyAlignment="1">
      <alignment horizontal="right" vertical="top"/>
    </xf>
    <xf numFmtId="0" fontId="10" fillId="0" borderId="2" xfId="0" applyFont="1" applyFill="1" applyBorder="1" applyAlignment="1">
      <alignment horizontal="center" vertical="center"/>
    </xf>
    <xf numFmtId="0" fontId="2" fillId="0" borderId="20" xfId="0" applyFont="1" applyBorder="1" applyAlignment="1">
      <alignment horizontal="center" vertical="center"/>
    </xf>
    <xf numFmtId="0" fontId="10" fillId="2" borderId="5" xfId="0" applyFont="1" applyFill="1" applyBorder="1" applyAlignment="1">
      <alignment horizontal="right"/>
    </xf>
    <xf numFmtId="0" fontId="10" fillId="3" borderId="2" xfId="0" applyFont="1" applyFill="1" applyBorder="1" applyAlignment="1">
      <alignment horizontal="right"/>
    </xf>
    <xf numFmtId="0" fontId="10" fillId="3" borderId="11" xfId="0" applyFont="1" applyFill="1" applyBorder="1" applyAlignment="1">
      <alignment horizontal="right"/>
    </xf>
    <xf numFmtId="0" fontId="10" fillId="2" borderId="32" xfId="0" applyFont="1" applyFill="1" applyBorder="1" applyAlignment="1">
      <alignment horizontal="right"/>
    </xf>
    <xf numFmtId="0" fontId="10" fillId="2" borderId="33" xfId="0" applyFont="1" applyFill="1" applyBorder="1" applyAlignment="1">
      <alignment horizontal="right"/>
    </xf>
    <xf numFmtId="0" fontId="10" fillId="2" borderId="34" xfId="0" applyFont="1" applyFill="1" applyBorder="1" applyAlignment="1">
      <alignment horizontal="right"/>
    </xf>
    <xf numFmtId="0" fontId="10" fillId="2" borderId="21" xfId="0" applyFont="1" applyFill="1" applyBorder="1" applyAlignment="1">
      <alignment horizontal="right"/>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2" fillId="0" borderId="37" xfId="0" applyFont="1" applyBorder="1" applyAlignment="1">
      <alignment horizontal="left" vertical="top" wrapText="1"/>
    </xf>
    <xf numFmtId="0" fontId="8" fillId="0" borderId="38" xfId="0" applyFont="1" applyFill="1" applyBorder="1" applyAlignment="1">
      <alignment horizontal="distributed" vertical="center"/>
    </xf>
    <xf numFmtId="0" fontId="2" fillId="0" borderId="0" xfId="0" applyFont="1" applyAlignment="1">
      <alignment horizontal="center" vertical="top"/>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6"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8" fillId="0" borderId="46" xfId="0" applyFont="1" applyFill="1" applyBorder="1" applyAlignment="1">
      <alignment horizontal="distributed" vertical="center"/>
    </xf>
    <xf numFmtId="0" fontId="2" fillId="0" borderId="47" xfId="0" applyFont="1" applyBorder="1" applyAlignment="1">
      <alignment horizontal="distributed" vertical="center"/>
    </xf>
    <xf numFmtId="0" fontId="8" fillId="0" borderId="48" xfId="0" applyFont="1" applyFill="1" applyBorder="1" applyAlignment="1">
      <alignment horizontal="distributed" vertical="center"/>
    </xf>
    <xf numFmtId="178" fontId="2" fillId="2" borderId="49" xfId="0" applyNumberFormat="1" applyFont="1" applyFill="1" applyBorder="1" applyAlignment="1">
      <alignment horizontal="right" vertical="center"/>
    </xf>
    <xf numFmtId="178" fontId="2" fillId="3" borderId="31"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178" fontId="2" fillId="3" borderId="15" xfId="0" applyNumberFormat="1" applyFont="1" applyFill="1" applyBorder="1" applyAlignment="1">
      <alignment horizontal="right" vertical="center"/>
    </xf>
    <xf numFmtId="178" fontId="6" fillId="2" borderId="50" xfId="0" applyNumberFormat="1" applyFont="1" applyFill="1" applyBorder="1" applyAlignment="1">
      <alignment horizontal="right" vertical="center"/>
    </xf>
    <xf numFmtId="178" fontId="6" fillId="3" borderId="15" xfId="0" applyNumberFormat="1" applyFont="1" applyFill="1" applyBorder="1" applyAlignment="1">
      <alignment horizontal="right" vertical="center"/>
    </xf>
    <xf numFmtId="178" fontId="2" fillId="2" borderId="51" xfId="0" applyNumberFormat="1" applyFont="1" applyFill="1" applyBorder="1" applyAlignment="1">
      <alignment horizontal="right" vertical="center"/>
    </xf>
    <xf numFmtId="178" fontId="2" fillId="3" borderId="52" xfId="0" applyNumberFormat="1" applyFont="1" applyFill="1" applyBorder="1" applyAlignment="1">
      <alignment horizontal="right" vertical="center"/>
    </xf>
    <xf numFmtId="178" fontId="2" fillId="2" borderId="53" xfId="0" applyNumberFormat="1" applyFont="1" applyFill="1" applyBorder="1" applyAlignment="1">
      <alignment horizontal="right" vertical="center"/>
    </xf>
    <xf numFmtId="178" fontId="2" fillId="3" borderId="14" xfId="0" applyNumberFormat="1" applyFont="1" applyFill="1" applyBorder="1" applyAlignment="1">
      <alignment horizontal="right" vertical="center"/>
    </xf>
    <xf numFmtId="178" fontId="6" fillId="2" borderId="54" xfId="0" applyNumberFormat="1" applyFont="1" applyFill="1" applyBorder="1" applyAlignment="1">
      <alignment horizontal="right" vertical="center"/>
    </xf>
    <xf numFmtId="178" fontId="6" fillId="3" borderId="55" xfId="0" applyNumberFormat="1" applyFont="1" applyFill="1" applyBorder="1" applyAlignment="1">
      <alignment horizontal="right" vertical="center"/>
    </xf>
    <xf numFmtId="178" fontId="2" fillId="2" borderId="56" xfId="0" applyNumberFormat="1" applyFont="1" applyFill="1" applyBorder="1" applyAlignment="1">
      <alignment horizontal="right" vertical="center"/>
    </xf>
    <xf numFmtId="178" fontId="2" fillId="3" borderId="57" xfId="0" applyNumberFormat="1" applyFont="1" applyFill="1" applyBorder="1" applyAlignment="1">
      <alignment horizontal="right" vertical="center"/>
    </xf>
    <xf numFmtId="178" fontId="2" fillId="2" borderId="53" xfId="0" applyNumberFormat="1" applyFont="1" applyFill="1" applyBorder="1" applyAlignment="1">
      <alignment vertical="center"/>
    </xf>
    <xf numFmtId="178" fontId="2" fillId="2" borderId="50" xfId="0" applyNumberFormat="1" applyFont="1" applyFill="1" applyBorder="1" applyAlignment="1">
      <alignment vertical="center"/>
    </xf>
    <xf numFmtId="178" fontId="2" fillId="3" borderId="58" xfId="0" applyNumberFormat="1" applyFont="1" applyFill="1" applyBorder="1" applyAlignment="1">
      <alignment horizontal="right" vertical="center"/>
    </xf>
    <xf numFmtId="178" fontId="2" fillId="3" borderId="59" xfId="0" applyNumberFormat="1" applyFont="1" applyFill="1" applyBorder="1" applyAlignment="1">
      <alignment horizontal="right" vertical="center"/>
    </xf>
    <xf numFmtId="178" fontId="6" fillId="3" borderId="59" xfId="0" applyNumberFormat="1" applyFont="1" applyFill="1" applyBorder="1" applyAlignment="1">
      <alignment horizontal="right" vertical="center"/>
    </xf>
    <xf numFmtId="178" fontId="2" fillId="3" borderId="60" xfId="0" applyNumberFormat="1" applyFont="1" applyFill="1" applyBorder="1" applyAlignment="1">
      <alignment horizontal="right" vertical="center"/>
    </xf>
    <xf numFmtId="178" fontId="2" fillId="3" borderId="61" xfId="0" applyNumberFormat="1" applyFont="1" applyFill="1" applyBorder="1" applyAlignment="1">
      <alignment horizontal="right" vertical="center"/>
    </xf>
    <xf numFmtId="178" fontId="6" fillId="3" borderId="62" xfId="0" applyNumberFormat="1" applyFont="1" applyFill="1" applyBorder="1" applyAlignment="1">
      <alignment horizontal="right" vertical="center"/>
    </xf>
    <xf numFmtId="178" fontId="2" fillId="3" borderId="63" xfId="0" applyNumberFormat="1" applyFont="1" applyFill="1" applyBorder="1" applyAlignment="1">
      <alignment horizontal="right" vertical="center"/>
    </xf>
    <xf numFmtId="178" fontId="2" fillId="2" borderId="64" xfId="0" applyNumberFormat="1" applyFont="1" applyFill="1" applyBorder="1" applyAlignment="1">
      <alignment horizontal="right" vertical="center"/>
    </xf>
    <xf numFmtId="178" fontId="2" fillId="2" borderId="65" xfId="0" applyNumberFormat="1" applyFont="1" applyFill="1" applyBorder="1" applyAlignment="1">
      <alignment horizontal="right" vertical="center"/>
    </xf>
    <xf numFmtId="178" fontId="2" fillId="3" borderId="16" xfId="0" applyNumberFormat="1" applyFont="1" applyFill="1" applyBorder="1" applyAlignment="1">
      <alignment horizontal="right" vertical="center"/>
    </xf>
    <xf numFmtId="178" fontId="2" fillId="3" borderId="66" xfId="0" applyNumberFormat="1" applyFont="1" applyFill="1" applyBorder="1" applyAlignment="1">
      <alignment horizontal="right" vertical="center"/>
    </xf>
    <xf numFmtId="178" fontId="2" fillId="2" borderId="67" xfId="0" applyNumberFormat="1" applyFont="1" applyFill="1" applyBorder="1" applyAlignment="1">
      <alignment horizontal="right" vertical="center"/>
    </xf>
    <xf numFmtId="178" fontId="2" fillId="2" borderId="68" xfId="0" applyNumberFormat="1" applyFont="1" applyFill="1" applyBorder="1" applyAlignment="1">
      <alignment horizontal="right" vertical="center"/>
    </xf>
    <xf numFmtId="178" fontId="2" fillId="3" borderId="18" xfId="0" applyNumberFormat="1" applyFont="1" applyFill="1" applyBorder="1" applyAlignment="1">
      <alignment horizontal="right" vertical="center"/>
    </xf>
    <xf numFmtId="178" fontId="2" fillId="3" borderId="69" xfId="0" applyNumberFormat="1" applyFont="1" applyFill="1" applyBorder="1" applyAlignment="1">
      <alignment horizontal="right" vertical="center"/>
    </xf>
    <xf numFmtId="178" fontId="2" fillId="2" borderId="70" xfId="0" applyNumberFormat="1" applyFont="1" applyFill="1" applyBorder="1" applyAlignment="1">
      <alignment horizontal="right" vertical="center" indent="1"/>
    </xf>
    <xf numFmtId="178" fontId="2" fillId="2" borderId="71" xfId="0" applyNumberFormat="1" applyFont="1" applyFill="1" applyBorder="1" applyAlignment="1">
      <alignment horizontal="right" vertical="center" indent="1"/>
    </xf>
    <xf numFmtId="178" fontId="2" fillId="2" borderId="72" xfId="0" applyNumberFormat="1" applyFont="1" applyFill="1" applyBorder="1" applyAlignment="1">
      <alignment horizontal="right" vertical="center" indent="1"/>
    </xf>
    <xf numFmtId="178" fontId="2" fillId="2" borderId="73" xfId="0" applyNumberFormat="1" applyFont="1" applyFill="1" applyBorder="1" applyAlignment="1">
      <alignment horizontal="right" vertical="center" indent="1"/>
    </xf>
    <xf numFmtId="178" fontId="2" fillId="3" borderId="74" xfId="0" applyNumberFormat="1" applyFont="1" applyFill="1" applyBorder="1" applyAlignment="1">
      <alignment horizontal="right" vertical="center"/>
    </xf>
    <xf numFmtId="178" fontId="2" fillId="2" borderId="75" xfId="0" applyNumberFormat="1" applyFont="1" applyFill="1" applyBorder="1" applyAlignment="1">
      <alignment horizontal="right" vertical="center"/>
    </xf>
    <xf numFmtId="178" fontId="2" fillId="3" borderId="76" xfId="0" applyNumberFormat="1" applyFont="1" applyFill="1" applyBorder="1" applyAlignment="1">
      <alignment horizontal="right" vertical="center"/>
    </xf>
    <xf numFmtId="178" fontId="6" fillId="2" borderId="77" xfId="0" applyNumberFormat="1" applyFont="1" applyFill="1" applyBorder="1" applyAlignment="1">
      <alignment horizontal="right" vertical="center"/>
    </xf>
    <xf numFmtId="178" fontId="6" fillId="3" borderId="78" xfId="0" applyNumberFormat="1" applyFont="1" applyFill="1" applyBorder="1" applyAlignment="1">
      <alignment horizontal="right" vertical="center"/>
    </xf>
    <xf numFmtId="178" fontId="6" fillId="3" borderId="79" xfId="0" applyNumberFormat="1" applyFont="1" applyFill="1" applyBorder="1" applyAlignment="1">
      <alignment horizontal="right" vertical="center"/>
    </xf>
    <xf numFmtId="178" fontId="8" fillId="0" borderId="80" xfId="0" applyNumberFormat="1" applyFont="1" applyFill="1" applyBorder="1" applyAlignment="1">
      <alignment horizontal="right" vertical="center"/>
    </xf>
    <xf numFmtId="178" fontId="8" fillId="0" borderId="81" xfId="0" applyNumberFormat="1" applyFont="1" applyFill="1" applyBorder="1" applyAlignment="1">
      <alignment horizontal="right" vertical="center"/>
    </xf>
    <xf numFmtId="178" fontId="8" fillId="0" borderId="82" xfId="0" applyNumberFormat="1" applyFont="1" applyFill="1" applyBorder="1" applyAlignment="1">
      <alignment horizontal="right" vertical="center"/>
    </xf>
    <xf numFmtId="178" fontId="2" fillId="2" borderId="83" xfId="0" applyNumberFormat="1" applyFont="1" applyFill="1" applyBorder="1" applyAlignment="1">
      <alignment horizontal="right" vertical="center"/>
    </xf>
    <xf numFmtId="178" fontId="2" fillId="3" borderId="84" xfId="0" applyNumberFormat="1" applyFont="1" applyFill="1" applyBorder="1" applyAlignment="1">
      <alignment horizontal="right" vertical="center"/>
    </xf>
    <xf numFmtId="178" fontId="2" fillId="3" borderId="85" xfId="0" applyNumberFormat="1" applyFont="1" applyFill="1" applyBorder="1" applyAlignment="1">
      <alignment horizontal="right" vertical="center"/>
    </xf>
    <xf numFmtId="178" fontId="8" fillId="0" borderId="86" xfId="0" applyNumberFormat="1" applyFont="1" applyFill="1" applyBorder="1" applyAlignment="1">
      <alignment horizontal="right" vertical="center"/>
    </xf>
    <xf numFmtId="178" fontId="8" fillId="0" borderId="87" xfId="0" applyNumberFormat="1" applyFont="1" applyFill="1" applyBorder="1" applyAlignment="1">
      <alignment horizontal="right" vertical="center"/>
    </xf>
    <xf numFmtId="178" fontId="8" fillId="0" borderId="88" xfId="0" applyNumberFormat="1" applyFont="1" applyFill="1" applyBorder="1" applyAlignment="1">
      <alignment horizontal="right" vertical="center"/>
    </xf>
    <xf numFmtId="178" fontId="6" fillId="2" borderId="13" xfId="0" applyNumberFormat="1" applyFont="1" applyFill="1" applyBorder="1" applyAlignment="1">
      <alignment horizontal="right" vertical="center"/>
    </xf>
    <xf numFmtId="178" fontId="6" fillId="3" borderId="57" xfId="0" applyNumberFormat="1" applyFont="1" applyFill="1" applyBorder="1" applyAlignment="1">
      <alignment horizontal="right" vertical="center"/>
    </xf>
    <xf numFmtId="178" fontId="6" fillId="3" borderId="89" xfId="0" applyNumberFormat="1" applyFont="1" applyFill="1" applyBorder="1" applyAlignment="1">
      <alignment horizontal="right" vertical="center"/>
    </xf>
    <xf numFmtId="178" fontId="2" fillId="0" borderId="80" xfId="0" applyNumberFormat="1" applyFont="1" applyFill="1" applyBorder="1" applyAlignment="1">
      <alignment horizontal="right" vertical="center"/>
    </xf>
    <xf numFmtId="178" fontId="2" fillId="0" borderId="81" xfId="0" applyNumberFormat="1" applyFont="1" applyFill="1" applyBorder="1" applyAlignment="1">
      <alignment horizontal="right" vertical="center"/>
    </xf>
    <xf numFmtId="178" fontId="2" fillId="0" borderId="82" xfId="0" applyNumberFormat="1" applyFont="1" applyFill="1" applyBorder="1" applyAlignment="1">
      <alignment horizontal="right" vertical="center"/>
    </xf>
    <xf numFmtId="178" fontId="0" fillId="0" borderId="80" xfId="0" applyNumberFormat="1" applyFill="1" applyBorder="1" applyAlignment="1">
      <alignment horizontal="right" vertical="center"/>
    </xf>
    <xf numFmtId="178" fontId="0" fillId="0" borderId="81" xfId="0" applyNumberFormat="1" applyFill="1" applyBorder="1" applyAlignment="1">
      <alignment horizontal="right" vertical="center"/>
    </xf>
    <xf numFmtId="178" fontId="2" fillId="0" borderId="86" xfId="0" applyNumberFormat="1" applyFont="1" applyFill="1" applyBorder="1" applyAlignment="1">
      <alignment horizontal="right" vertical="center"/>
    </xf>
    <xf numFmtId="178" fontId="2" fillId="0" borderId="87" xfId="0" applyNumberFormat="1" applyFont="1" applyFill="1" applyBorder="1" applyAlignment="1">
      <alignment horizontal="right" vertical="center"/>
    </xf>
    <xf numFmtId="178" fontId="2" fillId="0" borderId="88" xfId="0" applyNumberFormat="1" applyFont="1" applyFill="1" applyBorder="1" applyAlignment="1">
      <alignment horizontal="right" vertical="center"/>
    </xf>
    <xf numFmtId="178" fontId="0" fillId="0" borderId="86" xfId="0" applyNumberFormat="1" applyFill="1" applyBorder="1" applyAlignment="1">
      <alignment horizontal="right" vertical="center"/>
    </xf>
    <xf numFmtId="178" fontId="0" fillId="0" borderId="87" xfId="0" applyNumberFormat="1" applyFill="1" applyBorder="1" applyAlignment="1">
      <alignment horizontal="right" vertical="center"/>
    </xf>
    <xf numFmtId="178" fontId="2" fillId="2" borderId="31" xfId="0" applyNumberFormat="1" applyFont="1" applyFill="1" applyBorder="1" applyAlignment="1">
      <alignment horizontal="right" vertical="center"/>
    </xf>
    <xf numFmtId="178" fontId="2" fillId="2" borderId="15" xfId="0" applyNumberFormat="1" applyFont="1" applyFill="1" applyBorder="1" applyAlignment="1">
      <alignment horizontal="right" vertical="center"/>
    </xf>
    <xf numFmtId="178" fontId="6" fillId="2" borderId="90" xfId="0" applyNumberFormat="1" applyFont="1" applyFill="1" applyBorder="1" applyAlignment="1">
      <alignment horizontal="right" vertical="center"/>
    </xf>
    <xf numFmtId="178" fontId="6" fillId="2" borderId="78" xfId="0" applyNumberFormat="1" applyFont="1" applyFill="1" applyBorder="1" applyAlignment="1">
      <alignment horizontal="right" vertical="center"/>
    </xf>
    <xf numFmtId="178" fontId="2" fillId="0" borderId="91" xfId="0" applyNumberFormat="1" applyFont="1" applyFill="1" applyBorder="1" applyAlignment="1">
      <alignment horizontal="right" vertical="center"/>
    </xf>
    <xf numFmtId="178" fontId="0" fillId="0" borderId="92" xfId="0" applyNumberFormat="1" applyFill="1" applyBorder="1" applyAlignment="1">
      <alignment horizontal="right" vertical="center"/>
    </xf>
    <xf numFmtId="178" fontId="2" fillId="0" borderId="93" xfId="0" applyNumberFormat="1" applyFont="1" applyFill="1" applyBorder="1" applyAlignment="1">
      <alignment horizontal="right" vertical="center"/>
    </xf>
    <xf numFmtId="178" fontId="2" fillId="0" borderId="92" xfId="0" applyNumberFormat="1" applyFont="1" applyFill="1" applyBorder="1" applyAlignment="1">
      <alignment horizontal="right" vertical="center"/>
    </xf>
    <xf numFmtId="178" fontId="2" fillId="2" borderId="94" xfId="0" applyNumberFormat="1" applyFont="1" applyFill="1" applyBorder="1" applyAlignment="1">
      <alignment horizontal="right" vertical="center"/>
    </xf>
    <xf numFmtId="178" fontId="2" fillId="2" borderId="84" xfId="0" applyNumberFormat="1" applyFont="1" applyFill="1" applyBorder="1" applyAlignment="1">
      <alignment horizontal="right" vertical="center"/>
    </xf>
    <xf numFmtId="178" fontId="2" fillId="0" borderId="95" xfId="0" applyNumberFormat="1" applyFont="1" applyFill="1" applyBorder="1" applyAlignment="1">
      <alignment horizontal="right" vertical="center"/>
    </xf>
    <xf numFmtId="178" fontId="6" fillId="2" borderId="96" xfId="0" applyNumberFormat="1" applyFont="1" applyFill="1" applyBorder="1" applyAlignment="1">
      <alignment horizontal="right" vertical="center"/>
    </xf>
    <xf numFmtId="178" fontId="6" fillId="3" borderId="97" xfId="0" applyNumberFormat="1" applyFont="1" applyFill="1" applyBorder="1" applyAlignment="1">
      <alignment horizontal="right" vertical="center"/>
    </xf>
    <xf numFmtId="178" fontId="6" fillId="2" borderId="98" xfId="0" applyNumberFormat="1" applyFont="1" applyFill="1" applyBorder="1" applyAlignment="1">
      <alignment horizontal="right" vertical="center"/>
    </xf>
    <xf numFmtId="178" fontId="6" fillId="2" borderId="97" xfId="0" applyNumberFormat="1" applyFont="1" applyFill="1" applyBorder="1" applyAlignment="1">
      <alignment horizontal="right" vertical="center"/>
    </xf>
    <xf numFmtId="0" fontId="0" fillId="0" borderId="0" xfId="0" applyAlignment="1">
      <alignment/>
    </xf>
    <xf numFmtId="0" fontId="2" fillId="0" borderId="0" xfId="0" applyFont="1" applyAlignment="1">
      <alignment/>
    </xf>
    <xf numFmtId="0" fontId="2" fillId="0" borderId="0" xfId="0" applyFont="1" applyAlignment="1">
      <alignment/>
    </xf>
    <xf numFmtId="0" fontId="12" fillId="5" borderId="28" xfId="0" applyFont="1" applyFill="1" applyBorder="1" applyAlignment="1">
      <alignment horizontal="distributed" vertical="center"/>
    </xf>
    <xf numFmtId="0" fontId="12" fillId="5" borderId="29" xfId="0" applyFont="1" applyFill="1" applyBorder="1" applyAlignment="1">
      <alignment horizontal="distributed" vertical="center"/>
    </xf>
    <xf numFmtId="0" fontId="12" fillId="0" borderId="42" xfId="0" applyFont="1" applyBorder="1" applyAlignment="1">
      <alignment horizontal="distributed" vertical="center"/>
    </xf>
    <xf numFmtId="0" fontId="12" fillId="0" borderId="40" xfId="0" applyFont="1" applyBorder="1" applyAlignment="1">
      <alignment horizontal="distributed" vertical="center"/>
    </xf>
    <xf numFmtId="0" fontId="12" fillId="5" borderId="30" xfId="0" applyFont="1" applyFill="1" applyBorder="1" applyAlignment="1">
      <alignment horizontal="distributed" vertical="center"/>
    </xf>
    <xf numFmtId="0" fontId="12" fillId="0" borderId="47" xfId="0" applyFont="1" applyBorder="1" applyAlignment="1">
      <alignment horizontal="distributed" vertical="center"/>
    </xf>
    <xf numFmtId="0" fontId="5" fillId="0" borderId="0" xfId="0" applyFont="1" applyAlignment="1">
      <alignment horizontal="center" vertical="top"/>
    </xf>
    <xf numFmtId="0" fontId="6" fillId="0" borderId="99" xfId="0" applyFont="1" applyBorder="1" applyAlignment="1">
      <alignment horizontal="distributed" vertical="center"/>
    </xf>
    <xf numFmtId="0" fontId="2" fillId="0" borderId="3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6" fillId="0" borderId="100" xfId="0" applyFont="1" applyBorder="1" applyAlignment="1">
      <alignment horizontal="distributed" vertical="center"/>
    </xf>
    <xf numFmtId="0" fontId="2" fillId="0" borderId="35"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wrapText="1"/>
    </xf>
    <xf numFmtId="0" fontId="2" fillId="0" borderId="103" xfId="0" applyFont="1" applyBorder="1" applyAlignment="1">
      <alignment horizontal="distributed"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distributed" vertical="center" wrapText="1"/>
    </xf>
    <xf numFmtId="0" fontId="2" fillId="0" borderId="107" xfId="0" applyFont="1" applyBorder="1" applyAlignment="1">
      <alignment horizontal="distributed" vertical="center"/>
    </xf>
    <xf numFmtId="0" fontId="2" fillId="0" borderId="108" xfId="0" applyFont="1" applyBorder="1" applyAlignment="1">
      <alignment horizontal="distributed"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37" xfId="0" applyFont="1" applyBorder="1" applyAlignment="1">
      <alignment horizontal="center" vertical="center"/>
    </xf>
    <xf numFmtId="0" fontId="2" fillId="0" borderId="114" xfId="0" applyFont="1" applyBorder="1" applyAlignment="1">
      <alignment horizontal="center" vertical="center"/>
    </xf>
    <xf numFmtId="0" fontId="2" fillId="0" borderId="102"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3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10" xfId="0" applyFont="1" applyBorder="1" applyAlignment="1">
      <alignment horizontal="distributed" vertical="center"/>
    </xf>
    <xf numFmtId="0" fontId="2" fillId="0" borderId="1"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5" xfId="0" applyFont="1" applyBorder="1" applyAlignment="1">
      <alignment horizontal="center" vertical="center" wrapText="1"/>
    </xf>
    <xf numFmtId="0" fontId="2" fillId="0" borderId="129" xfId="0" applyFont="1" applyBorder="1" applyAlignment="1">
      <alignment horizontal="left" vertical="center"/>
    </xf>
    <xf numFmtId="0" fontId="2" fillId="0" borderId="130" xfId="0" applyFont="1" applyBorder="1" applyAlignment="1">
      <alignment horizontal="distributed" vertical="center" wrapText="1"/>
    </xf>
    <xf numFmtId="0" fontId="2" fillId="0" borderId="131" xfId="0" applyFont="1" applyBorder="1" applyAlignment="1">
      <alignment horizontal="distributed" vertical="center" wrapText="1"/>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xf>
    <xf numFmtId="0" fontId="2" fillId="0" borderId="134" xfId="0" applyFont="1" applyBorder="1" applyAlignment="1">
      <alignment horizontal="distributed" vertical="center" wrapText="1"/>
    </xf>
    <xf numFmtId="0" fontId="2" fillId="0" borderId="135" xfId="0" applyFont="1" applyBorder="1" applyAlignment="1">
      <alignment horizontal="distributed" vertical="center"/>
    </xf>
    <xf numFmtId="0" fontId="2" fillId="0" borderId="121" xfId="0" applyFont="1" applyBorder="1" applyAlignment="1">
      <alignment horizontal="center" vertical="center" wrapText="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26"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6</xdr:row>
      <xdr:rowOff>9525</xdr:rowOff>
    </xdr:from>
    <xdr:to>
      <xdr:col>10</xdr:col>
      <xdr:colOff>190500</xdr:colOff>
      <xdr:row>6</xdr:row>
      <xdr:rowOff>180975</xdr:rowOff>
    </xdr:to>
    <xdr:sp>
      <xdr:nvSpPr>
        <xdr:cNvPr id="1" name="TextBox 1"/>
        <xdr:cNvSpPr txBox="1">
          <a:spLocks noChangeArrowheads="1"/>
        </xdr:cNvSpPr>
      </xdr:nvSpPr>
      <xdr:spPr>
        <a:xfrm>
          <a:off x="8629650" y="1323975"/>
          <a:ext cx="171450" cy="1714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19050</xdr:colOff>
      <xdr:row>8</xdr:row>
      <xdr:rowOff>19050</xdr:rowOff>
    </xdr:from>
    <xdr:to>
      <xdr:col>10</xdr:col>
      <xdr:colOff>190500</xdr:colOff>
      <xdr:row>9</xdr:row>
      <xdr:rowOff>9525</xdr:rowOff>
    </xdr:to>
    <xdr:sp>
      <xdr:nvSpPr>
        <xdr:cNvPr id="2" name="TextBox 2"/>
        <xdr:cNvSpPr txBox="1">
          <a:spLocks noChangeArrowheads="1"/>
        </xdr:cNvSpPr>
      </xdr:nvSpPr>
      <xdr:spPr>
        <a:xfrm>
          <a:off x="8629650" y="1714500"/>
          <a:ext cx="171450" cy="180975"/>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9525</xdr:colOff>
      <xdr:row>21</xdr:row>
      <xdr:rowOff>19050</xdr:rowOff>
    </xdr:from>
    <xdr:to>
      <xdr:col>10</xdr:col>
      <xdr:colOff>180975</xdr:colOff>
      <xdr:row>22</xdr:row>
      <xdr:rowOff>38100</xdr:rowOff>
    </xdr:to>
    <xdr:sp>
      <xdr:nvSpPr>
        <xdr:cNvPr id="3" name="TextBox 3"/>
        <xdr:cNvSpPr txBox="1">
          <a:spLocks noChangeArrowheads="1"/>
        </xdr:cNvSpPr>
      </xdr:nvSpPr>
      <xdr:spPr>
        <a:xfrm>
          <a:off x="8620125" y="41910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9525</xdr:colOff>
      <xdr:row>31</xdr:row>
      <xdr:rowOff>19050</xdr:rowOff>
    </xdr:from>
    <xdr:to>
      <xdr:col>10</xdr:col>
      <xdr:colOff>180975</xdr:colOff>
      <xdr:row>32</xdr:row>
      <xdr:rowOff>19050</xdr:rowOff>
    </xdr:to>
    <xdr:sp>
      <xdr:nvSpPr>
        <xdr:cNvPr id="4" name="TextBox 4"/>
        <xdr:cNvSpPr txBox="1">
          <a:spLocks noChangeArrowheads="1"/>
        </xdr:cNvSpPr>
      </xdr:nvSpPr>
      <xdr:spPr>
        <a:xfrm>
          <a:off x="8620125" y="6096000"/>
          <a:ext cx="171450"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9525</xdr:colOff>
      <xdr:row>33</xdr:row>
      <xdr:rowOff>19050</xdr:rowOff>
    </xdr:from>
    <xdr:to>
      <xdr:col>10</xdr:col>
      <xdr:colOff>190500</xdr:colOff>
      <xdr:row>34</xdr:row>
      <xdr:rowOff>19050</xdr:rowOff>
    </xdr:to>
    <xdr:sp>
      <xdr:nvSpPr>
        <xdr:cNvPr id="5" name="TextBox 5"/>
        <xdr:cNvSpPr txBox="1">
          <a:spLocks noChangeArrowheads="1"/>
        </xdr:cNvSpPr>
      </xdr:nvSpPr>
      <xdr:spPr>
        <a:xfrm>
          <a:off x="8620125" y="6477000"/>
          <a:ext cx="180975"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9525</xdr:colOff>
      <xdr:row>34</xdr:row>
      <xdr:rowOff>19050</xdr:rowOff>
    </xdr:from>
    <xdr:to>
      <xdr:col>10</xdr:col>
      <xdr:colOff>190500</xdr:colOff>
      <xdr:row>35</xdr:row>
      <xdr:rowOff>38100</xdr:rowOff>
    </xdr:to>
    <xdr:sp>
      <xdr:nvSpPr>
        <xdr:cNvPr id="6" name="TextBox 6"/>
        <xdr:cNvSpPr txBox="1">
          <a:spLocks noChangeArrowheads="1"/>
        </xdr:cNvSpPr>
      </xdr:nvSpPr>
      <xdr:spPr>
        <a:xfrm>
          <a:off x="8620125" y="6667500"/>
          <a:ext cx="180975"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9525</xdr:colOff>
      <xdr:row>35</xdr:row>
      <xdr:rowOff>19050</xdr:rowOff>
    </xdr:from>
    <xdr:to>
      <xdr:col>10</xdr:col>
      <xdr:colOff>180975</xdr:colOff>
      <xdr:row>36</xdr:row>
      <xdr:rowOff>9525</xdr:rowOff>
    </xdr:to>
    <xdr:sp>
      <xdr:nvSpPr>
        <xdr:cNvPr id="7" name="TextBox 7"/>
        <xdr:cNvSpPr txBox="1">
          <a:spLocks noChangeArrowheads="1"/>
        </xdr:cNvSpPr>
      </xdr:nvSpPr>
      <xdr:spPr>
        <a:xfrm>
          <a:off x="8620125" y="6858000"/>
          <a:ext cx="171450" cy="180975"/>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19050</xdr:colOff>
      <xdr:row>38</xdr:row>
      <xdr:rowOff>19050</xdr:rowOff>
    </xdr:from>
    <xdr:to>
      <xdr:col>10</xdr:col>
      <xdr:colOff>200025</xdr:colOff>
      <xdr:row>39</xdr:row>
      <xdr:rowOff>38100</xdr:rowOff>
    </xdr:to>
    <xdr:sp>
      <xdr:nvSpPr>
        <xdr:cNvPr id="8" name="TextBox 8"/>
        <xdr:cNvSpPr txBox="1">
          <a:spLocks noChangeArrowheads="1"/>
        </xdr:cNvSpPr>
      </xdr:nvSpPr>
      <xdr:spPr>
        <a:xfrm>
          <a:off x="8629650" y="7429500"/>
          <a:ext cx="180975"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19050</xdr:colOff>
      <xdr:row>42</xdr:row>
      <xdr:rowOff>19050</xdr:rowOff>
    </xdr:from>
    <xdr:to>
      <xdr:col>10</xdr:col>
      <xdr:colOff>190500</xdr:colOff>
      <xdr:row>43</xdr:row>
      <xdr:rowOff>38100</xdr:rowOff>
    </xdr:to>
    <xdr:sp>
      <xdr:nvSpPr>
        <xdr:cNvPr id="9" name="TextBox 9"/>
        <xdr:cNvSpPr txBox="1">
          <a:spLocks noChangeArrowheads="1"/>
        </xdr:cNvSpPr>
      </xdr:nvSpPr>
      <xdr:spPr>
        <a:xfrm>
          <a:off x="8629650" y="81915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19050</xdr:colOff>
      <xdr:row>45</xdr:row>
      <xdr:rowOff>19050</xdr:rowOff>
    </xdr:from>
    <xdr:to>
      <xdr:col>10</xdr:col>
      <xdr:colOff>200025</xdr:colOff>
      <xdr:row>46</xdr:row>
      <xdr:rowOff>19050</xdr:rowOff>
    </xdr:to>
    <xdr:sp>
      <xdr:nvSpPr>
        <xdr:cNvPr id="10" name="TextBox 10"/>
        <xdr:cNvSpPr txBox="1">
          <a:spLocks noChangeArrowheads="1"/>
        </xdr:cNvSpPr>
      </xdr:nvSpPr>
      <xdr:spPr>
        <a:xfrm>
          <a:off x="8629650" y="8763000"/>
          <a:ext cx="180975"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19050</xdr:colOff>
      <xdr:row>46</xdr:row>
      <xdr:rowOff>19050</xdr:rowOff>
    </xdr:from>
    <xdr:to>
      <xdr:col>10</xdr:col>
      <xdr:colOff>200025</xdr:colOff>
      <xdr:row>47</xdr:row>
      <xdr:rowOff>19050</xdr:rowOff>
    </xdr:to>
    <xdr:sp>
      <xdr:nvSpPr>
        <xdr:cNvPr id="11" name="TextBox 11"/>
        <xdr:cNvSpPr txBox="1">
          <a:spLocks noChangeArrowheads="1"/>
        </xdr:cNvSpPr>
      </xdr:nvSpPr>
      <xdr:spPr>
        <a:xfrm>
          <a:off x="8629650" y="8953500"/>
          <a:ext cx="180975"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19050</xdr:colOff>
      <xdr:row>47</xdr:row>
      <xdr:rowOff>19050</xdr:rowOff>
    </xdr:from>
    <xdr:to>
      <xdr:col>10</xdr:col>
      <xdr:colOff>190500</xdr:colOff>
      <xdr:row>48</xdr:row>
      <xdr:rowOff>0</xdr:rowOff>
    </xdr:to>
    <xdr:sp>
      <xdr:nvSpPr>
        <xdr:cNvPr id="12" name="TextBox 12"/>
        <xdr:cNvSpPr txBox="1">
          <a:spLocks noChangeArrowheads="1"/>
        </xdr:cNvSpPr>
      </xdr:nvSpPr>
      <xdr:spPr>
        <a:xfrm>
          <a:off x="8629650" y="9144000"/>
          <a:ext cx="171450" cy="1714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9525</xdr:colOff>
      <xdr:row>49</xdr:row>
      <xdr:rowOff>19050</xdr:rowOff>
    </xdr:from>
    <xdr:to>
      <xdr:col>10</xdr:col>
      <xdr:colOff>190500</xdr:colOff>
      <xdr:row>50</xdr:row>
      <xdr:rowOff>38100</xdr:rowOff>
    </xdr:to>
    <xdr:sp>
      <xdr:nvSpPr>
        <xdr:cNvPr id="13" name="TextBox 13"/>
        <xdr:cNvSpPr txBox="1">
          <a:spLocks noChangeArrowheads="1"/>
        </xdr:cNvSpPr>
      </xdr:nvSpPr>
      <xdr:spPr>
        <a:xfrm>
          <a:off x="8620125" y="9525000"/>
          <a:ext cx="180975"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9525</xdr:colOff>
      <xdr:row>61</xdr:row>
      <xdr:rowOff>19050</xdr:rowOff>
    </xdr:from>
    <xdr:to>
      <xdr:col>10</xdr:col>
      <xdr:colOff>180975</xdr:colOff>
      <xdr:row>62</xdr:row>
      <xdr:rowOff>38100</xdr:rowOff>
    </xdr:to>
    <xdr:sp>
      <xdr:nvSpPr>
        <xdr:cNvPr id="14" name="TextBox 14"/>
        <xdr:cNvSpPr txBox="1">
          <a:spLocks noChangeArrowheads="1"/>
        </xdr:cNvSpPr>
      </xdr:nvSpPr>
      <xdr:spPr>
        <a:xfrm>
          <a:off x="8620125" y="118110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19050</xdr:colOff>
      <xdr:row>73</xdr:row>
      <xdr:rowOff>19050</xdr:rowOff>
    </xdr:from>
    <xdr:to>
      <xdr:col>10</xdr:col>
      <xdr:colOff>200025</xdr:colOff>
      <xdr:row>74</xdr:row>
      <xdr:rowOff>19050</xdr:rowOff>
    </xdr:to>
    <xdr:sp>
      <xdr:nvSpPr>
        <xdr:cNvPr id="15" name="TextBox 15"/>
        <xdr:cNvSpPr txBox="1">
          <a:spLocks noChangeArrowheads="1"/>
        </xdr:cNvSpPr>
      </xdr:nvSpPr>
      <xdr:spPr>
        <a:xfrm>
          <a:off x="8629650" y="14097000"/>
          <a:ext cx="180975"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19050</xdr:colOff>
      <xdr:row>98</xdr:row>
      <xdr:rowOff>19050</xdr:rowOff>
    </xdr:from>
    <xdr:to>
      <xdr:col>10</xdr:col>
      <xdr:colOff>190500</xdr:colOff>
      <xdr:row>99</xdr:row>
      <xdr:rowOff>38100</xdr:rowOff>
    </xdr:to>
    <xdr:sp>
      <xdr:nvSpPr>
        <xdr:cNvPr id="16" name="TextBox 16"/>
        <xdr:cNvSpPr txBox="1">
          <a:spLocks noChangeArrowheads="1"/>
        </xdr:cNvSpPr>
      </xdr:nvSpPr>
      <xdr:spPr>
        <a:xfrm>
          <a:off x="8629650" y="188595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12</xdr:col>
      <xdr:colOff>9525</xdr:colOff>
      <xdr:row>20</xdr:row>
      <xdr:rowOff>9525</xdr:rowOff>
    </xdr:from>
    <xdr:to>
      <xdr:col>12</xdr:col>
      <xdr:colOff>180975</xdr:colOff>
      <xdr:row>21</xdr:row>
      <xdr:rowOff>19050</xdr:rowOff>
    </xdr:to>
    <xdr:sp>
      <xdr:nvSpPr>
        <xdr:cNvPr id="17" name="TextBox 17"/>
        <xdr:cNvSpPr txBox="1">
          <a:spLocks noChangeArrowheads="1"/>
        </xdr:cNvSpPr>
      </xdr:nvSpPr>
      <xdr:spPr>
        <a:xfrm>
          <a:off x="10239375" y="3990975"/>
          <a:ext cx="171450" cy="200025"/>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12</xdr:col>
      <xdr:colOff>19050</xdr:colOff>
      <xdr:row>40</xdr:row>
      <xdr:rowOff>19050</xdr:rowOff>
    </xdr:from>
    <xdr:to>
      <xdr:col>12</xdr:col>
      <xdr:colOff>190500</xdr:colOff>
      <xdr:row>41</xdr:row>
      <xdr:rowOff>38100</xdr:rowOff>
    </xdr:to>
    <xdr:sp>
      <xdr:nvSpPr>
        <xdr:cNvPr id="18" name="TextBox 18"/>
        <xdr:cNvSpPr txBox="1">
          <a:spLocks noChangeArrowheads="1"/>
        </xdr:cNvSpPr>
      </xdr:nvSpPr>
      <xdr:spPr>
        <a:xfrm>
          <a:off x="10248900" y="78105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12</xdr:col>
      <xdr:colOff>19050</xdr:colOff>
      <xdr:row>57</xdr:row>
      <xdr:rowOff>19050</xdr:rowOff>
    </xdr:from>
    <xdr:to>
      <xdr:col>12</xdr:col>
      <xdr:colOff>190500</xdr:colOff>
      <xdr:row>58</xdr:row>
      <xdr:rowOff>38100</xdr:rowOff>
    </xdr:to>
    <xdr:sp>
      <xdr:nvSpPr>
        <xdr:cNvPr id="19" name="TextBox 19"/>
        <xdr:cNvSpPr txBox="1">
          <a:spLocks noChangeArrowheads="1"/>
        </xdr:cNvSpPr>
      </xdr:nvSpPr>
      <xdr:spPr>
        <a:xfrm>
          <a:off x="10248900" y="110490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12</xdr:col>
      <xdr:colOff>19050</xdr:colOff>
      <xdr:row>59</xdr:row>
      <xdr:rowOff>19050</xdr:rowOff>
    </xdr:from>
    <xdr:to>
      <xdr:col>12</xdr:col>
      <xdr:colOff>190500</xdr:colOff>
      <xdr:row>60</xdr:row>
      <xdr:rowOff>38100</xdr:rowOff>
    </xdr:to>
    <xdr:sp>
      <xdr:nvSpPr>
        <xdr:cNvPr id="20" name="TextBox 20"/>
        <xdr:cNvSpPr txBox="1">
          <a:spLocks noChangeArrowheads="1"/>
        </xdr:cNvSpPr>
      </xdr:nvSpPr>
      <xdr:spPr>
        <a:xfrm>
          <a:off x="10248900" y="114300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31</xdr:row>
      <xdr:rowOff>19050</xdr:rowOff>
    </xdr:from>
    <xdr:to>
      <xdr:col>10</xdr:col>
      <xdr:colOff>209550</xdr:colOff>
      <xdr:row>32</xdr:row>
      <xdr:rowOff>38100</xdr:rowOff>
    </xdr:to>
    <xdr:sp>
      <xdr:nvSpPr>
        <xdr:cNvPr id="1" name="TextBox 1"/>
        <xdr:cNvSpPr txBox="1">
          <a:spLocks noChangeArrowheads="1"/>
        </xdr:cNvSpPr>
      </xdr:nvSpPr>
      <xdr:spPr>
        <a:xfrm>
          <a:off x="7658100" y="60960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38100</xdr:colOff>
      <xdr:row>33</xdr:row>
      <xdr:rowOff>19050</xdr:rowOff>
    </xdr:from>
    <xdr:to>
      <xdr:col>10</xdr:col>
      <xdr:colOff>219075</xdr:colOff>
      <xdr:row>34</xdr:row>
      <xdr:rowOff>57150</xdr:rowOff>
    </xdr:to>
    <xdr:sp>
      <xdr:nvSpPr>
        <xdr:cNvPr id="2" name="TextBox 2"/>
        <xdr:cNvSpPr txBox="1">
          <a:spLocks noChangeArrowheads="1"/>
        </xdr:cNvSpPr>
      </xdr:nvSpPr>
      <xdr:spPr>
        <a:xfrm>
          <a:off x="7658100" y="6477000"/>
          <a:ext cx="180975" cy="2286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47625</xdr:colOff>
      <xdr:row>35</xdr:row>
      <xdr:rowOff>19050</xdr:rowOff>
    </xdr:from>
    <xdr:to>
      <xdr:col>10</xdr:col>
      <xdr:colOff>219075</xdr:colOff>
      <xdr:row>36</xdr:row>
      <xdr:rowOff>47625</xdr:rowOff>
    </xdr:to>
    <xdr:sp>
      <xdr:nvSpPr>
        <xdr:cNvPr id="3" name="TextBox 3"/>
        <xdr:cNvSpPr txBox="1">
          <a:spLocks noChangeArrowheads="1"/>
        </xdr:cNvSpPr>
      </xdr:nvSpPr>
      <xdr:spPr>
        <a:xfrm>
          <a:off x="7667625" y="6858000"/>
          <a:ext cx="171450" cy="219075"/>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57150</xdr:colOff>
      <xdr:row>38</xdr:row>
      <xdr:rowOff>19050</xdr:rowOff>
    </xdr:from>
    <xdr:to>
      <xdr:col>10</xdr:col>
      <xdr:colOff>228600</xdr:colOff>
      <xdr:row>39</xdr:row>
      <xdr:rowOff>38100</xdr:rowOff>
    </xdr:to>
    <xdr:sp>
      <xdr:nvSpPr>
        <xdr:cNvPr id="4" name="TextBox 4"/>
        <xdr:cNvSpPr txBox="1">
          <a:spLocks noChangeArrowheads="1"/>
        </xdr:cNvSpPr>
      </xdr:nvSpPr>
      <xdr:spPr>
        <a:xfrm>
          <a:off x="7677150" y="74295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47625</xdr:colOff>
      <xdr:row>46</xdr:row>
      <xdr:rowOff>19050</xdr:rowOff>
    </xdr:from>
    <xdr:to>
      <xdr:col>10</xdr:col>
      <xdr:colOff>228600</xdr:colOff>
      <xdr:row>47</xdr:row>
      <xdr:rowOff>0</xdr:rowOff>
    </xdr:to>
    <xdr:sp>
      <xdr:nvSpPr>
        <xdr:cNvPr id="5" name="TextBox 5"/>
        <xdr:cNvSpPr txBox="1">
          <a:spLocks noChangeArrowheads="1"/>
        </xdr:cNvSpPr>
      </xdr:nvSpPr>
      <xdr:spPr>
        <a:xfrm>
          <a:off x="7667625" y="8953500"/>
          <a:ext cx="180975" cy="1714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10</xdr:col>
      <xdr:colOff>47625</xdr:colOff>
      <xdr:row>47</xdr:row>
      <xdr:rowOff>19050</xdr:rowOff>
    </xdr:from>
    <xdr:to>
      <xdr:col>10</xdr:col>
      <xdr:colOff>219075</xdr:colOff>
      <xdr:row>48</xdr:row>
      <xdr:rowOff>19050</xdr:rowOff>
    </xdr:to>
    <xdr:sp>
      <xdr:nvSpPr>
        <xdr:cNvPr id="6" name="TextBox 6"/>
        <xdr:cNvSpPr txBox="1">
          <a:spLocks noChangeArrowheads="1"/>
        </xdr:cNvSpPr>
      </xdr:nvSpPr>
      <xdr:spPr>
        <a:xfrm>
          <a:off x="7667625" y="9144000"/>
          <a:ext cx="171450"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12</xdr:col>
      <xdr:colOff>47625</xdr:colOff>
      <xdr:row>40</xdr:row>
      <xdr:rowOff>19050</xdr:rowOff>
    </xdr:from>
    <xdr:to>
      <xdr:col>12</xdr:col>
      <xdr:colOff>219075</xdr:colOff>
      <xdr:row>41</xdr:row>
      <xdr:rowOff>38100</xdr:rowOff>
    </xdr:to>
    <xdr:sp>
      <xdr:nvSpPr>
        <xdr:cNvPr id="7" name="TextBox 7"/>
        <xdr:cNvSpPr txBox="1">
          <a:spLocks noChangeArrowheads="1"/>
        </xdr:cNvSpPr>
      </xdr:nvSpPr>
      <xdr:spPr>
        <a:xfrm>
          <a:off x="9210675" y="78105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12</xdr:col>
      <xdr:colOff>47625</xdr:colOff>
      <xdr:row>57</xdr:row>
      <xdr:rowOff>19050</xdr:rowOff>
    </xdr:from>
    <xdr:to>
      <xdr:col>12</xdr:col>
      <xdr:colOff>219075</xdr:colOff>
      <xdr:row>58</xdr:row>
      <xdr:rowOff>38100</xdr:rowOff>
    </xdr:to>
    <xdr:sp>
      <xdr:nvSpPr>
        <xdr:cNvPr id="8" name="TextBox 8"/>
        <xdr:cNvSpPr txBox="1">
          <a:spLocks noChangeArrowheads="1"/>
        </xdr:cNvSpPr>
      </xdr:nvSpPr>
      <xdr:spPr>
        <a:xfrm>
          <a:off x="9210675" y="110490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12</xdr:col>
      <xdr:colOff>47625</xdr:colOff>
      <xdr:row>59</xdr:row>
      <xdr:rowOff>19050</xdr:rowOff>
    </xdr:from>
    <xdr:to>
      <xdr:col>12</xdr:col>
      <xdr:colOff>219075</xdr:colOff>
      <xdr:row>60</xdr:row>
      <xdr:rowOff>38100</xdr:rowOff>
    </xdr:to>
    <xdr:sp>
      <xdr:nvSpPr>
        <xdr:cNvPr id="9" name="TextBox 9"/>
        <xdr:cNvSpPr txBox="1">
          <a:spLocks noChangeArrowheads="1"/>
        </xdr:cNvSpPr>
      </xdr:nvSpPr>
      <xdr:spPr>
        <a:xfrm>
          <a:off x="9210675" y="11430000"/>
          <a:ext cx="171450" cy="209550"/>
        </a:xfrm>
        <a:prstGeom prst="rect">
          <a:avLst/>
        </a:prstGeom>
        <a:noFill/>
        <a:ln w="9525" cmpd="sng">
          <a:noFill/>
        </a:ln>
      </xdr:spPr>
      <xdr:txBody>
        <a:bodyPr vertOverflow="clip" wrap="square"/>
        <a:p>
          <a:pPr algn="l">
            <a:defRPr/>
          </a:pPr>
          <a:r>
            <a:rPr lang="en-US" cap="none" sz="900" b="0" i="0" u="none" baseline="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7.50390625" style="1" bestFit="1" customWidth="1"/>
    <col min="5" max="5" width="10.625" style="1" customWidth="1"/>
    <col min="6" max="6" width="2.125" style="1" customWidth="1"/>
    <col min="7" max="7" width="7.50390625" style="1" bestFit="1" customWidth="1"/>
    <col min="8" max="8" width="12.25390625" style="1" bestFit="1" customWidth="1"/>
    <col min="9" max="9" width="2.125" style="1" customWidth="1"/>
    <col min="10" max="10" width="7.50390625" style="1" bestFit="1" customWidth="1"/>
    <col min="11" max="11" width="12.25390625" style="1" bestFit="1" customWidth="1"/>
    <col min="12" max="16384" width="5.875" style="1" customWidth="1"/>
  </cols>
  <sheetData>
    <row r="1" spans="1:11" ht="15">
      <c r="A1" s="175" t="s">
        <v>0</v>
      </c>
      <c r="B1" s="175"/>
      <c r="C1" s="175"/>
      <c r="D1" s="175"/>
      <c r="E1" s="175"/>
      <c r="F1" s="175"/>
      <c r="G1" s="175"/>
      <c r="H1" s="175"/>
      <c r="I1" s="175"/>
      <c r="J1" s="175"/>
      <c r="K1" s="175"/>
    </row>
    <row r="2" spans="1:11" ht="12" thickBot="1">
      <c r="A2" s="179" t="s">
        <v>64</v>
      </c>
      <c r="B2" s="179"/>
      <c r="C2" s="179"/>
      <c r="D2" s="179"/>
      <c r="E2" s="179"/>
      <c r="F2" s="179"/>
      <c r="G2" s="179"/>
      <c r="H2" s="179"/>
      <c r="I2" s="179"/>
      <c r="J2" s="179"/>
      <c r="K2" s="179"/>
    </row>
    <row r="3" spans="1:11" ht="24" customHeight="1">
      <c r="A3" s="194" t="s">
        <v>1</v>
      </c>
      <c r="B3" s="195"/>
      <c r="C3" s="185" t="s">
        <v>16</v>
      </c>
      <c r="D3" s="186"/>
      <c r="E3" s="193"/>
      <c r="F3" s="185" t="s">
        <v>17</v>
      </c>
      <c r="G3" s="186"/>
      <c r="H3" s="193"/>
      <c r="I3" s="185" t="s">
        <v>18</v>
      </c>
      <c r="J3" s="186"/>
      <c r="K3" s="187"/>
    </row>
    <row r="4" spans="1:11" ht="24" customHeight="1">
      <c r="A4" s="196"/>
      <c r="B4" s="197"/>
      <c r="C4" s="191" t="s">
        <v>2</v>
      </c>
      <c r="D4" s="192"/>
      <c r="E4" s="11" t="s">
        <v>3</v>
      </c>
      <c r="F4" s="191" t="s">
        <v>2</v>
      </c>
      <c r="G4" s="192"/>
      <c r="H4" s="11" t="s">
        <v>3</v>
      </c>
      <c r="I4" s="191" t="s">
        <v>2</v>
      </c>
      <c r="J4" s="192"/>
      <c r="K4" s="21" t="s">
        <v>3</v>
      </c>
    </row>
    <row r="5" spans="1:11" ht="12" customHeight="1">
      <c r="A5" s="61"/>
      <c r="B5" s="64"/>
      <c r="C5" s="62"/>
      <c r="D5" s="41" t="s">
        <v>72</v>
      </c>
      <c r="E5" s="36" t="s">
        <v>65</v>
      </c>
      <c r="F5" s="62"/>
      <c r="G5" s="41" t="s">
        <v>72</v>
      </c>
      <c r="H5" s="36" t="s">
        <v>65</v>
      </c>
      <c r="I5" s="62"/>
      <c r="J5" s="41" t="s">
        <v>72</v>
      </c>
      <c r="K5" s="63" t="s">
        <v>65</v>
      </c>
    </row>
    <row r="6" spans="1:11" ht="30" customHeight="1">
      <c r="A6" s="188" t="s">
        <v>79</v>
      </c>
      <c r="B6" s="60" t="s">
        <v>19</v>
      </c>
      <c r="C6" s="22"/>
      <c r="D6" s="88">
        <v>127558</v>
      </c>
      <c r="E6" s="89">
        <v>53199018</v>
      </c>
      <c r="F6" s="25"/>
      <c r="G6" s="88">
        <v>225117</v>
      </c>
      <c r="H6" s="89">
        <v>1471743645</v>
      </c>
      <c r="I6" s="25"/>
      <c r="J6" s="88">
        <v>352675</v>
      </c>
      <c r="K6" s="104">
        <v>1524942664</v>
      </c>
    </row>
    <row r="7" spans="1:11" ht="30" customHeight="1">
      <c r="A7" s="189"/>
      <c r="B7" s="29" t="s">
        <v>20</v>
      </c>
      <c r="C7" s="22"/>
      <c r="D7" s="90">
        <v>156626</v>
      </c>
      <c r="E7" s="91">
        <v>40147148</v>
      </c>
      <c r="F7" s="25"/>
      <c r="G7" s="90">
        <v>75547</v>
      </c>
      <c r="H7" s="91">
        <v>30338138</v>
      </c>
      <c r="I7" s="25"/>
      <c r="J7" s="90">
        <v>232173</v>
      </c>
      <c r="K7" s="105">
        <v>70485286</v>
      </c>
    </row>
    <row r="8" spans="1:11" s="3" customFormat="1" ht="30" customHeight="1">
      <c r="A8" s="189"/>
      <c r="B8" s="30" t="s">
        <v>21</v>
      </c>
      <c r="C8" s="23"/>
      <c r="D8" s="92">
        <v>284184</v>
      </c>
      <c r="E8" s="93">
        <v>93346167</v>
      </c>
      <c r="F8" s="23"/>
      <c r="G8" s="92">
        <v>300664</v>
      </c>
      <c r="H8" s="93">
        <v>1502081783</v>
      </c>
      <c r="I8" s="23"/>
      <c r="J8" s="92">
        <v>584848</v>
      </c>
      <c r="K8" s="106">
        <v>1595427950</v>
      </c>
    </row>
    <row r="9" spans="1:11" ht="30" customHeight="1">
      <c r="A9" s="190"/>
      <c r="B9" s="31" t="s">
        <v>22</v>
      </c>
      <c r="C9" s="22"/>
      <c r="D9" s="94">
        <v>11118</v>
      </c>
      <c r="E9" s="95">
        <v>6567555</v>
      </c>
      <c r="F9" s="22"/>
      <c r="G9" s="94">
        <v>24329</v>
      </c>
      <c r="H9" s="95">
        <v>339899688</v>
      </c>
      <c r="I9" s="22"/>
      <c r="J9" s="94">
        <v>35447</v>
      </c>
      <c r="K9" s="107">
        <v>346467243</v>
      </c>
    </row>
    <row r="10" spans="1:11" ht="30" customHeight="1">
      <c r="A10" s="183" t="s">
        <v>80</v>
      </c>
      <c r="B10" s="55" t="s">
        <v>23</v>
      </c>
      <c r="C10" s="14"/>
      <c r="D10" s="96">
        <v>9533</v>
      </c>
      <c r="E10" s="97">
        <v>2675558</v>
      </c>
      <c r="F10" s="45"/>
      <c r="G10" s="102">
        <v>15533</v>
      </c>
      <c r="H10" s="97">
        <v>6457508</v>
      </c>
      <c r="I10" s="45"/>
      <c r="J10" s="102">
        <v>25066</v>
      </c>
      <c r="K10" s="108">
        <v>9133066</v>
      </c>
    </row>
    <row r="11" spans="1:11" ht="30" customHeight="1">
      <c r="A11" s="184"/>
      <c r="B11" s="56" t="s">
        <v>24</v>
      </c>
      <c r="C11" s="53"/>
      <c r="D11" s="90">
        <v>908</v>
      </c>
      <c r="E11" s="91">
        <v>259769</v>
      </c>
      <c r="F11" s="54"/>
      <c r="G11" s="103">
        <v>2097</v>
      </c>
      <c r="H11" s="91">
        <v>5504974</v>
      </c>
      <c r="I11" s="54"/>
      <c r="J11" s="103">
        <v>3005</v>
      </c>
      <c r="K11" s="105">
        <v>5764743</v>
      </c>
    </row>
    <row r="12" spans="1:11" s="3" customFormat="1" ht="30" customHeight="1">
      <c r="A12" s="176" t="s">
        <v>6</v>
      </c>
      <c r="B12" s="180"/>
      <c r="C12" s="32" t="s">
        <v>15</v>
      </c>
      <c r="D12" s="98">
        <v>298621</v>
      </c>
      <c r="E12" s="99">
        <v>89194400</v>
      </c>
      <c r="F12" s="32" t="s">
        <v>15</v>
      </c>
      <c r="G12" s="98">
        <v>327386</v>
      </c>
      <c r="H12" s="99">
        <v>1163134629</v>
      </c>
      <c r="I12" s="32" t="s">
        <v>15</v>
      </c>
      <c r="J12" s="98">
        <v>626007</v>
      </c>
      <c r="K12" s="109">
        <v>1252329029</v>
      </c>
    </row>
    <row r="13" spans="1:11" ht="30" customHeight="1" thickBot="1">
      <c r="A13" s="181" t="s">
        <v>7</v>
      </c>
      <c r="B13" s="182"/>
      <c r="C13" s="24"/>
      <c r="D13" s="100">
        <v>11235</v>
      </c>
      <c r="E13" s="101">
        <v>500406</v>
      </c>
      <c r="F13" s="26"/>
      <c r="G13" s="100">
        <v>16376</v>
      </c>
      <c r="H13" s="101">
        <v>1287880</v>
      </c>
      <c r="I13" s="26"/>
      <c r="J13" s="100">
        <v>27611</v>
      </c>
      <c r="K13" s="110">
        <v>1788286</v>
      </c>
    </row>
    <row r="14" spans="1:11" ht="41.25" customHeight="1">
      <c r="A14" s="75" t="s">
        <v>76</v>
      </c>
      <c r="B14" s="177" t="s">
        <v>77</v>
      </c>
      <c r="C14" s="177"/>
      <c r="D14" s="177"/>
      <c r="E14" s="177"/>
      <c r="F14" s="177"/>
      <c r="G14" s="177"/>
      <c r="H14" s="177"/>
      <c r="I14" s="177"/>
      <c r="J14" s="177"/>
      <c r="K14" s="177"/>
    </row>
    <row r="15" spans="2:11" ht="47.25" customHeight="1">
      <c r="B15" s="178" t="s">
        <v>78</v>
      </c>
      <c r="C15" s="178"/>
      <c r="D15" s="178"/>
      <c r="E15" s="178"/>
      <c r="F15" s="178"/>
      <c r="G15" s="178"/>
      <c r="H15" s="178"/>
      <c r="I15" s="178"/>
      <c r="J15" s="178"/>
      <c r="K15" s="178"/>
    </row>
    <row r="16" spans="1:11" ht="14.25" customHeight="1">
      <c r="A16" s="179" t="s">
        <v>25</v>
      </c>
      <c r="B16" s="179"/>
      <c r="C16" s="179"/>
      <c r="D16" s="179"/>
      <c r="E16" s="179"/>
      <c r="F16" s="179"/>
      <c r="G16" s="179"/>
      <c r="H16" s="179"/>
      <c r="I16" s="179"/>
      <c r="J16" s="179"/>
      <c r="K16" s="179"/>
    </row>
    <row r="17" spans="1:11" ht="11.25">
      <c r="A17" s="179" t="s">
        <v>8</v>
      </c>
      <c r="B17" s="179"/>
      <c r="C17" s="179"/>
      <c r="D17" s="179"/>
      <c r="E17" s="179"/>
      <c r="F17" s="179"/>
      <c r="G17" s="179"/>
      <c r="H17" s="179"/>
      <c r="I17" s="179"/>
      <c r="J17" s="179"/>
      <c r="K17" s="179"/>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消費税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83</v>
      </c>
    </row>
    <row r="2" spans="1:8" s="1" customFormat="1" ht="15" customHeight="1">
      <c r="A2" s="194" t="s">
        <v>1</v>
      </c>
      <c r="B2" s="195"/>
      <c r="C2" s="198" t="s">
        <v>27</v>
      </c>
      <c r="D2" s="198"/>
      <c r="E2" s="198" t="s">
        <v>28</v>
      </c>
      <c r="F2" s="198"/>
      <c r="G2" s="199" t="s">
        <v>29</v>
      </c>
      <c r="H2" s="200"/>
    </row>
    <row r="3" spans="1:8" s="1" customFormat="1" ht="15" customHeight="1">
      <c r="A3" s="196"/>
      <c r="B3" s="197"/>
      <c r="C3" s="14" t="s">
        <v>30</v>
      </c>
      <c r="D3" s="11" t="s">
        <v>31</v>
      </c>
      <c r="E3" s="14" t="s">
        <v>30</v>
      </c>
      <c r="F3" s="12" t="s">
        <v>31</v>
      </c>
      <c r="G3" s="14" t="s">
        <v>30</v>
      </c>
      <c r="H3" s="13" t="s">
        <v>31</v>
      </c>
    </row>
    <row r="4" spans="1:8" s="15" customFormat="1" ht="15" customHeight="1">
      <c r="A4" s="65"/>
      <c r="B4" s="11"/>
      <c r="C4" s="66" t="s">
        <v>4</v>
      </c>
      <c r="D4" s="67" t="s">
        <v>5</v>
      </c>
      <c r="E4" s="66" t="s">
        <v>4</v>
      </c>
      <c r="F4" s="67" t="s">
        <v>5</v>
      </c>
      <c r="G4" s="66" t="s">
        <v>4</v>
      </c>
      <c r="H4" s="68" t="s">
        <v>5</v>
      </c>
    </row>
    <row r="5" spans="1:8" s="1" customFormat="1" ht="30" customHeight="1">
      <c r="A5" s="203" t="s">
        <v>55</v>
      </c>
      <c r="B5" s="60" t="s">
        <v>13</v>
      </c>
      <c r="C5" s="111">
        <v>105844</v>
      </c>
      <c r="D5" s="89">
        <v>63448282</v>
      </c>
      <c r="E5" s="111">
        <v>248840</v>
      </c>
      <c r="F5" s="89">
        <v>1580243088</v>
      </c>
      <c r="G5" s="111">
        <v>354684</v>
      </c>
      <c r="H5" s="104">
        <v>1643691369</v>
      </c>
    </row>
    <row r="6" spans="1:8" s="1" customFormat="1" ht="30" customHeight="1">
      <c r="A6" s="204"/>
      <c r="B6" s="31" t="s">
        <v>14</v>
      </c>
      <c r="C6" s="112">
        <v>4315</v>
      </c>
      <c r="D6" s="113">
        <v>3750172</v>
      </c>
      <c r="E6" s="112">
        <v>18128</v>
      </c>
      <c r="F6" s="113">
        <v>252333999</v>
      </c>
      <c r="G6" s="112">
        <v>22443</v>
      </c>
      <c r="H6" s="114">
        <v>256084171</v>
      </c>
    </row>
    <row r="7" spans="1:8" s="1" customFormat="1" ht="30" customHeight="1">
      <c r="A7" s="201" t="s">
        <v>56</v>
      </c>
      <c r="B7" s="28" t="s">
        <v>13</v>
      </c>
      <c r="C7" s="115">
        <v>99844</v>
      </c>
      <c r="D7" s="97">
        <v>58630935</v>
      </c>
      <c r="E7" s="115">
        <v>245623</v>
      </c>
      <c r="F7" s="97">
        <v>1541969323</v>
      </c>
      <c r="G7" s="115">
        <v>345467</v>
      </c>
      <c r="H7" s="108">
        <v>1600600258</v>
      </c>
    </row>
    <row r="8" spans="1:8" s="1" customFormat="1" ht="30" customHeight="1">
      <c r="A8" s="204"/>
      <c r="B8" s="31" t="s">
        <v>14</v>
      </c>
      <c r="C8" s="112">
        <v>4317</v>
      </c>
      <c r="D8" s="113">
        <v>3833882</v>
      </c>
      <c r="E8" s="112">
        <v>18294</v>
      </c>
      <c r="F8" s="113">
        <v>263319535</v>
      </c>
      <c r="G8" s="112">
        <v>22611</v>
      </c>
      <c r="H8" s="114">
        <v>267153416</v>
      </c>
    </row>
    <row r="9" spans="1:8" s="1" customFormat="1" ht="30" customHeight="1">
      <c r="A9" s="201" t="s">
        <v>57</v>
      </c>
      <c r="B9" s="28" t="s">
        <v>13</v>
      </c>
      <c r="C9" s="115">
        <v>93348</v>
      </c>
      <c r="D9" s="97">
        <v>54735999</v>
      </c>
      <c r="E9" s="115">
        <v>240939</v>
      </c>
      <c r="F9" s="97">
        <v>1494111434</v>
      </c>
      <c r="G9" s="115">
        <v>334287</v>
      </c>
      <c r="H9" s="108">
        <v>1548847432</v>
      </c>
    </row>
    <row r="10" spans="1:8" s="1" customFormat="1" ht="30" customHeight="1">
      <c r="A10" s="204"/>
      <c r="B10" s="31" t="s">
        <v>14</v>
      </c>
      <c r="C10" s="112">
        <v>4509</v>
      </c>
      <c r="D10" s="113">
        <v>4306019</v>
      </c>
      <c r="E10" s="112">
        <v>18342</v>
      </c>
      <c r="F10" s="113">
        <v>268073930</v>
      </c>
      <c r="G10" s="112">
        <v>22851</v>
      </c>
      <c r="H10" s="114">
        <v>272379949</v>
      </c>
    </row>
    <row r="11" spans="1:8" s="1" customFormat="1" ht="30" customHeight="1">
      <c r="A11" s="201" t="s">
        <v>66</v>
      </c>
      <c r="B11" s="28" t="s">
        <v>13</v>
      </c>
      <c r="C11" s="115">
        <v>88639</v>
      </c>
      <c r="D11" s="97">
        <v>51648978</v>
      </c>
      <c r="E11" s="115">
        <v>249370</v>
      </c>
      <c r="F11" s="97">
        <v>1474310892</v>
      </c>
      <c r="G11" s="115">
        <v>338009</v>
      </c>
      <c r="H11" s="108">
        <v>1525959870</v>
      </c>
    </row>
    <row r="12" spans="1:8" s="1" customFormat="1" ht="30" customHeight="1">
      <c r="A12" s="204"/>
      <c r="B12" s="31" t="s">
        <v>14</v>
      </c>
      <c r="C12" s="112">
        <v>4687</v>
      </c>
      <c r="D12" s="113">
        <v>5149218</v>
      </c>
      <c r="E12" s="112">
        <v>20782</v>
      </c>
      <c r="F12" s="113">
        <v>289489865</v>
      </c>
      <c r="G12" s="112">
        <v>25469</v>
      </c>
      <c r="H12" s="114">
        <v>294639083</v>
      </c>
    </row>
    <row r="13" spans="1:8" s="1" customFormat="1" ht="30" customHeight="1">
      <c r="A13" s="201" t="s">
        <v>67</v>
      </c>
      <c r="B13" s="28" t="s">
        <v>13</v>
      </c>
      <c r="C13" s="115">
        <v>284184</v>
      </c>
      <c r="D13" s="97">
        <v>93346167</v>
      </c>
      <c r="E13" s="115">
        <v>300664</v>
      </c>
      <c r="F13" s="97">
        <v>1502081783</v>
      </c>
      <c r="G13" s="115">
        <v>584848</v>
      </c>
      <c r="H13" s="108">
        <v>1595427950</v>
      </c>
    </row>
    <row r="14" spans="1:8" s="1" customFormat="1" ht="30" customHeight="1" thickBot="1">
      <c r="A14" s="202"/>
      <c r="B14" s="33" t="s">
        <v>14</v>
      </c>
      <c r="C14" s="116">
        <v>11118</v>
      </c>
      <c r="D14" s="117">
        <v>6567555</v>
      </c>
      <c r="E14" s="116">
        <v>24329</v>
      </c>
      <c r="F14" s="117">
        <v>339899688</v>
      </c>
      <c r="G14" s="116">
        <v>35447</v>
      </c>
      <c r="H14" s="118">
        <v>346467243</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13:A14"/>
    <mergeCell ref="A5:A6"/>
    <mergeCell ref="A7:A8"/>
    <mergeCell ref="A9:A10"/>
    <mergeCell ref="A11:A12"/>
    <mergeCell ref="C2:D2"/>
    <mergeCell ref="E2:F2"/>
    <mergeCell ref="G2:H2"/>
    <mergeCell ref="A2:B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消費税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62</v>
      </c>
    </row>
    <row r="2" spans="1:4" s="4" customFormat="1" ht="19.5" customHeight="1">
      <c r="A2" s="16" t="s">
        <v>9</v>
      </c>
      <c r="B2" s="17" t="s">
        <v>10</v>
      </c>
      <c r="C2" s="19" t="s">
        <v>11</v>
      </c>
      <c r="D2" s="18" t="s">
        <v>26</v>
      </c>
    </row>
    <row r="3" spans="1:4" s="15" customFormat="1" ht="15" customHeight="1">
      <c r="A3" s="69" t="s">
        <v>4</v>
      </c>
      <c r="B3" s="70" t="s">
        <v>4</v>
      </c>
      <c r="C3" s="71" t="s">
        <v>4</v>
      </c>
      <c r="D3" s="72" t="s">
        <v>4</v>
      </c>
    </row>
    <row r="4" spans="1:9" s="4" customFormat="1" ht="30" customHeight="1" thickBot="1">
      <c r="A4" s="119">
        <v>621718</v>
      </c>
      <c r="B4" s="120">
        <v>14097</v>
      </c>
      <c r="C4" s="121">
        <v>7180</v>
      </c>
      <c r="D4" s="122">
        <v>642995</v>
      </c>
      <c r="E4" s="5"/>
      <c r="G4" s="5"/>
      <c r="I4" s="5"/>
    </row>
    <row r="5" spans="1:4" s="4" customFormat="1" ht="15" customHeight="1">
      <c r="A5" s="205" t="s">
        <v>68</v>
      </c>
      <c r="B5" s="205"/>
      <c r="C5" s="205"/>
      <c r="D5" s="205"/>
    </row>
    <row r="6" spans="1:4" s="4" customFormat="1" ht="15" customHeight="1">
      <c r="A6" s="206" t="s">
        <v>12</v>
      </c>
      <c r="B6" s="206"/>
      <c r="C6" s="206"/>
      <c r="D6" s="206"/>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消費税
（H17)</oddFooter>
  </headerFooter>
</worksheet>
</file>

<file path=xl/worksheets/sheet4.xml><?xml version="1.0" encoding="utf-8"?>
<worksheet xmlns="http://schemas.openxmlformats.org/spreadsheetml/2006/main" xmlns:r="http://schemas.openxmlformats.org/officeDocument/2006/relationships">
  <dimension ref="A1:N117"/>
  <sheetViews>
    <sheetView showGridLines="0" zoomScale="75" zoomScaleNormal="75" zoomScaleSheetLayoutView="85" workbookViewId="0" topLeftCell="A1">
      <selection activeCell="A1" sqref="A1:G1"/>
    </sheetView>
  </sheetViews>
  <sheetFormatPr defaultColWidth="9.00390625" defaultRowHeight="13.5"/>
  <cols>
    <col min="1" max="1" width="11.375" style="0" customWidth="1"/>
    <col min="2" max="2" width="9.75390625" style="0" bestFit="1" customWidth="1"/>
    <col min="3" max="3" width="12.75390625" style="0" bestFit="1" customWidth="1"/>
    <col min="4" max="4" width="9.75390625" style="0" bestFit="1" customWidth="1"/>
    <col min="5" max="5" width="12.75390625" style="0" bestFit="1" customWidth="1"/>
    <col min="6" max="6" width="9.75390625" style="0" bestFit="1" customWidth="1"/>
    <col min="7" max="7" width="13.25390625" style="0" bestFit="1" customWidth="1"/>
    <col min="8" max="8" width="9.875" style="0" bestFit="1" customWidth="1"/>
    <col min="9" max="9" width="11.875" style="0" bestFit="1" customWidth="1"/>
    <col min="10" max="10" width="9.875" style="0" bestFit="1" customWidth="1"/>
    <col min="11" max="11" width="11.875" style="0" bestFit="1" customWidth="1"/>
    <col min="12" max="12" width="9.875" style="0" bestFit="1" customWidth="1"/>
    <col min="13" max="13" width="14.125" style="0" bestFit="1" customWidth="1"/>
    <col min="14" max="14" width="9.00390625" style="6" customWidth="1"/>
  </cols>
  <sheetData>
    <row r="1" spans="1:14" ht="13.5">
      <c r="A1" s="206" t="s">
        <v>84</v>
      </c>
      <c r="B1" s="206"/>
      <c r="C1" s="206"/>
      <c r="D1" s="206"/>
      <c r="E1" s="206"/>
      <c r="F1" s="206"/>
      <c r="G1" s="206"/>
      <c r="H1" s="1"/>
      <c r="I1" s="1"/>
      <c r="J1" s="1"/>
      <c r="K1" s="1"/>
      <c r="L1" s="1"/>
      <c r="M1" s="1"/>
      <c r="N1" s="77"/>
    </row>
    <row r="2" spans="1:14" ht="14.25" thickBot="1">
      <c r="A2" s="206" t="s">
        <v>32</v>
      </c>
      <c r="B2" s="206"/>
      <c r="C2" s="206"/>
      <c r="D2" s="206"/>
      <c r="E2" s="206"/>
      <c r="F2" s="206"/>
      <c r="G2" s="206"/>
      <c r="H2" s="1"/>
      <c r="I2" s="1"/>
      <c r="J2" s="1"/>
      <c r="K2" s="1"/>
      <c r="L2" s="1"/>
      <c r="M2" s="1"/>
      <c r="N2" s="77"/>
    </row>
    <row r="3" spans="1:14" ht="19.5" customHeight="1">
      <c r="A3" s="210" t="s">
        <v>61</v>
      </c>
      <c r="B3" s="213" t="s">
        <v>39</v>
      </c>
      <c r="C3" s="213"/>
      <c r="D3" s="213"/>
      <c r="E3" s="213"/>
      <c r="F3" s="213"/>
      <c r="G3" s="213"/>
      <c r="H3" s="217" t="s">
        <v>14</v>
      </c>
      <c r="I3" s="219"/>
      <c r="J3" s="221" t="s">
        <v>69</v>
      </c>
      <c r="K3" s="219"/>
      <c r="L3" s="217" t="s">
        <v>33</v>
      </c>
      <c r="M3" s="218"/>
      <c r="N3" s="207" t="s">
        <v>74</v>
      </c>
    </row>
    <row r="4" spans="1:14" ht="17.25" customHeight="1">
      <c r="A4" s="211"/>
      <c r="B4" s="214" t="s">
        <v>40</v>
      </c>
      <c r="C4" s="214"/>
      <c r="D4" s="215" t="s">
        <v>34</v>
      </c>
      <c r="E4" s="216"/>
      <c r="F4" s="215" t="s">
        <v>35</v>
      </c>
      <c r="G4" s="216"/>
      <c r="H4" s="215"/>
      <c r="I4" s="220"/>
      <c r="J4" s="215"/>
      <c r="K4" s="220"/>
      <c r="L4" s="215"/>
      <c r="M4" s="216"/>
      <c r="N4" s="208"/>
    </row>
    <row r="5" spans="1:14" s="6" customFormat="1" ht="28.5" customHeight="1">
      <c r="A5" s="212"/>
      <c r="B5" s="48" t="s">
        <v>70</v>
      </c>
      <c r="C5" s="49" t="s">
        <v>71</v>
      </c>
      <c r="D5" s="48" t="s">
        <v>70</v>
      </c>
      <c r="E5" s="49" t="s">
        <v>71</v>
      </c>
      <c r="F5" s="48" t="s">
        <v>70</v>
      </c>
      <c r="G5" s="50" t="s">
        <v>41</v>
      </c>
      <c r="H5" s="48" t="s">
        <v>37</v>
      </c>
      <c r="I5" s="51" t="s">
        <v>42</v>
      </c>
      <c r="J5" s="48" t="s">
        <v>37</v>
      </c>
      <c r="K5" s="51" t="s">
        <v>43</v>
      </c>
      <c r="L5" s="48" t="s">
        <v>37</v>
      </c>
      <c r="M5" s="52" t="s">
        <v>75</v>
      </c>
      <c r="N5" s="209"/>
    </row>
    <row r="6" spans="1:14" s="40" customFormat="1" ht="10.5">
      <c r="A6" s="38"/>
      <c r="B6" s="35" t="s">
        <v>4</v>
      </c>
      <c r="C6" s="36" t="s">
        <v>5</v>
      </c>
      <c r="D6" s="35" t="s">
        <v>4</v>
      </c>
      <c r="E6" s="36" t="s">
        <v>5</v>
      </c>
      <c r="F6" s="35" t="s">
        <v>4</v>
      </c>
      <c r="G6" s="36" t="s">
        <v>5</v>
      </c>
      <c r="H6" s="35" t="s">
        <v>4</v>
      </c>
      <c r="I6" s="37" t="s">
        <v>5</v>
      </c>
      <c r="J6" s="35" t="s">
        <v>4</v>
      </c>
      <c r="K6" s="37" t="s">
        <v>5</v>
      </c>
      <c r="L6" s="35" t="s">
        <v>4</v>
      </c>
      <c r="M6" s="36" t="s">
        <v>5</v>
      </c>
      <c r="N6" s="39"/>
    </row>
    <row r="7" spans="1:14" ht="15" customHeight="1">
      <c r="A7" s="58" t="s">
        <v>86</v>
      </c>
      <c r="B7" s="111">
        <v>1410</v>
      </c>
      <c r="C7" s="89">
        <v>527653</v>
      </c>
      <c r="D7" s="111">
        <v>1869</v>
      </c>
      <c r="E7" s="89">
        <v>465117</v>
      </c>
      <c r="F7" s="111">
        <v>3279</v>
      </c>
      <c r="G7" s="89">
        <v>992770</v>
      </c>
      <c r="H7" s="111">
        <v>138</v>
      </c>
      <c r="I7" s="123">
        <v>89138</v>
      </c>
      <c r="J7" s="111">
        <v>135</v>
      </c>
      <c r="K7" s="123">
        <v>20309</v>
      </c>
      <c r="L7" s="111">
        <v>3459</v>
      </c>
      <c r="M7" s="89">
        <v>923941</v>
      </c>
      <c r="N7" s="78" t="str">
        <f>A7</f>
        <v>大津</v>
      </c>
    </row>
    <row r="8" spans="1:14" ht="15" customHeight="1">
      <c r="A8" s="57" t="s">
        <v>87</v>
      </c>
      <c r="B8" s="124">
        <v>840</v>
      </c>
      <c r="C8" s="91">
        <v>349404</v>
      </c>
      <c r="D8" s="124">
        <v>1162</v>
      </c>
      <c r="E8" s="91">
        <v>281992</v>
      </c>
      <c r="F8" s="124">
        <v>2002</v>
      </c>
      <c r="G8" s="91">
        <v>631396</v>
      </c>
      <c r="H8" s="124">
        <v>61</v>
      </c>
      <c r="I8" s="125">
        <v>22888</v>
      </c>
      <c r="J8" s="124">
        <v>85</v>
      </c>
      <c r="K8" s="125">
        <v>22712</v>
      </c>
      <c r="L8" s="124">
        <v>2091</v>
      </c>
      <c r="M8" s="91">
        <v>631219</v>
      </c>
      <c r="N8" s="79" t="str">
        <f aca="true" t="shared" si="0" ref="N8:N32">IF(A8="","",A8)</f>
        <v>彦根</v>
      </c>
    </row>
    <row r="9" spans="1:14" ht="15" customHeight="1">
      <c r="A9" s="57" t="s">
        <v>88</v>
      </c>
      <c r="B9" s="124">
        <v>974</v>
      </c>
      <c r="C9" s="91">
        <v>405019</v>
      </c>
      <c r="D9" s="124">
        <v>1081</v>
      </c>
      <c r="E9" s="91">
        <v>273351</v>
      </c>
      <c r="F9" s="124">
        <v>2055</v>
      </c>
      <c r="G9" s="91">
        <v>678370</v>
      </c>
      <c r="H9" s="124">
        <v>60</v>
      </c>
      <c r="I9" s="125">
        <v>27000</v>
      </c>
      <c r="J9" s="124">
        <v>50</v>
      </c>
      <c r="K9" s="125">
        <v>11355</v>
      </c>
      <c r="L9" s="124">
        <v>2130</v>
      </c>
      <c r="M9" s="91">
        <v>662724</v>
      </c>
      <c r="N9" s="79" t="str">
        <f t="shared" si="0"/>
        <v>長浜</v>
      </c>
    </row>
    <row r="10" spans="1:14" ht="15" customHeight="1">
      <c r="A10" s="57" t="s">
        <v>89</v>
      </c>
      <c r="B10" s="124">
        <v>1200</v>
      </c>
      <c r="C10" s="91">
        <v>494192</v>
      </c>
      <c r="D10" s="124">
        <v>1896</v>
      </c>
      <c r="E10" s="91">
        <v>451693</v>
      </c>
      <c r="F10" s="124">
        <v>3096</v>
      </c>
      <c r="G10" s="91">
        <v>945885</v>
      </c>
      <c r="H10" s="124">
        <v>112</v>
      </c>
      <c r="I10" s="125">
        <v>48529</v>
      </c>
      <c r="J10" s="124">
        <v>153</v>
      </c>
      <c r="K10" s="125">
        <v>41752</v>
      </c>
      <c r="L10" s="124">
        <v>3288</v>
      </c>
      <c r="M10" s="91">
        <v>939108</v>
      </c>
      <c r="N10" s="79" t="str">
        <f t="shared" si="0"/>
        <v>近江八幡</v>
      </c>
    </row>
    <row r="11" spans="1:14" ht="15" customHeight="1">
      <c r="A11" s="57" t="s">
        <v>90</v>
      </c>
      <c r="B11" s="124">
        <v>1326</v>
      </c>
      <c r="C11" s="91">
        <v>963410</v>
      </c>
      <c r="D11" s="124">
        <v>1849</v>
      </c>
      <c r="E11" s="91">
        <v>470207</v>
      </c>
      <c r="F11" s="124">
        <v>3175</v>
      </c>
      <c r="G11" s="91">
        <v>1433617</v>
      </c>
      <c r="H11" s="124">
        <v>135</v>
      </c>
      <c r="I11" s="125">
        <v>89451</v>
      </c>
      <c r="J11" s="124">
        <v>83</v>
      </c>
      <c r="K11" s="125">
        <v>22367</v>
      </c>
      <c r="L11" s="124">
        <v>3341</v>
      </c>
      <c r="M11" s="91">
        <v>1366534</v>
      </c>
      <c r="N11" s="79" t="str">
        <f t="shared" si="0"/>
        <v>草津</v>
      </c>
    </row>
    <row r="12" spans="1:14" ht="15" customHeight="1">
      <c r="A12" s="57" t="s">
        <v>91</v>
      </c>
      <c r="B12" s="124">
        <v>767</v>
      </c>
      <c r="C12" s="91">
        <v>344252</v>
      </c>
      <c r="D12" s="124">
        <v>1106</v>
      </c>
      <c r="E12" s="91">
        <v>268630</v>
      </c>
      <c r="F12" s="124">
        <v>1873</v>
      </c>
      <c r="G12" s="91">
        <v>612882</v>
      </c>
      <c r="H12" s="124">
        <v>61</v>
      </c>
      <c r="I12" s="125">
        <v>28046</v>
      </c>
      <c r="J12" s="124">
        <v>43</v>
      </c>
      <c r="K12" s="125">
        <v>11375</v>
      </c>
      <c r="L12" s="124">
        <v>1950</v>
      </c>
      <c r="M12" s="91">
        <v>596211</v>
      </c>
      <c r="N12" s="79" t="str">
        <f t="shared" si="0"/>
        <v>水口</v>
      </c>
    </row>
    <row r="13" spans="1:14" ht="15" customHeight="1">
      <c r="A13" s="57" t="s">
        <v>92</v>
      </c>
      <c r="B13" s="124">
        <v>383</v>
      </c>
      <c r="C13" s="91">
        <v>118712</v>
      </c>
      <c r="D13" s="124">
        <v>462</v>
      </c>
      <c r="E13" s="91">
        <v>105491</v>
      </c>
      <c r="F13" s="124">
        <v>845</v>
      </c>
      <c r="G13" s="91">
        <v>224203</v>
      </c>
      <c r="H13" s="124">
        <v>25</v>
      </c>
      <c r="I13" s="125">
        <v>8523</v>
      </c>
      <c r="J13" s="124">
        <v>21</v>
      </c>
      <c r="K13" s="125">
        <v>8068</v>
      </c>
      <c r="L13" s="124">
        <v>876</v>
      </c>
      <c r="M13" s="91">
        <v>223749</v>
      </c>
      <c r="N13" s="79" t="str">
        <f t="shared" si="0"/>
        <v>今津</v>
      </c>
    </row>
    <row r="14" spans="1:14" s="7" customFormat="1" ht="15" customHeight="1">
      <c r="A14" s="47" t="s">
        <v>94</v>
      </c>
      <c r="B14" s="126">
        <v>6900</v>
      </c>
      <c r="C14" s="127">
        <v>3202641</v>
      </c>
      <c r="D14" s="126">
        <v>9425</v>
      </c>
      <c r="E14" s="127">
        <v>2316482</v>
      </c>
      <c r="F14" s="126">
        <v>16325</v>
      </c>
      <c r="G14" s="127">
        <v>5519123</v>
      </c>
      <c r="H14" s="126">
        <v>592</v>
      </c>
      <c r="I14" s="128">
        <v>313575</v>
      </c>
      <c r="J14" s="126">
        <v>570</v>
      </c>
      <c r="K14" s="128">
        <v>137938</v>
      </c>
      <c r="L14" s="126">
        <v>17135</v>
      </c>
      <c r="M14" s="127">
        <v>5343486</v>
      </c>
      <c r="N14" s="80" t="str">
        <f t="shared" si="0"/>
        <v>滋賀県計</v>
      </c>
    </row>
    <row r="15" spans="1:14" s="8" customFormat="1" ht="15" customHeight="1">
      <c r="A15" s="9"/>
      <c r="B15" s="129"/>
      <c r="C15" s="130"/>
      <c r="D15" s="129"/>
      <c r="E15" s="130"/>
      <c r="F15" s="129"/>
      <c r="G15" s="130"/>
      <c r="H15" s="129"/>
      <c r="I15" s="131"/>
      <c r="J15" s="129"/>
      <c r="K15" s="131"/>
      <c r="L15" s="129"/>
      <c r="M15" s="130"/>
      <c r="N15" s="79">
        <f t="shared" si="0"/>
      </c>
    </row>
    <row r="16" spans="1:14" ht="15" customHeight="1">
      <c r="A16" s="59" t="s">
        <v>95</v>
      </c>
      <c r="B16" s="132">
        <v>1433</v>
      </c>
      <c r="C16" s="133">
        <v>755759</v>
      </c>
      <c r="D16" s="132">
        <v>2033</v>
      </c>
      <c r="E16" s="133">
        <v>489873</v>
      </c>
      <c r="F16" s="132">
        <v>3466</v>
      </c>
      <c r="G16" s="133">
        <v>1245631</v>
      </c>
      <c r="H16" s="132">
        <v>135</v>
      </c>
      <c r="I16" s="134">
        <v>67743</v>
      </c>
      <c r="J16" s="132">
        <v>104</v>
      </c>
      <c r="K16" s="134">
        <v>25605</v>
      </c>
      <c r="L16" s="132">
        <v>3636</v>
      </c>
      <c r="M16" s="133">
        <v>1203495</v>
      </c>
      <c r="N16" s="81" t="str">
        <f t="shared" si="0"/>
        <v>上京</v>
      </c>
    </row>
    <row r="17" spans="1:14" ht="15" customHeight="1">
      <c r="A17" s="58" t="s">
        <v>96</v>
      </c>
      <c r="B17" s="111">
        <v>1024</v>
      </c>
      <c r="C17" s="89">
        <v>536590</v>
      </c>
      <c r="D17" s="111">
        <v>1409</v>
      </c>
      <c r="E17" s="89">
        <v>382877</v>
      </c>
      <c r="F17" s="111">
        <v>2433</v>
      </c>
      <c r="G17" s="89">
        <v>919467</v>
      </c>
      <c r="H17" s="111">
        <v>96</v>
      </c>
      <c r="I17" s="123">
        <v>62751</v>
      </c>
      <c r="J17" s="111">
        <v>72</v>
      </c>
      <c r="K17" s="123">
        <v>23034</v>
      </c>
      <c r="L17" s="111">
        <v>2568</v>
      </c>
      <c r="M17" s="89">
        <v>879750</v>
      </c>
      <c r="N17" s="79" t="str">
        <f t="shared" si="0"/>
        <v>左京</v>
      </c>
    </row>
    <row r="18" spans="1:14" ht="15" customHeight="1">
      <c r="A18" s="58" t="s">
        <v>97</v>
      </c>
      <c r="B18" s="111">
        <v>1041</v>
      </c>
      <c r="C18" s="89">
        <v>536456</v>
      </c>
      <c r="D18" s="111">
        <v>1548</v>
      </c>
      <c r="E18" s="89">
        <v>439272</v>
      </c>
      <c r="F18" s="111">
        <v>2589</v>
      </c>
      <c r="G18" s="89">
        <v>975728</v>
      </c>
      <c r="H18" s="111">
        <v>87</v>
      </c>
      <c r="I18" s="123">
        <v>39430</v>
      </c>
      <c r="J18" s="111">
        <v>83</v>
      </c>
      <c r="K18" s="123">
        <v>19121</v>
      </c>
      <c r="L18" s="111">
        <v>2697</v>
      </c>
      <c r="M18" s="89">
        <v>955419</v>
      </c>
      <c r="N18" s="79" t="str">
        <f t="shared" si="0"/>
        <v>中京</v>
      </c>
    </row>
    <row r="19" spans="1:14" ht="15" customHeight="1">
      <c r="A19" s="58" t="s">
        <v>98</v>
      </c>
      <c r="B19" s="111">
        <v>1387</v>
      </c>
      <c r="C19" s="89">
        <v>520616</v>
      </c>
      <c r="D19" s="111">
        <v>1792</v>
      </c>
      <c r="E19" s="89">
        <v>439930</v>
      </c>
      <c r="F19" s="111">
        <v>3179</v>
      </c>
      <c r="G19" s="89">
        <v>960545</v>
      </c>
      <c r="H19" s="111">
        <v>98</v>
      </c>
      <c r="I19" s="123">
        <v>43902</v>
      </c>
      <c r="J19" s="111">
        <v>133</v>
      </c>
      <c r="K19" s="123">
        <v>27805</v>
      </c>
      <c r="L19" s="111">
        <v>3321</v>
      </c>
      <c r="M19" s="89">
        <v>944449</v>
      </c>
      <c r="N19" s="79" t="str">
        <f t="shared" si="0"/>
        <v>東山</v>
      </c>
    </row>
    <row r="20" spans="1:14" ht="15" customHeight="1">
      <c r="A20" s="58" t="s">
        <v>99</v>
      </c>
      <c r="B20" s="111">
        <v>1333</v>
      </c>
      <c r="C20" s="89">
        <v>739961</v>
      </c>
      <c r="D20" s="111">
        <v>1885</v>
      </c>
      <c r="E20" s="89">
        <v>489714</v>
      </c>
      <c r="F20" s="111">
        <v>3218</v>
      </c>
      <c r="G20" s="89">
        <v>1229675</v>
      </c>
      <c r="H20" s="111">
        <v>104</v>
      </c>
      <c r="I20" s="123">
        <v>46753</v>
      </c>
      <c r="J20" s="111">
        <v>66</v>
      </c>
      <c r="K20" s="123">
        <v>6379</v>
      </c>
      <c r="L20" s="111">
        <v>3332</v>
      </c>
      <c r="M20" s="89">
        <v>1189301</v>
      </c>
      <c r="N20" s="79" t="str">
        <f t="shared" si="0"/>
        <v>下京</v>
      </c>
    </row>
    <row r="21" spans="1:14" ht="15" customHeight="1">
      <c r="A21" s="58" t="s">
        <v>100</v>
      </c>
      <c r="B21" s="111">
        <v>2868</v>
      </c>
      <c r="C21" s="89">
        <v>1051702</v>
      </c>
      <c r="D21" s="111">
        <v>3236</v>
      </c>
      <c r="E21" s="89">
        <v>802811</v>
      </c>
      <c r="F21" s="111">
        <v>6104</v>
      </c>
      <c r="G21" s="89">
        <v>1854513</v>
      </c>
      <c r="H21" s="111">
        <v>229</v>
      </c>
      <c r="I21" s="123">
        <v>103769</v>
      </c>
      <c r="J21" s="111">
        <v>249</v>
      </c>
      <c r="K21" s="123">
        <v>22049</v>
      </c>
      <c r="L21" s="111">
        <v>6405</v>
      </c>
      <c r="M21" s="89">
        <v>1772793</v>
      </c>
      <c r="N21" s="79" t="str">
        <f t="shared" si="0"/>
        <v>右京</v>
      </c>
    </row>
    <row r="22" spans="1:14" ht="15" customHeight="1">
      <c r="A22" s="58" t="s">
        <v>101</v>
      </c>
      <c r="B22" s="111">
        <v>1494</v>
      </c>
      <c r="C22" s="89">
        <v>579600</v>
      </c>
      <c r="D22" s="111">
        <v>1941</v>
      </c>
      <c r="E22" s="89">
        <v>485490</v>
      </c>
      <c r="F22" s="111">
        <v>3435</v>
      </c>
      <c r="G22" s="89">
        <v>1065090</v>
      </c>
      <c r="H22" s="111">
        <v>126</v>
      </c>
      <c r="I22" s="123">
        <v>98716</v>
      </c>
      <c r="J22" s="111">
        <v>125</v>
      </c>
      <c r="K22" s="123">
        <v>19805</v>
      </c>
      <c r="L22" s="111">
        <v>3595</v>
      </c>
      <c r="M22" s="89">
        <v>986178</v>
      </c>
      <c r="N22" s="79" t="str">
        <f t="shared" si="0"/>
        <v>伏見</v>
      </c>
    </row>
    <row r="23" spans="1:14" ht="15" customHeight="1">
      <c r="A23" s="58" t="s">
        <v>102</v>
      </c>
      <c r="B23" s="111">
        <v>629</v>
      </c>
      <c r="C23" s="89">
        <v>232622</v>
      </c>
      <c r="D23" s="111">
        <v>840</v>
      </c>
      <c r="E23" s="89">
        <v>192449</v>
      </c>
      <c r="F23" s="111">
        <v>1469</v>
      </c>
      <c r="G23" s="89">
        <v>425071</v>
      </c>
      <c r="H23" s="111">
        <v>46</v>
      </c>
      <c r="I23" s="123">
        <v>23098</v>
      </c>
      <c r="J23" s="111">
        <v>80</v>
      </c>
      <c r="K23" s="123">
        <v>28345</v>
      </c>
      <c r="L23" s="111">
        <v>1550</v>
      </c>
      <c r="M23" s="89">
        <v>430319</v>
      </c>
      <c r="N23" s="79" t="str">
        <f t="shared" si="0"/>
        <v>福知山</v>
      </c>
    </row>
    <row r="24" spans="1:14" ht="15" customHeight="1">
      <c r="A24" s="58" t="s">
        <v>103</v>
      </c>
      <c r="B24" s="111">
        <v>464</v>
      </c>
      <c r="C24" s="89">
        <v>193097</v>
      </c>
      <c r="D24" s="111">
        <v>716</v>
      </c>
      <c r="E24" s="89">
        <v>179013</v>
      </c>
      <c r="F24" s="111">
        <v>1180</v>
      </c>
      <c r="G24" s="89">
        <v>372110</v>
      </c>
      <c r="H24" s="111">
        <v>36</v>
      </c>
      <c r="I24" s="123">
        <v>5313</v>
      </c>
      <c r="J24" s="111">
        <v>33</v>
      </c>
      <c r="K24" s="123">
        <v>17921</v>
      </c>
      <c r="L24" s="111">
        <v>1236</v>
      </c>
      <c r="M24" s="89">
        <v>384718</v>
      </c>
      <c r="N24" s="79" t="str">
        <f t="shared" si="0"/>
        <v>舞鶴</v>
      </c>
    </row>
    <row r="25" spans="1:14" ht="15" customHeight="1">
      <c r="A25" s="58" t="s">
        <v>104</v>
      </c>
      <c r="B25" s="111">
        <v>2934</v>
      </c>
      <c r="C25" s="89">
        <v>1138102</v>
      </c>
      <c r="D25" s="111">
        <v>3377</v>
      </c>
      <c r="E25" s="89">
        <v>867544</v>
      </c>
      <c r="F25" s="111">
        <v>6311</v>
      </c>
      <c r="G25" s="89">
        <v>2005647</v>
      </c>
      <c r="H25" s="111">
        <v>275</v>
      </c>
      <c r="I25" s="123">
        <v>151232</v>
      </c>
      <c r="J25" s="111">
        <v>169</v>
      </c>
      <c r="K25" s="123">
        <v>34919</v>
      </c>
      <c r="L25" s="111">
        <v>6672</v>
      </c>
      <c r="M25" s="89">
        <v>1889333</v>
      </c>
      <c r="N25" s="79" t="str">
        <f t="shared" si="0"/>
        <v>宇治</v>
      </c>
    </row>
    <row r="26" spans="1:14" ht="15" customHeight="1">
      <c r="A26" s="58" t="s">
        <v>105</v>
      </c>
      <c r="B26" s="111">
        <v>473</v>
      </c>
      <c r="C26" s="89">
        <v>180547</v>
      </c>
      <c r="D26" s="111">
        <v>502</v>
      </c>
      <c r="E26" s="89">
        <v>117979</v>
      </c>
      <c r="F26" s="111">
        <v>975</v>
      </c>
      <c r="G26" s="89">
        <v>298526</v>
      </c>
      <c r="H26" s="111">
        <v>31</v>
      </c>
      <c r="I26" s="123">
        <v>9101</v>
      </c>
      <c r="J26" s="111">
        <v>17</v>
      </c>
      <c r="K26" s="123">
        <v>3777</v>
      </c>
      <c r="L26" s="111">
        <v>1014</v>
      </c>
      <c r="M26" s="89">
        <v>293202</v>
      </c>
      <c r="N26" s="79" t="str">
        <f t="shared" si="0"/>
        <v>宮津</v>
      </c>
    </row>
    <row r="27" spans="1:14" ht="15" customHeight="1">
      <c r="A27" s="58" t="s">
        <v>106</v>
      </c>
      <c r="B27" s="111">
        <v>861</v>
      </c>
      <c r="C27" s="89">
        <v>285332</v>
      </c>
      <c r="D27" s="111">
        <v>1073</v>
      </c>
      <c r="E27" s="89">
        <v>253943</v>
      </c>
      <c r="F27" s="111">
        <v>1934</v>
      </c>
      <c r="G27" s="89">
        <v>539274</v>
      </c>
      <c r="H27" s="111">
        <v>56</v>
      </c>
      <c r="I27" s="123">
        <v>12273</v>
      </c>
      <c r="J27" s="111">
        <v>68</v>
      </c>
      <c r="K27" s="123">
        <v>8056</v>
      </c>
      <c r="L27" s="111">
        <v>2009</v>
      </c>
      <c r="M27" s="89">
        <v>535058</v>
      </c>
      <c r="N27" s="79" t="str">
        <f t="shared" si="0"/>
        <v>園部</v>
      </c>
    </row>
    <row r="28" spans="1:14" ht="15" customHeight="1">
      <c r="A28" s="57" t="s">
        <v>107</v>
      </c>
      <c r="B28" s="124">
        <v>733</v>
      </c>
      <c r="C28" s="91">
        <v>310991</v>
      </c>
      <c r="D28" s="124">
        <v>552</v>
      </c>
      <c r="E28" s="91">
        <v>132297</v>
      </c>
      <c r="F28" s="124">
        <v>1285</v>
      </c>
      <c r="G28" s="91">
        <v>443289</v>
      </c>
      <c r="H28" s="124">
        <v>45</v>
      </c>
      <c r="I28" s="125">
        <v>14116</v>
      </c>
      <c r="J28" s="124">
        <v>47</v>
      </c>
      <c r="K28" s="125">
        <v>6596</v>
      </c>
      <c r="L28" s="124">
        <v>1333</v>
      </c>
      <c r="M28" s="91">
        <v>435769</v>
      </c>
      <c r="N28" s="79" t="str">
        <f t="shared" si="0"/>
        <v>峰山</v>
      </c>
    </row>
    <row r="29" spans="1:14" s="7" customFormat="1" ht="15" customHeight="1">
      <c r="A29" s="47" t="s">
        <v>109</v>
      </c>
      <c r="B29" s="126">
        <v>16674</v>
      </c>
      <c r="C29" s="127">
        <v>7061375</v>
      </c>
      <c r="D29" s="126">
        <v>20904</v>
      </c>
      <c r="E29" s="127">
        <v>5273191</v>
      </c>
      <c r="F29" s="126">
        <v>37578</v>
      </c>
      <c r="G29" s="127">
        <v>12334566</v>
      </c>
      <c r="H29" s="126">
        <v>1364</v>
      </c>
      <c r="I29" s="128">
        <v>678196</v>
      </c>
      <c r="J29" s="126">
        <v>1246</v>
      </c>
      <c r="K29" s="128">
        <v>243412</v>
      </c>
      <c r="L29" s="126">
        <v>39368</v>
      </c>
      <c r="M29" s="127">
        <v>11899783</v>
      </c>
      <c r="N29" s="79" t="str">
        <f t="shared" si="0"/>
        <v>京都府計</v>
      </c>
    </row>
    <row r="30" spans="1:14" s="8" customFormat="1" ht="15" customHeight="1">
      <c r="A30" s="46"/>
      <c r="B30" s="129"/>
      <c r="C30" s="130"/>
      <c r="D30" s="129"/>
      <c r="E30" s="130"/>
      <c r="F30" s="129"/>
      <c r="G30" s="130"/>
      <c r="H30" s="129"/>
      <c r="I30" s="131"/>
      <c r="J30" s="129"/>
      <c r="K30" s="131"/>
      <c r="L30" s="129"/>
      <c r="M30" s="130"/>
      <c r="N30" s="81">
        <f t="shared" si="0"/>
      </c>
    </row>
    <row r="31" spans="1:14" ht="15" customHeight="1">
      <c r="A31" s="59" t="s">
        <v>110</v>
      </c>
      <c r="B31" s="132">
        <v>951</v>
      </c>
      <c r="C31" s="133">
        <v>357169</v>
      </c>
      <c r="D31" s="132">
        <v>1121</v>
      </c>
      <c r="E31" s="133">
        <v>276237</v>
      </c>
      <c r="F31" s="132">
        <v>2072</v>
      </c>
      <c r="G31" s="133">
        <v>633405</v>
      </c>
      <c r="H31" s="132">
        <v>79</v>
      </c>
      <c r="I31" s="134">
        <v>32368</v>
      </c>
      <c r="J31" s="132">
        <v>71</v>
      </c>
      <c r="K31" s="134">
        <v>7967</v>
      </c>
      <c r="L31" s="132">
        <v>2176</v>
      </c>
      <c r="M31" s="133">
        <v>609004</v>
      </c>
      <c r="N31" s="81" t="str">
        <f t="shared" si="0"/>
        <v>大阪福島</v>
      </c>
    </row>
    <row r="32" spans="1:14" ht="15" customHeight="1">
      <c r="A32" s="58" t="s">
        <v>111</v>
      </c>
      <c r="B32" s="111">
        <v>853</v>
      </c>
      <c r="C32" s="89">
        <v>405105</v>
      </c>
      <c r="D32" s="111">
        <v>1022</v>
      </c>
      <c r="E32" s="89">
        <v>285489</v>
      </c>
      <c r="F32" s="111">
        <v>1875</v>
      </c>
      <c r="G32" s="89">
        <v>690594</v>
      </c>
      <c r="H32" s="111">
        <v>121</v>
      </c>
      <c r="I32" s="123">
        <v>135792</v>
      </c>
      <c r="J32" s="111">
        <v>60</v>
      </c>
      <c r="K32" s="123">
        <v>5592</v>
      </c>
      <c r="L32" s="111">
        <v>2017</v>
      </c>
      <c r="M32" s="89">
        <v>560393</v>
      </c>
      <c r="N32" s="79" t="str">
        <f t="shared" si="0"/>
        <v>西</v>
      </c>
    </row>
    <row r="33" spans="1:14" ht="15" customHeight="1">
      <c r="A33" s="58" t="s">
        <v>112</v>
      </c>
      <c r="B33" s="111">
        <v>1204</v>
      </c>
      <c r="C33" s="89">
        <v>448141</v>
      </c>
      <c r="D33" s="111">
        <v>1380</v>
      </c>
      <c r="E33" s="89">
        <v>347577</v>
      </c>
      <c r="F33" s="111">
        <v>2584</v>
      </c>
      <c r="G33" s="89">
        <v>795718</v>
      </c>
      <c r="H33" s="111">
        <v>107</v>
      </c>
      <c r="I33" s="123">
        <v>32082</v>
      </c>
      <c r="J33" s="111">
        <v>93</v>
      </c>
      <c r="K33" s="123">
        <v>45686</v>
      </c>
      <c r="L33" s="111">
        <v>2718</v>
      </c>
      <c r="M33" s="89">
        <v>809321</v>
      </c>
      <c r="N33" s="79" t="str">
        <f aca="true" t="shared" si="1" ref="N33:N54">IF(A33="","",A33)</f>
        <v>港</v>
      </c>
    </row>
    <row r="34" spans="1:14" ht="15" customHeight="1">
      <c r="A34" s="58" t="s">
        <v>113</v>
      </c>
      <c r="B34" s="111">
        <v>654</v>
      </c>
      <c r="C34" s="89">
        <v>358911</v>
      </c>
      <c r="D34" s="111">
        <v>884</v>
      </c>
      <c r="E34" s="89">
        <v>263750</v>
      </c>
      <c r="F34" s="111">
        <v>1538</v>
      </c>
      <c r="G34" s="89">
        <v>622661</v>
      </c>
      <c r="H34" s="111">
        <v>66</v>
      </c>
      <c r="I34" s="123">
        <v>50663</v>
      </c>
      <c r="J34" s="111">
        <v>57</v>
      </c>
      <c r="K34" s="123">
        <v>7571</v>
      </c>
      <c r="L34" s="111">
        <v>1617</v>
      </c>
      <c r="M34" s="89">
        <v>579570</v>
      </c>
      <c r="N34" s="79" t="str">
        <f t="shared" si="1"/>
        <v>天王寺</v>
      </c>
    </row>
    <row r="35" spans="1:14" ht="15" customHeight="1">
      <c r="A35" s="58" t="s">
        <v>114</v>
      </c>
      <c r="B35" s="111">
        <v>760</v>
      </c>
      <c r="C35" s="89">
        <v>354035</v>
      </c>
      <c r="D35" s="111">
        <v>668</v>
      </c>
      <c r="E35" s="89">
        <v>171826</v>
      </c>
      <c r="F35" s="111">
        <v>1428</v>
      </c>
      <c r="G35" s="89">
        <v>525861</v>
      </c>
      <c r="H35" s="111">
        <v>71</v>
      </c>
      <c r="I35" s="123">
        <v>48285</v>
      </c>
      <c r="J35" s="111">
        <v>51</v>
      </c>
      <c r="K35" s="123">
        <v>22874</v>
      </c>
      <c r="L35" s="111">
        <v>1517</v>
      </c>
      <c r="M35" s="89">
        <v>500450</v>
      </c>
      <c r="N35" s="79" t="str">
        <f t="shared" si="1"/>
        <v>浪速</v>
      </c>
    </row>
    <row r="36" spans="1:14" ht="15" customHeight="1">
      <c r="A36" s="58" t="s">
        <v>115</v>
      </c>
      <c r="B36" s="111">
        <v>609</v>
      </c>
      <c r="C36" s="89">
        <v>270985</v>
      </c>
      <c r="D36" s="111">
        <v>746</v>
      </c>
      <c r="E36" s="89">
        <v>198119</v>
      </c>
      <c r="F36" s="111">
        <v>1355</v>
      </c>
      <c r="G36" s="89">
        <v>469103</v>
      </c>
      <c r="H36" s="111">
        <v>44</v>
      </c>
      <c r="I36" s="123">
        <v>9179</v>
      </c>
      <c r="J36" s="111">
        <v>51</v>
      </c>
      <c r="K36" s="123">
        <v>6193</v>
      </c>
      <c r="L36" s="111">
        <v>1413</v>
      </c>
      <c r="M36" s="89">
        <v>466117</v>
      </c>
      <c r="N36" s="79" t="str">
        <f t="shared" si="1"/>
        <v>西淀川</v>
      </c>
    </row>
    <row r="37" spans="1:14" ht="15" customHeight="1">
      <c r="A37" s="58" t="s">
        <v>116</v>
      </c>
      <c r="B37" s="111">
        <v>696</v>
      </c>
      <c r="C37" s="89">
        <v>253053</v>
      </c>
      <c r="D37" s="111">
        <v>938</v>
      </c>
      <c r="E37" s="89">
        <v>243380</v>
      </c>
      <c r="F37" s="111">
        <v>1634</v>
      </c>
      <c r="G37" s="89">
        <v>496434</v>
      </c>
      <c r="H37" s="111">
        <v>60</v>
      </c>
      <c r="I37" s="123">
        <v>25374</v>
      </c>
      <c r="J37" s="111">
        <v>47</v>
      </c>
      <c r="K37" s="123">
        <v>8655</v>
      </c>
      <c r="L37" s="111">
        <v>1708</v>
      </c>
      <c r="M37" s="89">
        <v>479714</v>
      </c>
      <c r="N37" s="79" t="str">
        <f t="shared" si="1"/>
        <v>東成</v>
      </c>
    </row>
    <row r="38" spans="1:14" ht="15" customHeight="1">
      <c r="A38" s="58" t="s">
        <v>117</v>
      </c>
      <c r="B38" s="111">
        <v>1287</v>
      </c>
      <c r="C38" s="89">
        <v>631924</v>
      </c>
      <c r="D38" s="111">
        <v>1870</v>
      </c>
      <c r="E38" s="89">
        <v>482178</v>
      </c>
      <c r="F38" s="111">
        <v>3157</v>
      </c>
      <c r="G38" s="89">
        <v>1114102</v>
      </c>
      <c r="H38" s="111">
        <v>92</v>
      </c>
      <c r="I38" s="123">
        <v>34571</v>
      </c>
      <c r="J38" s="111">
        <v>188</v>
      </c>
      <c r="K38" s="123">
        <v>50608</v>
      </c>
      <c r="L38" s="111">
        <v>3304</v>
      </c>
      <c r="M38" s="89">
        <v>1130139</v>
      </c>
      <c r="N38" s="79" t="str">
        <f t="shared" si="1"/>
        <v>生野</v>
      </c>
    </row>
    <row r="39" spans="1:14" ht="15" customHeight="1">
      <c r="A39" s="58" t="s">
        <v>118</v>
      </c>
      <c r="B39" s="111">
        <v>1231</v>
      </c>
      <c r="C39" s="89">
        <v>419444</v>
      </c>
      <c r="D39" s="111">
        <v>1590</v>
      </c>
      <c r="E39" s="89">
        <v>383750</v>
      </c>
      <c r="F39" s="111">
        <v>2821</v>
      </c>
      <c r="G39" s="89">
        <v>803194</v>
      </c>
      <c r="H39" s="111">
        <v>127</v>
      </c>
      <c r="I39" s="123">
        <v>60256</v>
      </c>
      <c r="J39" s="111">
        <v>113</v>
      </c>
      <c r="K39" s="123">
        <v>21700</v>
      </c>
      <c r="L39" s="111">
        <v>2989</v>
      </c>
      <c r="M39" s="89">
        <v>764638</v>
      </c>
      <c r="N39" s="79" t="str">
        <f t="shared" si="1"/>
        <v>旭</v>
      </c>
    </row>
    <row r="40" spans="1:14" ht="15" customHeight="1">
      <c r="A40" s="58" t="s">
        <v>119</v>
      </c>
      <c r="B40" s="111">
        <v>1642</v>
      </c>
      <c r="C40" s="89">
        <v>545789</v>
      </c>
      <c r="D40" s="111">
        <v>1895</v>
      </c>
      <c r="E40" s="89">
        <v>492433</v>
      </c>
      <c r="F40" s="111">
        <v>3537</v>
      </c>
      <c r="G40" s="89">
        <v>1038222</v>
      </c>
      <c r="H40" s="111">
        <v>120</v>
      </c>
      <c r="I40" s="123">
        <v>93750</v>
      </c>
      <c r="J40" s="111">
        <v>136</v>
      </c>
      <c r="K40" s="123">
        <v>26269</v>
      </c>
      <c r="L40" s="111">
        <v>3716</v>
      </c>
      <c r="M40" s="89">
        <v>970742</v>
      </c>
      <c r="N40" s="79" t="str">
        <f t="shared" si="1"/>
        <v>城東</v>
      </c>
    </row>
    <row r="41" spans="1:14" ht="15" customHeight="1">
      <c r="A41" s="58" t="s">
        <v>120</v>
      </c>
      <c r="B41" s="111">
        <v>661</v>
      </c>
      <c r="C41" s="89">
        <v>355926</v>
      </c>
      <c r="D41" s="111">
        <v>1005</v>
      </c>
      <c r="E41" s="89">
        <v>263932</v>
      </c>
      <c r="F41" s="111">
        <v>1666</v>
      </c>
      <c r="G41" s="89">
        <v>619857</v>
      </c>
      <c r="H41" s="111">
        <v>73</v>
      </c>
      <c r="I41" s="123">
        <v>37939</v>
      </c>
      <c r="J41" s="111">
        <v>69</v>
      </c>
      <c r="K41" s="123">
        <v>19597</v>
      </c>
      <c r="L41" s="111">
        <v>1757</v>
      </c>
      <c r="M41" s="89">
        <v>601516</v>
      </c>
      <c r="N41" s="79" t="str">
        <f t="shared" si="1"/>
        <v>阿倍野</v>
      </c>
    </row>
    <row r="42" spans="1:14" ht="15" customHeight="1">
      <c r="A42" s="58" t="s">
        <v>121</v>
      </c>
      <c r="B42" s="111">
        <v>1780</v>
      </c>
      <c r="C42" s="89">
        <v>609467</v>
      </c>
      <c r="D42" s="111">
        <v>1885</v>
      </c>
      <c r="E42" s="89">
        <v>466297</v>
      </c>
      <c r="F42" s="111">
        <v>3665</v>
      </c>
      <c r="G42" s="89">
        <v>1075764</v>
      </c>
      <c r="H42" s="111">
        <v>122</v>
      </c>
      <c r="I42" s="123">
        <v>61019</v>
      </c>
      <c r="J42" s="111">
        <v>155</v>
      </c>
      <c r="K42" s="123">
        <v>35040</v>
      </c>
      <c r="L42" s="111">
        <v>3829</v>
      </c>
      <c r="M42" s="89">
        <v>1049786</v>
      </c>
      <c r="N42" s="79" t="str">
        <f t="shared" si="1"/>
        <v>住吉</v>
      </c>
    </row>
    <row r="43" spans="1:14" ht="15" customHeight="1">
      <c r="A43" s="58" t="s">
        <v>122</v>
      </c>
      <c r="B43" s="111">
        <v>2550</v>
      </c>
      <c r="C43" s="89">
        <v>965204</v>
      </c>
      <c r="D43" s="111">
        <v>3147</v>
      </c>
      <c r="E43" s="89">
        <v>801869</v>
      </c>
      <c r="F43" s="111">
        <v>5697</v>
      </c>
      <c r="G43" s="89">
        <v>1767072</v>
      </c>
      <c r="H43" s="111">
        <v>189</v>
      </c>
      <c r="I43" s="123">
        <v>118873</v>
      </c>
      <c r="J43" s="111">
        <v>229</v>
      </c>
      <c r="K43" s="123">
        <v>44941</v>
      </c>
      <c r="L43" s="111">
        <v>5952</v>
      </c>
      <c r="M43" s="89">
        <v>1693141</v>
      </c>
      <c r="N43" s="79" t="str">
        <f t="shared" si="1"/>
        <v>東住吉</v>
      </c>
    </row>
    <row r="44" spans="1:14" ht="15" customHeight="1">
      <c r="A44" s="58" t="s">
        <v>123</v>
      </c>
      <c r="B44" s="111">
        <v>929</v>
      </c>
      <c r="C44" s="89">
        <v>417360</v>
      </c>
      <c r="D44" s="111">
        <v>924</v>
      </c>
      <c r="E44" s="89">
        <v>225350</v>
      </c>
      <c r="F44" s="111">
        <v>1853</v>
      </c>
      <c r="G44" s="89">
        <v>642710</v>
      </c>
      <c r="H44" s="111">
        <v>59</v>
      </c>
      <c r="I44" s="123">
        <v>14043</v>
      </c>
      <c r="J44" s="111">
        <v>80</v>
      </c>
      <c r="K44" s="123">
        <v>14692</v>
      </c>
      <c r="L44" s="111">
        <v>1924</v>
      </c>
      <c r="M44" s="89">
        <v>643359</v>
      </c>
      <c r="N44" s="79" t="str">
        <f t="shared" si="1"/>
        <v>西成</v>
      </c>
    </row>
    <row r="45" spans="1:14" ht="15" customHeight="1">
      <c r="A45" s="58" t="s">
        <v>124</v>
      </c>
      <c r="B45" s="111">
        <v>2287</v>
      </c>
      <c r="C45" s="89">
        <v>897964</v>
      </c>
      <c r="D45" s="111">
        <v>2331</v>
      </c>
      <c r="E45" s="89">
        <v>625391</v>
      </c>
      <c r="F45" s="111">
        <v>4618</v>
      </c>
      <c r="G45" s="89">
        <v>1523355</v>
      </c>
      <c r="H45" s="111">
        <v>175</v>
      </c>
      <c r="I45" s="123">
        <v>123799</v>
      </c>
      <c r="J45" s="111">
        <v>151</v>
      </c>
      <c r="K45" s="123">
        <v>33299</v>
      </c>
      <c r="L45" s="111">
        <v>4838</v>
      </c>
      <c r="M45" s="89">
        <v>1432854</v>
      </c>
      <c r="N45" s="79" t="str">
        <f t="shared" si="1"/>
        <v>東淀川</v>
      </c>
    </row>
    <row r="46" spans="1:14" ht="15" customHeight="1">
      <c r="A46" s="58" t="s">
        <v>125</v>
      </c>
      <c r="B46" s="111">
        <v>1255</v>
      </c>
      <c r="C46" s="89">
        <v>1137022</v>
      </c>
      <c r="D46" s="111">
        <v>1837</v>
      </c>
      <c r="E46" s="89">
        <v>716611</v>
      </c>
      <c r="F46" s="111">
        <v>3092</v>
      </c>
      <c r="G46" s="89">
        <v>1853632</v>
      </c>
      <c r="H46" s="111">
        <v>74</v>
      </c>
      <c r="I46" s="123">
        <v>28337</v>
      </c>
      <c r="J46" s="111">
        <v>139</v>
      </c>
      <c r="K46" s="123">
        <v>30223</v>
      </c>
      <c r="L46" s="111">
        <v>3196</v>
      </c>
      <c r="M46" s="89">
        <v>1855517</v>
      </c>
      <c r="N46" s="79" t="str">
        <f t="shared" si="1"/>
        <v>北</v>
      </c>
    </row>
    <row r="47" spans="1:14" ht="15" customHeight="1">
      <c r="A47" s="58" t="s">
        <v>126</v>
      </c>
      <c r="B47" s="111">
        <v>651</v>
      </c>
      <c r="C47" s="89">
        <v>314689</v>
      </c>
      <c r="D47" s="111">
        <v>759</v>
      </c>
      <c r="E47" s="89">
        <v>217901</v>
      </c>
      <c r="F47" s="111">
        <v>1410</v>
      </c>
      <c r="G47" s="89">
        <v>532590</v>
      </c>
      <c r="H47" s="111">
        <v>64</v>
      </c>
      <c r="I47" s="123">
        <v>31351</v>
      </c>
      <c r="J47" s="111">
        <v>54</v>
      </c>
      <c r="K47" s="123">
        <v>19973</v>
      </c>
      <c r="L47" s="111">
        <v>1489</v>
      </c>
      <c r="M47" s="89">
        <v>521213</v>
      </c>
      <c r="N47" s="79" t="str">
        <f t="shared" si="1"/>
        <v>大淀</v>
      </c>
    </row>
    <row r="48" spans="1:14" ht="15" customHeight="1">
      <c r="A48" s="58" t="s">
        <v>127</v>
      </c>
      <c r="B48" s="111">
        <v>929</v>
      </c>
      <c r="C48" s="89">
        <v>803908</v>
      </c>
      <c r="D48" s="111">
        <v>1144</v>
      </c>
      <c r="E48" s="89">
        <v>425210</v>
      </c>
      <c r="F48" s="111">
        <v>2073</v>
      </c>
      <c r="G48" s="89">
        <v>1229118</v>
      </c>
      <c r="H48" s="111">
        <v>152</v>
      </c>
      <c r="I48" s="123">
        <v>221054</v>
      </c>
      <c r="J48" s="111">
        <v>64</v>
      </c>
      <c r="K48" s="123">
        <v>8918</v>
      </c>
      <c r="L48" s="111">
        <v>2255</v>
      </c>
      <c r="M48" s="89">
        <v>1016981</v>
      </c>
      <c r="N48" s="79" t="str">
        <f t="shared" si="1"/>
        <v>東</v>
      </c>
    </row>
    <row r="49" spans="1:14" ht="15" customHeight="1">
      <c r="A49" s="58" t="s">
        <v>128</v>
      </c>
      <c r="B49" s="111">
        <v>1079</v>
      </c>
      <c r="C49" s="89">
        <v>671761</v>
      </c>
      <c r="D49" s="111">
        <v>1160</v>
      </c>
      <c r="E49" s="89">
        <v>363424</v>
      </c>
      <c r="F49" s="111">
        <v>2239</v>
      </c>
      <c r="G49" s="89">
        <v>1035184</v>
      </c>
      <c r="H49" s="111">
        <v>85</v>
      </c>
      <c r="I49" s="123">
        <v>56467</v>
      </c>
      <c r="J49" s="111">
        <v>98</v>
      </c>
      <c r="K49" s="123">
        <v>28861</v>
      </c>
      <c r="L49" s="111">
        <v>2352</v>
      </c>
      <c r="M49" s="89">
        <v>1007578</v>
      </c>
      <c r="N49" s="79" t="str">
        <f t="shared" si="1"/>
        <v>南</v>
      </c>
    </row>
    <row r="50" spans="1:14" ht="15" customHeight="1">
      <c r="A50" s="58" t="s">
        <v>129</v>
      </c>
      <c r="B50" s="111">
        <v>4617</v>
      </c>
      <c r="C50" s="89">
        <v>1644061</v>
      </c>
      <c r="D50" s="111">
        <v>5138</v>
      </c>
      <c r="E50" s="89">
        <v>1279857</v>
      </c>
      <c r="F50" s="111">
        <v>9755</v>
      </c>
      <c r="G50" s="89">
        <v>2923918</v>
      </c>
      <c r="H50" s="111">
        <v>427</v>
      </c>
      <c r="I50" s="123">
        <v>363876</v>
      </c>
      <c r="J50" s="111">
        <v>332</v>
      </c>
      <c r="K50" s="123">
        <v>92212</v>
      </c>
      <c r="L50" s="111">
        <v>10284</v>
      </c>
      <c r="M50" s="89">
        <v>2652254</v>
      </c>
      <c r="N50" s="79" t="str">
        <f t="shared" si="1"/>
        <v>堺</v>
      </c>
    </row>
    <row r="51" spans="1:14" ht="15" customHeight="1">
      <c r="A51" s="58" t="s">
        <v>130</v>
      </c>
      <c r="B51" s="111">
        <v>1986</v>
      </c>
      <c r="C51" s="89">
        <v>742892</v>
      </c>
      <c r="D51" s="111">
        <v>1975</v>
      </c>
      <c r="E51" s="89">
        <v>479639</v>
      </c>
      <c r="F51" s="111">
        <v>3961</v>
      </c>
      <c r="G51" s="89">
        <v>1222531</v>
      </c>
      <c r="H51" s="111">
        <v>144</v>
      </c>
      <c r="I51" s="123">
        <v>63667</v>
      </c>
      <c r="J51" s="111">
        <v>210</v>
      </c>
      <c r="K51" s="123">
        <v>52212</v>
      </c>
      <c r="L51" s="111">
        <v>4156</v>
      </c>
      <c r="M51" s="89">
        <v>1211077</v>
      </c>
      <c r="N51" s="79" t="str">
        <f t="shared" si="1"/>
        <v>岸和田</v>
      </c>
    </row>
    <row r="52" spans="1:14" ht="15" customHeight="1">
      <c r="A52" s="58" t="s">
        <v>131</v>
      </c>
      <c r="B52" s="111">
        <v>3236</v>
      </c>
      <c r="C52" s="89">
        <v>1405320</v>
      </c>
      <c r="D52" s="111">
        <v>4384</v>
      </c>
      <c r="E52" s="89">
        <v>1181622</v>
      </c>
      <c r="F52" s="111">
        <v>7620</v>
      </c>
      <c r="G52" s="89">
        <v>2586942</v>
      </c>
      <c r="H52" s="111">
        <v>330</v>
      </c>
      <c r="I52" s="123">
        <v>247202</v>
      </c>
      <c r="J52" s="111">
        <v>257</v>
      </c>
      <c r="K52" s="123">
        <v>65912</v>
      </c>
      <c r="L52" s="111">
        <v>8046</v>
      </c>
      <c r="M52" s="89">
        <v>2405651</v>
      </c>
      <c r="N52" s="79" t="str">
        <f t="shared" si="1"/>
        <v>豊能</v>
      </c>
    </row>
    <row r="53" spans="1:14" ht="15" customHeight="1">
      <c r="A53" s="57" t="s">
        <v>132</v>
      </c>
      <c r="B53" s="124">
        <v>1971</v>
      </c>
      <c r="C53" s="91">
        <v>789356</v>
      </c>
      <c r="D53" s="124">
        <v>2720</v>
      </c>
      <c r="E53" s="91">
        <v>726458</v>
      </c>
      <c r="F53" s="124">
        <v>4691</v>
      </c>
      <c r="G53" s="91">
        <v>1515814</v>
      </c>
      <c r="H53" s="124">
        <v>196</v>
      </c>
      <c r="I53" s="125">
        <v>106580</v>
      </c>
      <c r="J53" s="124">
        <v>196</v>
      </c>
      <c r="K53" s="125">
        <v>49064</v>
      </c>
      <c r="L53" s="124">
        <v>4963</v>
      </c>
      <c r="M53" s="91">
        <v>1458298</v>
      </c>
      <c r="N53" s="79" t="str">
        <f t="shared" si="1"/>
        <v>吹田</v>
      </c>
    </row>
    <row r="54" spans="1:14" ht="15" customHeight="1">
      <c r="A54" s="57" t="s">
        <v>133</v>
      </c>
      <c r="B54" s="124">
        <v>1910</v>
      </c>
      <c r="C54" s="91">
        <v>624413</v>
      </c>
      <c r="D54" s="124">
        <v>2039</v>
      </c>
      <c r="E54" s="91">
        <v>477339</v>
      </c>
      <c r="F54" s="124">
        <v>3949</v>
      </c>
      <c r="G54" s="91">
        <v>1101752</v>
      </c>
      <c r="H54" s="124">
        <v>170</v>
      </c>
      <c r="I54" s="125">
        <v>124260</v>
      </c>
      <c r="J54" s="124">
        <v>114</v>
      </c>
      <c r="K54" s="125">
        <v>24478</v>
      </c>
      <c r="L54" s="124">
        <v>4156</v>
      </c>
      <c r="M54" s="91">
        <v>1001970</v>
      </c>
      <c r="N54" s="79" t="str">
        <f t="shared" si="1"/>
        <v>泉大津</v>
      </c>
    </row>
    <row r="55" spans="1:14" ht="15" customHeight="1">
      <c r="A55" s="57" t="s">
        <v>134</v>
      </c>
      <c r="B55" s="124">
        <v>3526</v>
      </c>
      <c r="C55" s="91">
        <v>1201475</v>
      </c>
      <c r="D55" s="124">
        <v>4151</v>
      </c>
      <c r="E55" s="91">
        <v>1045421</v>
      </c>
      <c r="F55" s="124">
        <v>7677</v>
      </c>
      <c r="G55" s="91">
        <v>2246897</v>
      </c>
      <c r="H55" s="124">
        <v>269</v>
      </c>
      <c r="I55" s="125">
        <v>162358</v>
      </c>
      <c r="J55" s="124">
        <v>292</v>
      </c>
      <c r="K55" s="125">
        <v>63848</v>
      </c>
      <c r="L55" s="124">
        <v>8085</v>
      </c>
      <c r="M55" s="91">
        <v>2148387</v>
      </c>
      <c r="N55" s="79" t="str">
        <f aca="true" t="shared" si="2" ref="N55:N101">IF(A55="","",A55)</f>
        <v>枚方</v>
      </c>
    </row>
    <row r="56" spans="1:14" ht="15" customHeight="1">
      <c r="A56" s="57" t="s">
        <v>135</v>
      </c>
      <c r="B56" s="124">
        <v>2758</v>
      </c>
      <c r="C56" s="91">
        <v>1013855</v>
      </c>
      <c r="D56" s="124">
        <v>3168</v>
      </c>
      <c r="E56" s="91">
        <v>817831</v>
      </c>
      <c r="F56" s="124">
        <v>5926</v>
      </c>
      <c r="G56" s="91">
        <v>1831685</v>
      </c>
      <c r="H56" s="124">
        <v>284</v>
      </c>
      <c r="I56" s="125">
        <v>193940</v>
      </c>
      <c r="J56" s="124">
        <v>222</v>
      </c>
      <c r="K56" s="125">
        <v>44282</v>
      </c>
      <c r="L56" s="124">
        <v>6286</v>
      </c>
      <c r="M56" s="91">
        <v>1682027</v>
      </c>
      <c r="N56" s="79" t="str">
        <f t="shared" si="2"/>
        <v>茨木</v>
      </c>
    </row>
    <row r="57" spans="1:14" ht="15" customHeight="1">
      <c r="A57" s="57" t="s">
        <v>136</v>
      </c>
      <c r="B57" s="124">
        <v>3391</v>
      </c>
      <c r="C57" s="91">
        <v>1206443</v>
      </c>
      <c r="D57" s="124">
        <v>4063</v>
      </c>
      <c r="E57" s="91">
        <v>1034891</v>
      </c>
      <c r="F57" s="124">
        <v>7454</v>
      </c>
      <c r="G57" s="91">
        <v>2241334</v>
      </c>
      <c r="H57" s="124">
        <v>246</v>
      </c>
      <c r="I57" s="125">
        <v>172056</v>
      </c>
      <c r="J57" s="124">
        <v>367</v>
      </c>
      <c r="K57" s="125">
        <v>86319</v>
      </c>
      <c r="L57" s="124">
        <v>7805</v>
      </c>
      <c r="M57" s="91">
        <v>2155597</v>
      </c>
      <c r="N57" s="79" t="str">
        <f t="shared" si="2"/>
        <v>八尾</v>
      </c>
    </row>
    <row r="58" spans="1:14" ht="15" customHeight="1">
      <c r="A58" s="57" t="s">
        <v>137</v>
      </c>
      <c r="B58" s="124">
        <v>1885</v>
      </c>
      <c r="C58" s="91">
        <v>622434</v>
      </c>
      <c r="D58" s="124">
        <v>1734</v>
      </c>
      <c r="E58" s="91">
        <v>421253</v>
      </c>
      <c r="F58" s="124">
        <v>3619</v>
      </c>
      <c r="G58" s="91">
        <v>1043687</v>
      </c>
      <c r="H58" s="124">
        <v>134</v>
      </c>
      <c r="I58" s="125">
        <v>74260</v>
      </c>
      <c r="J58" s="124">
        <v>121</v>
      </c>
      <c r="K58" s="125">
        <v>23396</v>
      </c>
      <c r="L58" s="124">
        <v>3794</v>
      </c>
      <c r="M58" s="91">
        <v>992824</v>
      </c>
      <c r="N58" s="79" t="str">
        <f t="shared" si="2"/>
        <v>泉佐野</v>
      </c>
    </row>
    <row r="59" spans="1:14" ht="15" customHeight="1">
      <c r="A59" s="57" t="s">
        <v>138</v>
      </c>
      <c r="B59" s="124">
        <v>3465</v>
      </c>
      <c r="C59" s="91">
        <v>1208823</v>
      </c>
      <c r="D59" s="124">
        <v>3465</v>
      </c>
      <c r="E59" s="91">
        <v>861372</v>
      </c>
      <c r="F59" s="124">
        <v>6930</v>
      </c>
      <c r="G59" s="91">
        <v>2070195</v>
      </c>
      <c r="H59" s="124">
        <v>287</v>
      </c>
      <c r="I59" s="125">
        <v>284766</v>
      </c>
      <c r="J59" s="124">
        <v>252</v>
      </c>
      <c r="K59" s="125">
        <v>72937</v>
      </c>
      <c r="L59" s="124">
        <v>7295</v>
      </c>
      <c r="M59" s="91">
        <v>1858366</v>
      </c>
      <c r="N59" s="79" t="str">
        <f t="shared" si="2"/>
        <v>富田林</v>
      </c>
    </row>
    <row r="60" spans="1:14" ht="15" customHeight="1">
      <c r="A60" s="57" t="s">
        <v>139</v>
      </c>
      <c r="B60" s="124">
        <v>3424</v>
      </c>
      <c r="C60" s="91">
        <v>1127550</v>
      </c>
      <c r="D60" s="124">
        <v>3692</v>
      </c>
      <c r="E60" s="91">
        <v>950986</v>
      </c>
      <c r="F60" s="124">
        <v>7116</v>
      </c>
      <c r="G60" s="91">
        <v>2078535</v>
      </c>
      <c r="H60" s="124">
        <v>260</v>
      </c>
      <c r="I60" s="125">
        <v>181264</v>
      </c>
      <c r="J60" s="124">
        <v>310</v>
      </c>
      <c r="K60" s="125">
        <v>65037</v>
      </c>
      <c r="L60" s="124">
        <v>7482</v>
      </c>
      <c r="M60" s="91">
        <v>1962308</v>
      </c>
      <c r="N60" s="79" t="str">
        <f t="shared" si="2"/>
        <v>門真</v>
      </c>
    </row>
    <row r="61" spans="1:14" ht="15" customHeight="1">
      <c r="A61" s="57" t="s">
        <v>140</v>
      </c>
      <c r="B61" s="124">
        <v>3974</v>
      </c>
      <c r="C61" s="91">
        <v>1734601</v>
      </c>
      <c r="D61" s="124">
        <v>5343</v>
      </c>
      <c r="E61" s="91">
        <v>1419981</v>
      </c>
      <c r="F61" s="124">
        <v>9317</v>
      </c>
      <c r="G61" s="91">
        <v>3154582</v>
      </c>
      <c r="H61" s="124">
        <v>243</v>
      </c>
      <c r="I61" s="125">
        <v>188461</v>
      </c>
      <c r="J61" s="124">
        <v>302</v>
      </c>
      <c r="K61" s="125">
        <v>106345</v>
      </c>
      <c r="L61" s="124">
        <v>9644</v>
      </c>
      <c r="M61" s="91">
        <v>3072465</v>
      </c>
      <c r="N61" s="79" t="str">
        <f t="shared" si="2"/>
        <v>東大阪</v>
      </c>
    </row>
    <row r="62" spans="1:14" s="7" customFormat="1" ht="15" customHeight="1">
      <c r="A62" s="47" t="s">
        <v>142</v>
      </c>
      <c r="B62" s="126">
        <v>58151</v>
      </c>
      <c r="C62" s="127">
        <v>23539079</v>
      </c>
      <c r="D62" s="126">
        <v>68178</v>
      </c>
      <c r="E62" s="127">
        <v>17947370</v>
      </c>
      <c r="F62" s="126">
        <v>126329</v>
      </c>
      <c r="G62" s="127">
        <v>41486449</v>
      </c>
      <c r="H62" s="126">
        <v>4870</v>
      </c>
      <c r="I62" s="128">
        <v>3377892</v>
      </c>
      <c r="J62" s="126">
        <v>4881</v>
      </c>
      <c r="K62" s="128">
        <v>1184702</v>
      </c>
      <c r="L62" s="126">
        <v>132763</v>
      </c>
      <c r="M62" s="127">
        <v>39293259</v>
      </c>
      <c r="N62" s="79" t="str">
        <f t="shared" si="2"/>
        <v>大阪府計</v>
      </c>
    </row>
    <row r="63" spans="1:14" s="8" customFormat="1" ht="15" customHeight="1">
      <c r="A63" s="46"/>
      <c r="B63" s="129"/>
      <c r="C63" s="130"/>
      <c r="D63" s="129"/>
      <c r="E63" s="130"/>
      <c r="F63" s="129"/>
      <c r="G63" s="130"/>
      <c r="H63" s="129"/>
      <c r="I63" s="131"/>
      <c r="J63" s="129"/>
      <c r="K63" s="131"/>
      <c r="L63" s="129"/>
      <c r="M63" s="130"/>
      <c r="N63" s="81">
        <f t="shared" si="2"/>
      </c>
    </row>
    <row r="64" spans="1:14" ht="15" customHeight="1">
      <c r="A64" s="170" t="s">
        <v>143</v>
      </c>
      <c r="B64" s="111">
        <v>700</v>
      </c>
      <c r="C64" s="89">
        <v>269347</v>
      </c>
      <c r="D64" s="111">
        <v>770</v>
      </c>
      <c r="E64" s="89">
        <v>206901</v>
      </c>
      <c r="F64" s="111">
        <v>1470</v>
      </c>
      <c r="G64" s="89">
        <v>476247</v>
      </c>
      <c r="H64" s="111">
        <v>105</v>
      </c>
      <c r="I64" s="123">
        <v>48520</v>
      </c>
      <c r="J64" s="111">
        <v>56</v>
      </c>
      <c r="K64" s="123">
        <v>15341</v>
      </c>
      <c r="L64" s="111">
        <v>1598</v>
      </c>
      <c r="M64" s="89">
        <v>443069</v>
      </c>
      <c r="N64" s="171" t="str">
        <f t="shared" si="2"/>
        <v>灘</v>
      </c>
    </row>
    <row r="65" spans="1:14" ht="15" customHeight="1">
      <c r="A65" s="58" t="s">
        <v>144</v>
      </c>
      <c r="B65" s="111">
        <v>1837</v>
      </c>
      <c r="C65" s="89">
        <v>693992</v>
      </c>
      <c r="D65" s="111">
        <v>2159</v>
      </c>
      <c r="E65" s="89">
        <v>542593</v>
      </c>
      <c r="F65" s="111">
        <v>3996</v>
      </c>
      <c r="G65" s="89">
        <v>1236585</v>
      </c>
      <c r="H65" s="111">
        <v>252</v>
      </c>
      <c r="I65" s="123">
        <v>153746</v>
      </c>
      <c r="J65" s="111">
        <v>148</v>
      </c>
      <c r="K65" s="123">
        <v>25652</v>
      </c>
      <c r="L65" s="111">
        <v>4292</v>
      </c>
      <c r="M65" s="89">
        <v>1108490</v>
      </c>
      <c r="N65" s="79" t="str">
        <f t="shared" si="2"/>
        <v>兵庫</v>
      </c>
    </row>
    <row r="66" spans="1:14" ht="15" customHeight="1">
      <c r="A66" s="58" t="s">
        <v>145</v>
      </c>
      <c r="B66" s="111">
        <v>807</v>
      </c>
      <c r="C66" s="89">
        <v>354368</v>
      </c>
      <c r="D66" s="111">
        <v>917</v>
      </c>
      <c r="E66" s="89">
        <v>239665</v>
      </c>
      <c r="F66" s="111">
        <v>1724</v>
      </c>
      <c r="G66" s="89">
        <v>594034</v>
      </c>
      <c r="H66" s="111">
        <v>80</v>
      </c>
      <c r="I66" s="123">
        <v>19493</v>
      </c>
      <c r="J66" s="111">
        <v>81</v>
      </c>
      <c r="K66" s="123">
        <v>39359</v>
      </c>
      <c r="L66" s="111">
        <v>1848</v>
      </c>
      <c r="M66" s="89">
        <v>613900</v>
      </c>
      <c r="N66" s="79" t="str">
        <f t="shared" si="2"/>
        <v>長田</v>
      </c>
    </row>
    <row r="67" spans="1:14" ht="15" customHeight="1">
      <c r="A67" s="58" t="s">
        <v>146</v>
      </c>
      <c r="B67" s="111">
        <v>1385</v>
      </c>
      <c r="C67" s="89">
        <v>486926</v>
      </c>
      <c r="D67" s="111">
        <v>1773</v>
      </c>
      <c r="E67" s="89">
        <v>470548</v>
      </c>
      <c r="F67" s="111">
        <v>3158</v>
      </c>
      <c r="G67" s="89">
        <v>957474</v>
      </c>
      <c r="H67" s="111">
        <v>179</v>
      </c>
      <c r="I67" s="123">
        <v>90651</v>
      </c>
      <c r="J67" s="111">
        <v>139</v>
      </c>
      <c r="K67" s="123">
        <v>32246</v>
      </c>
      <c r="L67" s="111">
        <v>3393</v>
      </c>
      <c r="M67" s="89">
        <v>899069</v>
      </c>
      <c r="N67" s="79" t="str">
        <f t="shared" si="2"/>
        <v>須磨</v>
      </c>
    </row>
    <row r="68" spans="1:14" ht="15" customHeight="1">
      <c r="A68" s="58" t="s">
        <v>147</v>
      </c>
      <c r="B68" s="111">
        <v>1149</v>
      </c>
      <c r="C68" s="89">
        <v>599729</v>
      </c>
      <c r="D68" s="111">
        <v>1633</v>
      </c>
      <c r="E68" s="89">
        <v>482717</v>
      </c>
      <c r="F68" s="111">
        <v>2782</v>
      </c>
      <c r="G68" s="89">
        <v>1082446</v>
      </c>
      <c r="H68" s="111">
        <v>348</v>
      </c>
      <c r="I68" s="123">
        <v>262227</v>
      </c>
      <c r="J68" s="111">
        <v>89</v>
      </c>
      <c r="K68" s="123">
        <v>15287</v>
      </c>
      <c r="L68" s="111">
        <v>3155</v>
      </c>
      <c r="M68" s="89">
        <v>835505</v>
      </c>
      <c r="N68" s="79" t="str">
        <f t="shared" si="2"/>
        <v>神戸</v>
      </c>
    </row>
    <row r="69" spans="1:14" ht="15" customHeight="1">
      <c r="A69" s="58" t="s">
        <v>148</v>
      </c>
      <c r="B69" s="111">
        <v>3541</v>
      </c>
      <c r="C69" s="89">
        <v>1620494</v>
      </c>
      <c r="D69" s="111">
        <v>3924</v>
      </c>
      <c r="E69" s="89">
        <v>1046306</v>
      </c>
      <c r="F69" s="111">
        <v>7465</v>
      </c>
      <c r="G69" s="89">
        <v>2666800</v>
      </c>
      <c r="H69" s="111">
        <v>236</v>
      </c>
      <c r="I69" s="123">
        <v>112936</v>
      </c>
      <c r="J69" s="111">
        <v>324</v>
      </c>
      <c r="K69" s="123">
        <v>92260</v>
      </c>
      <c r="L69" s="111">
        <v>7816</v>
      </c>
      <c r="M69" s="89">
        <v>2646124</v>
      </c>
      <c r="N69" s="79" t="str">
        <f t="shared" si="2"/>
        <v>姫路</v>
      </c>
    </row>
    <row r="70" spans="1:14" ht="15" customHeight="1">
      <c r="A70" s="58" t="s">
        <v>149</v>
      </c>
      <c r="B70" s="111">
        <v>2629</v>
      </c>
      <c r="C70" s="89">
        <v>1133369</v>
      </c>
      <c r="D70" s="111">
        <v>3379</v>
      </c>
      <c r="E70" s="89">
        <v>919358</v>
      </c>
      <c r="F70" s="111">
        <v>6008</v>
      </c>
      <c r="G70" s="89">
        <v>2052726</v>
      </c>
      <c r="H70" s="111">
        <v>209</v>
      </c>
      <c r="I70" s="123">
        <v>109007</v>
      </c>
      <c r="J70" s="111">
        <v>230</v>
      </c>
      <c r="K70" s="123">
        <v>61228</v>
      </c>
      <c r="L70" s="111">
        <v>6283</v>
      </c>
      <c r="M70" s="89">
        <v>2004947</v>
      </c>
      <c r="N70" s="79" t="str">
        <f t="shared" si="2"/>
        <v>尼崎</v>
      </c>
    </row>
    <row r="71" spans="1:14" ht="15" customHeight="1">
      <c r="A71" s="58" t="s">
        <v>150</v>
      </c>
      <c r="B71" s="111">
        <v>1925</v>
      </c>
      <c r="C71" s="89">
        <v>654241</v>
      </c>
      <c r="D71" s="111">
        <v>3070</v>
      </c>
      <c r="E71" s="89">
        <v>737086</v>
      </c>
      <c r="F71" s="111">
        <v>4995</v>
      </c>
      <c r="G71" s="89">
        <v>1391326</v>
      </c>
      <c r="H71" s="111">
        <v>203</v>
      </c>
      <c r="I71" s="123">
        <v>154238</v>
      </c>
      <c r="J71" s="111">
        <v>220</v>
      </c>
      <c r="K71" s="123">
        <v>38606</v>
      </c>
      <c r="L71" s="111">
        <v>5260</v>
      </c>
      <c r="M71" s="89">
        <v>1275694</v>
      </c>
      <c r="N71" s="79" t="str">
        <f t="shared" si="2"/>
        <v>明石</v>
      </c>
    </row>
    <row r="72" spans="1:14" ht="15" customHeight="1">
      <c r="A72" s="58" t="s">
        <v>151</v>
      </c>
      <c r="B72" s="111">
        <v>2772</v>
      </c>
      <c r="C72" s="89">
        <v>1306244</v>
      </c>
      <c r="D72" s="111">
        <v>3529</v>
      </c>
      <c r="E72" s="89">
        <v>1014624</v>
      </c>
      <c r="F72" s="111">
        <v>6301</v>
      </c>
      <c r="G72" s="89">
        <v>2320868</v>
      </c>
      <c r="H72" s="111">
        <v>287</v>
      </c>
      <c r="I72" s="123">
        <v>110444</v>
      </c>
      <c r="J72" s="111">
        <v>252</v>
      </c>
      <c r="K72" s="123">
        <v>57652</v>
      </c>
      <c r="L72" s="111">
        <v>6670</v>
      </c>
      <c r="M72" s="89">
        <v>2268076</v>
      </c>
      <c r="N72" s="79" t="str">
        <f t="shared" si="2"/>
        <v>西宮</v>
      </c>
    </row>
    <row r="73" spans="1:14" ht="15" customHeight="1">
      <c r="A73" s="58" t="s">
        <v>152</v>
      </c>
      <c r="B73" s="111">
        <v>1229</v>
      </c>
      <c r="C73" s="89">
        <v>553534</v>
      </c>
      <c r="D73" s="111">
        <v>2566</v>
      </c>
      <c r="E73" s="89">
        <v>531313</v>
      </c>
      <c r="F73" s="111">
        <v>3795</v>
      </c>
      <c r="G73" s="89">
        <v>1084847</v>
      </c>
      <c r="H73" s="111">
        <v>95</v>
      </c>
      <c r="I73" s="123">
        <v>15319</v>
      </c>
      <c r="J73" s="111">
        <v>137</v>
      </c>
      <c r="K73" s="123">
        <v>13947</v>
      </c>
      <c r="L73" s="111">
        <v>3924</v>
      </c>
      <c r="M73" s="89">
        <v>1083475</v>
      </c>
      <c r="N73" s="79" t="str">
        <f t="shared" si="2"/>
        <v>洲本</v>
      </c>
    </row>
    <row r="74" spans="1:14" ht="15" customHeight="1">
      <c r="A74" s="170" t="s">
        <v>270</v>
      </c>
      <c r="B74" s="111">
        <v>1325</v>
      </c>
      <c r="C74" s="89">
        <v>854650</v>
      </c>
      <c r="D74" s="111">
        <v>1692</v>
      </c>
      <c r="E74" s="89">
        <v>516630</v>
      </c>
      <c r="F74" s="111">
        <v>3017</v>
      </c>
      <c r="G74" s="89">
        <v>1371279</v>
      </c>
      <c r="H74" s="111">
        <v>195</v>
      </c>
      <c r="I74" s="123">
        <v>128238</v>
      </c>
      <c r="J74" s="111">
        <v>105</v>
      </c>
      <c r="K74" s="123">
        <v>32299</v>
      </c>
      <c r="L74" s="111">
        <v>3241</v>
      </c>
      <c r="M74" s="89">
        <v>1275340</v>
      </c>
      <c r="N74" s="172" t="s">
        <v>271</v>
      </c>
    </row>
    <row r="75" spans="1:14" ht="15" customHeight="1">
      <c r="A75" s="58" t="s">
        <v>153</v>
      </c>
      <c r="B75" s="111">
        <v>1560</v>
      </c>
      <c r="C75" s="89">
        <v>581370</v>
      </c>
      <c r="D75" s="111">
        <v>2144</v>
      </c>
      <c r="E75" s="89">
        <v>575718</v>
      </c>
      <c r="F75" s="111">
        <v>3704</v>
      </c>
      <c r="G75" s="89">
        <v>1157088</v>
      </c>
      <c r="H75" s="111">
        <v>153</v>
      </c>
      <c r="I75" s="123">
        <v>87586</v>
      </c>
      <c r="J75" s="111">
        <v>168</v>
      </c>
      <c r="K75" s="123">
        <v>32383</v>
      </c>
      <c r="L75" s="111">
        <v>3906</v>
      </c>
      <c r="M75" s="89">
        <v>1101885</v>
      </c>
      <c r="N75" s="79" t="str">
        <f t="shared" si="2"/>
        <v>伊丹</v>
      </c>
    </row>
    <row r="76" spans="1:14" ht="15" customHeight="1">
      <c r="A76" s="58" t="s">
        <v>154</v>
      </c>
      <c r="B76" s="111">
        <v>635</v>
      </c>
      <c r="C76" s="89">
        <v>258024</v>
      </c>
      <c r="D76" s="111">
        <v>738</v>
      </c>
      <c r="E76" s="89">
        <v>192552</v>
      </c>
      <c r="F76" s="111">
        <v>1373</v>
      </c>
      <c r="G76" s="89">
        <v>450576</v>
      </c>
      <c r="H76" s="111">
        <v>65</v>
      </c>
      <c r="I76" s="123">
        <v>14757</v>
      </c>
      <c r="J76" s="111">
        <v>49</v>
      </c>
      <c r="K76" s="123">
        <v>3748</v>
      </c>
      <c r="L76" s="111">
        <v>1447</v>
      </c>
      <c r="M76" s="89">
        <v>439567</v>
      </c>
      <c r="N76" s="79" t="str">
        <f t="shared" si="2"/>
        <v>相生</v>
      </c>
    </row>
    <row r="77" spans="1:14" ht="15" customHeight="1">
      <c r="A77" s="58" t="s">
        <v>155</v>
      </c>
      <c r="B77" s="111">
        <v>1117</v>
      </c>
      <c r="C77" s="89">
        <v>527031</v>
      </c>
      <c r="D77" s="111">
        <v>1529</v>
      </c>
      <c r="E77" s="89">
        <v>385569</v>
      </c>
      <c r="F77" s="111">
        <v>2646</v>
      </c>
      <c r="G77" s="89">
        <v>912601</v>
      </c>
      <c r="H77" s="111">
        <v>89</v>
      </c>
      <c r="I77" s="123">
        <v>43544</v>
      </c>
      <c r="J77" s="111">
        <v>84</v>
      </c>
      <c r="K77" s="123">
        <v>25497</v>
      </c>
      <c r="L77" s="111">
        <v>2761</v>
      </c>
      <c r="M77" s="89">
        <v>894554</v>
      </c>
      <c r="N77" s="79" t="str">
        <f t="shared" si="2"/>
        <v>豊岡</v>
      </c>
    </row>
    <row r="78" spans="1:14" ht="15" customHeight="1">
      <c r="A78" s="58" t="s">
        <v>156</v>
      </c>
      <c r="B78" s="111">
        <v>1975</v>
      </c>
      <c r="C78" s="89">
        <v>774175</v>
      </c>
      <c r="D78" s="111">
        <v>1971</v>
      </c>
      <c r="E78" s="89">
        <v>523435</v>
      </c>
      <c r="F78" s="111">
        <v>3946</v>
      </c>
      <c r="G78" s="89">
        <v>1297610</v>
      </c>
      <c r="H78" s="111">
        <v>174</v>
      </c>
      <c r="I78" s="123">
        <v>69035</v>
      </c>
      <c r="J78" s="111">
        <v>174</v>
      </c>
      <c r="K78" s="123">
        <v>52197</v>
      </c>
      <c r="L78" s="111">
        <v>4205</v>
      </c>
      <c r="M78" s="89">
        <v>1280772</v>
      </c>
      <c r="N78" s="79" t="str">
        <f t="shared" si="2"/>
        <v>加古川</v>
      </c>
    </row>
    <row r="79" spans="1:14" ht="15" customHeight="1">
      <c r="A79" s="58" t="s">
        <v>157</v>
      </c>
      <c r="B79" s="111">
        <v>1181</v>
      </c>
      <c r="C79" s="89">
        <v>622680</v>
      </c>
      <c r="D79" s="111">
        <v>1461</v>
      </c>
      <c r="E79" s="89">
        <v>398779</v>
      </c>
      <c r="F79" s="111">
        <v>2642</v>
      </c>
      <c r="G79" s="89">
        <v>1021459</v>
      </c>
      <c r="H79" s="111">
        <v>100</v>
      </c>
      <c r="I79" s="123">
        <v>26620</v>
      </c>
      <c r="J79" s="111">
        <v>52</v>
      </c>
      <c r="K79" s="123">
        <v>18871</v>
      </c>
      <c r="L79" s="111">
        <v>2770</v>
      </c>
      <c r="M79" s="89">
        <v>1013711</v>
      </c>
      <c r="N79" s="79" t="str">
        <f t="shared" si="2"/>
        <v>龍野</v>
      </c>
    </row>
    <row r="80" spans="1:14" ht="15" customHeight="1">
      <c r="A80" s="58" t="s">
        <v>158</v>
      </c>
      <c r="B80" s="111">
        <v>512</v>
      </c>
      <c r="C80" s="89">
        <v>220428</v>
      </c>
      <c r="D80" s="111">
        <v>753</v>
      </c>
      <c r="E80" s="89">
        <v>191336</v>
      </c>
      <c r="F80" s="111">
        <v>1265</v>
      </c>
      <c r="G80" s="89">
        <v>411765</v>
      </c>
      <c r="H80" s="111">
        <v>39</v>
      </c>
      <c r="I80" s="123">
        <v>12470</v>
      </c>
      <c r="J80" s="111">
        <v>39</v>
      </c>
      <c r="K80" s="123">
        <v>6280</v>
      </c>
      <c r="L80" s="111">
        <v>1313</v>
      </c>
      <c r="M80" s="89">
        <v>405575</v>
      </c>
      <c r="N80" s="79" t="str">
        <f t="shared" si="2"/>
        <v>西脇</v>
      </c>
    </row>
    <row r="81" spans="1:14" ht="15" customHeight="1">
      <c r="A81" s="58" t="s">
        <v>159</v>
      </c>
      <c r="B81" s="111">
        <v>482</v>
      </c>
      <c r="C81" s="89">
        <v>187539</v>
      </c>
      <c r="D81" s="111">
        <v>631</v>
      </c>
      <c r="E81" s="89">
        <v>151186</v>
      </c>
      <c r="F81" s="111">
        <v>1113</v>
      </c>
      <c r="G81" s="89">
        <v>338724</v>
      </c>
      <c r="H81" s="111">
        <v>63</v>
      </c>
      <c r="I81" s="123">
        <v>36995</v>
      </c>
      <c r="J81" s="111">
        <v>38</v>
      </c>
      <c r="K81" s="123">
        <v>6308</v>
      </c>
      <c r="L81" s="111">
        <v>1191</v>
      </c>
      <c r="M81" s="89">
        <v>308038</v>
      </c>
      <c r="N81" s="79" t="str">
        <f t="shared" si="2"/>
        <v>三木</v>
      </c>
    </row>
    <row r="82" spans="1:14" ht="15" customHeight="1">
      <c r="A82" s="58" t="s">
        <v>160</v>
      </c>
      <c r="B82" s="111">
        <v>870</v>
      </c>
      <c r="C82" s="89">
        <v>384170</v>
      </c>
      <c r="D82" s="111">
        <v>1049</v>
      </c>
      <c r="E82" s="89">
        <v>262321</v>
      </c>
      <c r="F82" s="111">
        <v>1919</v>
      </c>
      <c r="G82" s="89">
        <v>646490</v>
      </c>
      <c r="H82" s="111">
        <v>53</v>
      </c>
      <c r="I82" s="123">
        <v>32719</v>
      </c>
      <c r="J82" s="111">
        <v>73</v>
      </c>
      <c r="K82" s="123">
        <v>16150</v>
      </c>
      <c r="L82" s="111">
        <v>1999</v>
      </c>
      <c r="M82" s="89">
        <v>629921</v>
      </c>
      <c r="N82" s="79" t="str">
        <f t="shared" si="2"/>
        <v>社</v>
      </c>
    </row>
    <row r="83" spans="1:14" ht="15" customHeight="1">
      <c r="A83" s="57" t="s">
        <v>161</v>
      </c>
      <c r="B83" s="124">
        <v>404</v>
      </c>
      <c r="C83" s="91">
        <v>170341</v>
      </c>
      <c r="D83" s="124">
        <v>524</v>
      </c>
      <c r="E83" s="91">
        <v>129859</v>
      </c>
      <c r="F83" s="124">
        <v>928</v>
      </c>
      <c r="G83" s="91">
        <v>300200</v>
      </c>
      <c r="H83" s="124">
        <v>32</v>
      </c>
      <c r="I83" s="125">
        <v>6070</v>
      </c>
      <c r="J83" s="124">
        <v>29</v>
      </c>
      <c r="K83" s="125">
        <v>7608</v>
      </c>
      <c r="L83" s="124">
        <v>964</v>
      </c>
      <c r="M83" s="91">
        <v>301738</v>
      </c>
      <c r="N83" s="79" t="str">
        <f t="shared" si="2"/>
        <v>和田山</v>
      </c>
    </row>
    <row r="84" spans="1:14" ht="15" customHeight="1">
      <c r="A84" s="57" t="s">
        <v>162</v>
      </c>
      <c r="B84" s="124">
        <v>718</v>
      </c>
      <c r="C84" s="91">
        <v>271169</v>
      </c>
      <c r="D84" s="124">
        <v>984</v>
      </c>
      <c r="E84" s="91">
        <v>223281</v>
      </c>
      <c r="F84" s="124">
        <v>1702</v>
      </c>
      <c r="G84" s="91">
        <v>494450</v>
      </c>
      <c r="H84" s="124">
        <v>53</v>
      </c>
      <c r="I84" s="125">
        <v>25315</v>
      </c>
      <c r="J84" s="124">
        <v>40</v>
      </c>
      <c r="K84" s="125">
        <v>6292</v>
      </c>
      <c r="L84" s="124">
        <v>1775</v>
      </c>
      <c r="M84" s="91">
        <v>475426</v>
      </c>
      <c r="N84" s="79" t="str">
        <f t="shared" si="2"/>
        <v>柏原</v>
      </c>
    </row>
    <row r="85" spans="1:14" s="7" customFormat="1" ht="15" customHeight="1">
      <c r="A85" s="47" t="s">
        <v>164</v>
      </c>
      <c r="B85" s="126">
        <v>28753</v>
      </c>
      <c r="C85" s="127">
        <v>12523820</v>
      </c>
      <c r="D85" s="126">
        <v>37196</v>
      </c>
      <c r="E85" s="127">
        <v>9741776</v>
      </c>
      <c r="F85" s="126">
        <v>65949</v>
      </c>
      <c r="G85" s="127">
        <v>22265596</v>
      </c>
      <c r="H85" s="126">
        <v>3010</v>
      </c>
      <c r="I85" s="128">
        <v>1559929</v>
      </c>
      <c r="J85" s="126">
        <v>2527</v>
      </c>
      <c r="K85" s="128">
        <v>599208</v>
      </c>
      <c r="L85" s="126">
        <v>69811</v>
      </c>
      <c r="M85" s="127">
        <v>21304874</v>
      </c>
      <c r="N85" s="79" t="str">
        <f t="shared" si="2"/>
        <v>兵庫県計</v>
      </c>
    </row>
    <row r="86" spans="1:14" s="8" customFormat="1" ht="15" customHeight="1">
      <c r="A86" s="46"/>
      <c r="B86" s="129"/>
      <c r="C86" s="130"/>
      <c r="D86" s="129"/>
      <c r="E86" s="130"/>
      <c r="F86" s="129"/>
      <c r="G86" s="130"/>
      <c r="H86" s="129"/>
      <c r="I86" s="131"/>
      <c r="J86" s="129"/>
      <c r="K86" s="131"/>
      <c r="L86" s="129"/>
      <c r="M86" s="130"/>
      <c r="N86" s="81">
        <f t="shared" si="2"/>
      </c>
    </row>
    <row r="87" spans="1:14" ht="15" customHeight="1">
      <c r="A87" s="58" t="s">
        <v>165</v>
      </c>
      <c r="B87" s="111">
        <v>3810</v>
      </c>
      <c r="C87" s="89">
        <v>1620773</v>
      </c>
      <c r="D87" s="111">
        <v>4299</v>
      </c>
      <c r="E87" s="89">
        <v>1081984</v>
      </c>
      <c r="F87" s="111">
        <v>8109</v>
      </c>
      <c r="G87" s="89">
        <v>2702757</v>
      </c>
      <c r="H87" s="111">
        <v>359</v>
      </c>
      <c r="I87" s="123">
        <v>205478</v>
      </c>
      <c r="J87" s="111">
        <v>268</v>
      </c>
      <c r="K87" s="123">
        <v>71695</v>
      </c>
      <c r="L87" s="111">
        <v>8543</v>
      </c>
      <c r="M87" s="89">
        <v>2568974</v>
      </c>
      <c r="N87" s="81" t="str">
        <f t="shared" si="2"/>
        <v>奈良</v>
      </c>
    </row>
    <row r="88" spans="1:14" ht="15" customHeight="1">
      <c r="A88" s="169" t="s">
        <v>269</v>
      </c>
      <c r="B88" s="124">
        <v>3600</v>
      </c>
      <c r="C88" s="91">
        <v>1439886</v>
      </c>
      <c r="D88" s="124">
        <v>3466</v>
      </c>
      <c r="E88" s="91">
        <v>846235</v>
      </c>
      <c r="F88" s="124">
        <v>7066</v>
      </c>
      <c r="G88" s="91">
        <v>2286121</v>
      </c>
      <c r="H88" s="124">
        <v>264</v>
      </c>
      <c r="I88" s="125">
        <v>124589</v>
      </c>
      <c r="J88" s="124">
        <v>211</v>
      </c>
      <c r="K88" s="125">
        <v>42772</v>
      </c>
      <c r="L88" s="124">
        <v>7368</v>
      </c>
      <c r="M88" s="91">
        <v>2204304</v>
      </c>
      <c r="N88" s="172" t="s">
        <v>272</v>
      </c>
    </row>
    <row r="89" spans="1:14" ht="15" customHeight="1">
      <c r="A89" s="57" t="s">
        <v>166</v>
      </c>
      <c r="B89" s="124">
        <v>1440</v>
      </c>
      <c r="C89" s="91">
        <v>520977</v>
      </c>
      <c r="D89" s="124">
        <v>1286</v>
      </c>
      <c r="E89" s="91">
        <v>286802</v>
      </c>
      <c r="F89" s="124">
        <v>2726</v>
      </c>
      <c r="G89" s="91">
        <v>807779</v>
      </c>
      <c r="H89" s="124">
        <v>83</v>
      </c>
      <c r="I89" s="125">
        <v>39503</v>
      </c>
      <c r="J89" s="124">
        <v>71</v>
      </c>
      <c r="K89" s="125">
        <v>13852</v>
      </c>
      <c r="L89" s="124">
        <v>2819</v>
      </c>
      <c r="M89" s="91">
        <v>782127</v>
      </c>
      <c r="N89" s="79" t="str">
        <f t="shared" si="2"/>
        <v>桜井</v>
      </c>
    </row>
    <row r="90" spans="1:14" ht="15" customHeight="1">
      <c r="A90" s="57" t="s">
        <v>167</v>
      </c>
      <c r="B90" s="124">
        <v>513</v>
      </c>
      <c r="C90" s="91">
        <v>227990</v>
      </c>
      <c r="D90" s="124">
        <v>830</v>
      </c>
      <c r="E90" s="91">
        <v>185549</v>
      </c>
      <c r="F90" s="124">
        <v>1343</v>
      </c>
      <c r="G90" s="91">
        <v>413539</v>
      </c>
      <c r="H90" s="124">
        <v>38</v>
      </c>
      <c r="I90" s="125">
        <v>24032</v>
      </c>
      <c r="J90" s="124">
        <v>52</v>
      </c>
      <c r="K90" s="125">
        <v>4713</v>
      </c>
      <c r="L90" s="124">
        <v>1388</v>
      </c>
      <c r="M90" s="91">
        <v>394219</v>
      </c>
      <c r="N90" s="79" t="str">
        <f t="shared" si="2"/>
        <v>吉野</v>
      </c>
    </row>
    <row r="91" spans="1:14" s="7" customFormat="1" ht="15" customHeight="1">
      <c r="A91" s="47" t="s">
        <v>169</v>
      </c>
      <c r="B91" s="126">
        <v>9363</v>
      </c>
      <c r="C91" s="127">
        <v>3809627</v>
      </c>
      <c r="D91" s="126">
        <v>9881</v>
      </c>
      <c r="E91" s="127">
        <v>2400570</v>
      </c>
      <c r="F91" s="126">
        <v>19244</v>
      </c>
      <c r="G91" s="127">
        <v>6210196</v>
      </c>
      <c r="H91" s="126">
        <v>744</v>
      </c>
      <c r="I91" s="128">
        <v>393603</v>
      </c>
      <c r="J91" s="126">
        <v>602</v>
      </c>
      <c r="K91" s="128">
        <v>133031</v>
      </c>
      <c r="L91" s="126">
        <v>20118</v>
      </c>
      <c r="M91" s="127">
        <v>5949625</v>
      </c>
      <c r="N91" s="79" t="str">
        <f t="shared" si="2"/>
        <v>奈良県計</v>
      </c>
    </row>
    <row r="92" spans="1:14" s="8" customFormat="1" ht="15" customHeight="1">
      <c r="A92" s="46"/>
      <c r="B92" s="129"/>
      <c r="C92" s="130"/>
      <c r="D92" s="129"/>
      <c r="E92" s="130"/>
      <c r="F92" s="129"/>
      <c r="G92" s="130"/>
      <c r="H92" s="129"/>
      <c r="I92" s="131"/>
      <c r="J92" s="129"/>
      <c r="K92" s="131"/>
      <c r="L92" s="129"/>
      <c r="M92" s="130"/>
      <c r="N92" s="81">
        <f t="shared" si="2"/>
      </c>
    </row>
    <row r="93" spans="1:14" ht="15" customHeight="1">
      <c r="A93" s="58" t="s">
        <v>170</v>
      </c>
      <c r="B93" s="111">
        <v>2540</v>
      </c>
      <c r="C93" s="89">
        <v>942925</v>
      </c>
      <c r="D93" s="111">
        <v>2958</v>
      </c>
      <c r="E93" s="89">
        <v>737543</v>
      </c>
      <c r="F93" s="111">
        <v>5498</v>
      </c>
      <c r="G93" s="89">
        <v>1680467</v>
      </c>
      <c r="H93" s="111">
        <v>196</v>
      </c>
      <c r="I93" s="123">
        <v>100169</v>
      </c>
      <c r="J93" s="111">
        <v>174</v>
      </c>
      <c r="K93" s="123">
        <v>49697</v>
      </c>
      <c r="L93" s="111">
        <v>5739</v>
      </c>
      <c r="M93" s="89">
        <v>1629995</v>
      </c>
      <c r="N93" s="81" t="str">
        <f t="shared" si="2"/>
        <v>和歌山</v>
      </c>
    </row>
    <row r="94" spans="1:14" ht="15" customHeight="1">
      <c r="A94" s="57" t="s">
        <v>171</v>
      </c>
      <c r="B94" s="124">
        <v>579</v>
      </c>
      <c r="C94" s="91">
        <v>259008</v>
      </c>
      <c r="D94" s="124">
        <v>709</v>
      </c>
      <c r="E94" s="91">
        <v>156522</v>
      </c>
      <c r="F94" s="124">
        <v>1288</v>
      </c>
      <c r="G94" s="91">
        <v>415530</v>
      </c>
      <c r="H94" s="124">
        <v>40</v>
      </c>
      <c r="I94" s="125">
        <v>10308</v>
      </c>
      <c r="J94" s="124">
        <v>64</v>
      </c>
      <c r="K94" s="125">
        <v>7172</v>
      </c>
      <c r="L94" s="124">
        <v>1334</v>
      </c>
      <c r="M94" s="91">
        <v>412395</v>
      </c>
      <c r="N94" s="79" t="str">
        <f t="shared" si="2"/>
        <v>海南</v>
      </c>
    </row>
    <row r="95" spans="1:14" ht="15" customHeight="1">
      <c r="A95" s="57" t="s">
        <v>172</v>
      </c>
      <c r="B95" s="124">
        <v>736</v>
      </c>
      <c r="C95" s="91">
        <v>315074</v>
      </c>
      <c r="D95" s="124">
        <v>1564</v>
      </c>
      <c r="E95" s="91">
        <v>318235</v>
      </c>
      <c r="F95" s="124">
        <v>2300</v>
      </c>
      <c r="G95" s="91">
        <v>633309</v>
      </c>
      <c r="H95" s="124">
        <v>69</v>
      </c>
      <c r="I95" s="125">
        <v>16121</v>
      </c>
      <c r="J95" s="124">
        <v>48</v>
      </c>
      <c r="K95" s="125">
        <v>5867</v>
      </c>
      <c r="L95" s="124">
        <v>2378</v>
      </c>
      <c r="M95" s="91">
        <v>623055</v>
      </c>
      <c r="N95" s="79" t="str">
        <f t="shared" si="2"/>
        <v>御坊</v>
      </c>
    </row>
    <row r="96" spans="1:14" ht="15" customHeight="1">
      <c r="A96" s="57" t="s">
        <v>173</v>
      </c>
      <c r="B96" s="124">
        <v>1041</v>
      </c>
      <c r="C96" s="91">
        <v>429925</v>
      </c>
      <c r="D96" s="124">
        <v>1874</v>
      </c>
      <c r="E96" s="91">
        <v>407534</v>
      </c>
      <c r="F96" s="124">
        <v>2915</v>
      </c>
      <c r="G96" s="91">
        <v>837459</v>
      </c>
      <c r="H96" s="124">
        <v>52</v>
      </c>
      <c r="I96" s="125">
        <v>14012</v>
      </c>
      <c r="J96" s="124">
        <v>101</v>
      </c>
      <c r="K96" s="125">
        <v>14722</v>
      </c>
      <c r="L96" s="124">
        <v>2982</v>
      </c>
      <c r="M96" s="91">
        <v>838169</v>
      </c>
      <c r="N96" s="79" t="str">
        <f t="shared" si="2"/>
        <v>田辺</v>
      </c>
    </row>
    <row r="97" spans="1:14" ht="15" customHeight="1">
      <c r="A97" s="57" t="s">
        <v>174</v>
      </c>
      <c r="B97" s="124">
        <v>836</v>
      </c>
      <c r="C97" s="91">
        <v>335324</v>
      </c>
      <c r="D97" s="124">
        <v>926</v>
      </c>
      <c r="E97" s="91">
        <v>203893</v>
      </c>
      <c r="F97" s="124">
        <v>1762</v>
      </c>
      <c r="G97" s="91">
        <v>539217</v>
      </c>
      <c r="H97" s="124">
        <v>61</v>
      </c>
      <c r="I97" s="125">
        <v>23778</v>
      </c>
      <c r="J97" s="124">
        <v>38</v>
      </c>
      <c r="K97" s="125">
        <v>4753</v>
      </c>
      <c r="L97" s="124">
        <v>1833</v>
      </c>
      <c r="M97" s="91">
        <v>520192</v>
      </c>
      <c r="N97" s="79" t="str">
        <f t="shared" si="2"/>
        <v>新宮</v>
      </c>
    </row>
    <row r="98" spans="1:14" ht="15" customHeight="1">
      <c r="A98" s="57" t="s">
        <v>175</v>
      </c>
      <c r="B98" s="124">
        <v>1297</v>
      </c>
      <c r="C98" s="91">
        <v>484244</v>
      </c>
      <c r="D98" s="124">
        <v>1507</v>
      </c>
      <c r="E98" s="91">
        <v>340986</v>
      </c>
      <c r="F98" s="124">
        <v>2804</v>
      </c>
      <c r="G98" s="91">
        <v>825230</v>
      </c>
      <c r="H98" s="124">
        <v>91</v>
      </c>
      <c r="I98" s="125">
        <v>62459</v>
      </c>
      <c r="J98" s="124">
        <v>143</v>
      </c>
      <c r="K98" s="125">
        <v>16171</v>
      </c>
      <c r="L98" s="124">
        <v>2922</v>
      </c>
      <c r="M98" s="91">
        <v>778942</v>
      </c>
      <c r="N98" s="79" t="str">
        <f t="shared" si="2"/>
        <v>粉河</v>
      </c>
    </row>
    <row r="99" spans="1:14" ht="15" customHeight="1">
      <c r="A99" s="57" t="s">
        <v>176</v>
      </c>
      <c r="B99" s="124">
        <v>688</v>
      </c>
      <c r="C99" s="91">
        <v>295977</v>
      </c>
      <c r="D99" s="124">
        <v>1504</v>
      </c>
      <c r="E99" s="91">
        <v>303047</v>
      </c>
      <c r="F99" s="124">
        <v>2192</v>
      </c>
      <c r="G99" s="91">
        <v>599024</v>
      </c>
      <c r="H99" s="124">
        <v>29</v>
      </c>
      <c r="I99" s="125">
        <v>17513</v>
      </c>
      <c r="J99" s="124">
        <v>47</v>
      </c>
      <c r="K99" s="125">
        <v>19115</v>
      </c>
      <c r="L99" s="124">
        <v>2238</v>
      </c>
      <c r="M99" s="91">
        <v>600626</v>
      </c>
      <c r="N99" s="79" t="str">
        <f t="shared" si="2"/>
        <v>湯浅</v>
      </c>
    </row>
    <row r="100" spans="1:14" s="7" customFormat="1" ht="15" customHeight="1">
      <c r="A100" s="47" t="s">
        <v>178</v>
      </c>
      <c r="B100" s="126">
        <v>7717</v>
      </c>
      <c r="C100" s="127">
        <v>3062477</v>
      </c>
      <c r="D100" s="126">
        <v>11042</v>
      </c>
      <c r="E100" s="127">
        <v>2467760</v>
      </c>
      <c r="F100" s="126">
        <v>18759</v>
      </c>
      <c r="G100" s="127">
        <v>5530236</v>
      </c>
      <c r="H100" s="126">
        <v>538</v>
      </c>
      <c r="I100" s="128">
        <v>244361</v>
      </c>
      <c r="J100" s="126">
        <v>615</v>
      </c>
      <c r="K100" s="128">
        <v>117498</v>
      </c>
      <c r="L100" s="126">
        <v>19426</v>
      </c>
      <c r="M100" s="127">
        <v>5403373</v>
      </c>
      <c r="N100" s="79" t="str">
        <f t="shared" si="2"/>
        <v>和歌山県計</v>
      </c>
    </row>
    <row r="101" spans="1:14" s="8" customFormat="1" ht="15" customHeight="1" thickBot="1">
      <c r="A101" s="20"/>
      <c r="B101" s="135"/>
      <c r="C101" s="136"/>
      <c r="D101" s="135"/>
      <c r="E101" s="136"/>
      <c r="F101" s="135"/>
      <c r="G101" s="136"/>
      <c r="H101" s="135"/>
      <c r="I101" s="137"/>
      <c r="J101" s="135"/>
      <c r="K101" s="137"/>
      <c r="L101" s="135"/>
      <c r="M101" s="136"/>
      <c r="N101" s="82">
        <f t="shared" si="2"/>
      </c>
    </row>
    <row r="102" spans="1:14" s="7" customFormat="1" ht="24" customHeight="1" thickBot="1" thickTop="1">
      <c r="A102" s="73" t="s">
        <v>82</v>
      </c>
      <c r="B102" s="138">
        <v>127558</v>
      </c>
      <c r="C102" s="139">
        <v>53199018</v>
      </c>
      <c r="D102" s="138">
        <v>156626</v>
      </c>
      <c r="E102" s="139">
        <v>40147148</v>
      </c>
      <c r="F102" s="138">
        <v>284184</v>
      </c>
      <c r="G102" s="139">
        <v>93346167</v>
      </c>
      <c r="H102" s="138">
        <v>11118</v>
      </c>
      <c r="I102" s="140">
        <v>6567555</v>
      </c>
      <c r="J102" s="138">
        <v>10441</v>
      </c>
      <c r="K102" s="140">
        <v>2415789</v>
      </c>
      <c r="L102" s="138">
        <v>298621</v>
      </c>
      <c r="M102" s="139">
        <v>89194400</v>
      </c>
      <c r="N102" s="83" t="s">
        <v>81</v>
      </c>
    </row>
    <row r="103" spans="1:14" ht="13.5">
      <c r="A103" s="205" t="s">
        <v>268</v>
      </c>
      <c r="B103" s="205"/>
      <c r="C103" s="205"/>
      <c r="D103" s="205"/>
      <c r="E103" s="205"/>
      <c r="F103" s="205"/>
      <c r="G103" s="205"/>
      <c r="H103" s="205"/>
      <c r="I103" s="205"/>
      <c r="J103" s="34"/>
      <c r="K103" s="34"/>
      <c r="L103" s="1"/>
      <c r="M103" s="1"/>
      <c r="N103" s="77"/>
    </row>
    <row r="105" spans="2:10" ht="13.5">
      <c r="B105" s="27"/>
      <c r="C105" s="27"/>
      <c r="D105" s="27"/>
      <c r="E105" s="27"/>
      <c r="F105" s="27"/>
      <c r="G105" s="27"/>
      <c r="H105" s="27"/>
      <c r="J105" s="27"/>
    </row>
    <row r="106" spans="2:10" ht="13.5">
      <c r="B106" s="27"/>
      <c r="C106" s="27"/>
      <c r="D106" s="27"/>
      <c r="E106" s="27"/>
      <c r="F106" s="27"/>
      <c r="G106" s="27"/>
      <c r="H106" s="27"/>
      <c r="J106" s="27"/>
    </row>
    <row r="107" spans="2:10" ht="13.5">
      <c r="B107" s="27"/>
      <c r="C107" s="27"/>
      <c r="D107" s="27"/>
      <c r="E107" s="27"/>
      <c r="F107" s="27"/>
      <c r="G107" s="27"/>
      <c r="H107" s="27"/>
      <c r="J107" s="27"/>
    </row>
    <row r="108" spans="2:10" ht="13.5">
      <c r="B108" s="27"/>
      <c r="C108" s="27"/>
      <c r="D108" s="27"/>
      <c r="E108" s="27"/>
      <c r="F108" s="27"/>
      <c r="G108" s="27"/>
      <c r="H108" s="27"/>
      <c r="J108" s="27"/>
    </row>
    <row r="109" spans="2:10" ht="13.5">
      <c r="B109" s="27"/>
      <c r="C109" s="27"/>
      <c r="D109" s="27"/>
      <c r="E109" s="27"/>
      <c r="F109" s="27"/>
      <c r="G109" s="27"/>
      <c r="H109" s="27"/>
      <c r="J109" s="27"/>
    </row>
    <row r="110" spans="2:10" ht="13.5">
      <c r="B110" s="27"/>
      <c r="C110" s="27"/>
      <c r="D110" s="27"/>
      <c r="E110" s="27"/>
      <c r="F110" s="27"/>
      <c r="G110" s="27"/>
      <c r="H110" s="27"/>
      <c r="J110" s="27"/>
    </row>
    <row r="111" spans="2:10" ht="13.5">
      <c r="B111" s="27"/>
      <c r="C111" s="27"/>
      <c r="D111" s="27"/>
      <c r="E111" s="27"/>
      <c r="F111" s="27"/>
      <c r="G111" s="27"/>
      <c r="H111" s="27"/>
      <c r="J111" s="27"/>
    </row>
    <row r="112" spans="2:10" ht="13.5">
      <c r="B112" s="27"/>
      <c r="C112" s="27"/>
      <c r="D112" s="27"/>
      <c r="E112" s="27"/>
      <c r="F112" s="27"/>
      <c r="G112" s="27"/>
      <c r="H112" s="27"/>
      <c r="J112" s="27"/>
    </row>
    <row r="113" spans="2:10" ht="13.5">
      <c r="B113" s="27"/>
      <c r="C113" s="27"/>
      <c r="D113" s="27"/>
      <c r="E113" s="27"/>
      <c r="F113" s="27"/>
      <c r="G113" s="27"/>
      <c r="H113" s="27"/>
      <c r="J113" s="27"/>
    </row>
    <row r="114" spans="2:10" ht="13.5">
      <c r="B114" s="27"/>
      <c r="C114" s="27"/>
      <c r="D114" s="27"/>
      <c r="E114" s="27"/>
      <c r="F114" s="27"/>
      <c r="G114" s="27"/>
      <c r="H114" s="27"/>
      <c r="J114" s="27"/>
    </row>
    <row r="115" spans="2:10" ht="13.5">
      <c r="B115" s="27"/>
      <c r="C115" s="27"/>
      <c r="D115" s="27"/>
      <c r="E115" s="27"/>
      <c r="F115" s="27"/>
      <c r="G115" s="27"/>
      <c r="H115" s="27"/>
      <c r="J115" s="27"/>
    </row>
    <row r="116" spans="2:10" ht="13.5">
      <c r="B116" s="27"/>
      <c r="C116" s="27"/>
      <c r="D116" s="27"/>
      <c r="E116" s="27"/>
      <c r="F116" s="27"/>
      <c r="G116" s="27"/>
      <c r="H116" s="27"/>
      <c r="J116" s="27"/>
    </row>
    <row r="117" spans="2:10" ht="13.5">
      <c r="B117" s="27"/>
      <c r="C117" s="27"/>
      <c r="D117" s="27"/>
      <c r="E117" s="27"/>
      <c r="F117" s="27"/>
      <c r="G117" s="27"/>
      <c r="H117" s="27"/>
      <c r="J117" s="27"/>
    </row>
  </sheetData>
  <mergeCells count="12">
    <mergeCell ref="A103:I103"/>
    <mergeCell ref="L3:M4"/>
    <mergeCell ref="H3:I4"/>
    <mergeCell ref="J3:K4"/>
    <mergeCell ref="N3:N5"/>
    <mergeCell ref="A3:A5"/>
    <mergeCell ref="A1:G1"/>
    <mergeCell ref="A2:G2"/>
    <mergeCell ref="B3:G3"/>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scale="82" r:id="rId1"/>
  <headerFooter alignWithMargins="0">
    <oddFooter>&amp;R&amp;10大阪国税局
消費税
（H17)</oddFooter>
  </headerFooter>
  <rowBreaks count="2" manualBreakCount="2">
    <brk id="38" max="255" man="1"/>
    <brk id="70" max="255" man="1"/>
  </rowBreaks>
</worksheet>
</file>

<file path=xl/worksheets/sheet5.xml><?xml version="1.0" encoding="utf-8"?>
<worksheet xmlns="http://schemas.openxmlformats.org/spreadsheetml/2006/main" xmlns:r="http://schemas.openxmlformats.org/officeDocument/2006/relationships">
  <dimension ref="A1:N140"/>
  <sheetViews>
    <sheetView showGridLines="0" zoomScale="55" zoomScaleNormal="55" zoomScaleSheetLayoutView="55" workbookViewId="0" topLeftCell="A1">
      <selection activeCell="A1" sqref="A1:I1"/>
    </sheetView>
  </sheetViews>
  <sheetFormatPr defaultColWidth="9.00390625" defaultRowHeight="13.5"/>
  <cols>
    <col min="1" max="1" width="11.125" style="0" customWidth="1"/>
    <col min="2" max="2" width="9.50390625" style="0" bestFit="1" customWidth="1"/>
    <col min="3" max="3" width="15.125" style="0" bestFit="1" customWidth="1"/>
    <col min="4" max="4" width="8.50390625" style="0" bestFit="1" customWidth="1"/>
    <col min="5" max="5" width="12.875" style="0" bestFit="1" customWidth="1"/>
    <col min="6" max="6" width="9.50390625" style="0" bestFit="1" customWidth="1"/>
    <col min="7" max="7" width="15.125" style="0" bestFit="1" customWidth="1"/>
    <col min="8" max="8" width="8.50390625" style="0" bestFit="1" customWidth="1"/>
    <col min="9" max="9" width="15.125" style="0" bestFit="1" customWidth="1"/>
    <col min="10" max="10" width="7.625" style="0" bestFit="1" customWidth="1"/>
    <col min="11" max="11" width="11.75390625" style="0" bestFit="1" customWidth="1"/>
    <col min="12" max="12" width="9.50390625" style="0" bestFit="1" customWidth="1"/>
    <col min="13" max="13" width="13.125" style="0" bestFit="1" customWidth="1"/>
    <col min="14" max="14" width="9.00390625" style="6" customWidth="1"/>
  </cols>
  <sheetData>
    <row r="1" spans="1:13" ht="13.5">
      <c r="A1" s="206" t="s">
        <v>85</v>
      </c>
      <c r="B1" s="206"/>
      <c r="C1" s="206"/>
      <c r="D1" s="206"/>
      <c r="E1" s="206"/>
      <c r="F1" s="206"/>
      <c r="G1" s="206"/>
      <c r="H1" s="206"/>
      <c r="I1" s="206"/>
      <c r="J1" s="4"/>
      <c r="K1" s="4"/>
      <c r="L1" s="1"/>
      <c r="M1" s="1"/>
    </row>
    <row r="2" spans="1:13" ht="14.25" thickBot="1">
      <c r="A2" s="222" t="s">
        <v>50</v>
      </c>
      <c r="B2" s="222"/>
      <c r="C2" s="222"/>
      <c r="D2" s="222"/>
      <c r="E2" s="222"/>
      <c r="F2" s="222"/>
      <c r="G2" s="222"/>
      <c r="H2" s="222"/>
      <c r="I2" s="222"/>
      <c r="J2" s="34"/>
      <c r="K2" s="34"/>
      <c r="L2" s="1"/>
      <c r="M2" s="1"/>
    </row>
    <row r="3" spans="1:14" ht="19.5" customHeight="1">
      <c r="A3" s="210" t="s">
        <v>59</v>
      </c>
      <c r="B3" s="213" t="s">
        <v>51</v>
      </c>
      <c r="C3" s="213"/>
      <c r="D3" s="213"/>
      <c r="E3" s="213"/>
      <c r="F3" s="213"/>
      <c r="G3" s="213"/>
      <c r="H3" s="217" t="s">
        <v>14</v>
      </c>
      <c r="I3" s="219"/>
      <c r="J3" s="221" t="s">
        <v>69</v>
      </c>
      <c r="K3" s="219"/>
      <c r="L3" s="217" t="s">
        <v>33</v>
      </c>
      <c r="M3" s="218"/>
      <c r="N3" s="207" t="s">
        <v>74</v>
      </c>
    </row>
    <row r="4" spans="1:14" ht="17.25" customHeight="1">
      <c r="A4" s="211"/>
      <c r="B4" s="215" t="s">
        <v>52</v>
      </c>
      <c r="C4" s="216"/>
      <c r="D4" s="215" t="s">
        <v>34</v>
      </c>
      <c r="E4" s="216"/>
      <c r="F4" s="215" t="s">
        <v>35</v>
      </c>
      <c r="G4" s="216"/>
      <c r="H4" s="215"/>
      <c r="I4" s="220"/>
      <c r="J4" s="215"/>
      <c r="K4" s="220"/>
      <c r="L4" s="215"/>
      <c r="M4" s="216"/>
      <c r="N4" s="208"/>
    </row>
    <row r="5" spans="1:14" ht="28.5" customHeight="1">
      <c r="A5" s="212"/>
      <c r="B5" s="48" t="s">
        <v>70</v>
      </c>
      <c r="C5" s="49" t="s">
        <v>71</v>
      </c>
      <c r="D5" s="48" t="s">
        <v>70</v>
      </c>
      <c r="E5" s="49" t="s">
        <v>71</v>
      </c>
      <c r="F5" s="48" t="s">
        <v>70</v>
      </c>
      <c r="G5" s="50" t="s">
        <v>53</v>
      </c>
      <c r="H5" s="48" t="s">
        <v>70</v>
      </c>
      <c r="I5" s="51" t="s">
        <v>54</v>
      </c>
      <c r="J5" s="48" t="s">
        <v>70</v>
      </c>
      <c r="K5" s="51" t="s">
        <v>43</v>
      </c>
      <c r="L5" s="48" t="s">
        <v>70</v>
      </c>
      <c r="M5" s="52" t="s">
        <v>63</v>
      </c>
      <c r="N5" s="209"/>
    </row>
    <row r="6" spans="1:14" s="44" customFormat="1" ht="10.5">
      <c r="A6" s="38"/>
      <c r="B6" s="35" t="s">
        <v>4</v>
      </c>
      <c r="C6" s="36" t="s">
        <v>5</v>
      </c>
      <c r="D6" s="35" t="s">
        <v>4</v>
      </c>
      <c r="E6" s="36" t="s">
        <v>5</v>
      </c>
      <c r="F6" s="35" t="s">
        <v>4</v>
      </c>
      <c r="G6" s="36" t="s">
        <v>5</v>
      </c>
      <c r="H6" s="35" t="s">
        <v>4</v>
      </c>
      <c r="I6" s="36" t="s">
        <v>5</v>
      </c>
      <c r="J6" s="35" t="s">
        <v>4</v>
      </c>
      <c r="K6" s="37" t="s">
        <v>5</v>
      </c>
      <c r="L6" s="35" t="s">
        <v>4</v>
      </c>
      <c r="M6" s="36" t="s">
        <v>5</v>
      </c>
      <c r="N6" s="39"/>
    </row>
    <row r="7" spans="1:14" ht="15" customHeight="1">
      <c r="A7" s="58" t="s">
        <v>265</v>
      </c>
      <c r="B7" s="111">
        <v>2345</v>
      </c>
      <c r="C7" s="89">
        <v>11460914</v>
      </c>
      <c r="D7" s="111">
        <v>884</v>
      </c>
      <c r="E7" s="89">
        <v>346349</v>
      </c>
      <c r="F7" s="111">
        <v>3229</v>
      </c>
      <c r="G7" s="89">
        <v>11807263</v>
      </c>
      <c r="H7" s="111">
        <v>165</v>
      </c>
      <c r="I7" s="123">
        <v>3900287</v>
      </c>
      <c r="J7" s="111">
        <v>167</v>
      </c>
      <c r="K7" s="123">
        <v>1436</v>
      </c>
      <c r="L7" s="111">
        <v>3421</v>
      </c>
      <c r="M7" s="89">
        <v>7905540</v>
      </c>
      <c r="N7" s="78" t="str">
        <f>A7</f>
        <v>大津</v>
      </c>
    </row>
    <row r="8" spans="1:14" ht="15" customHeight="1">
      <c r="A8" s="57" t="s">
        <v>179</v>
      </c>
      <c r="B8" s="124">
        <v>1314</v>
      </c>
      <c r="C8" s="91">
        <v>7014663</v>
      </c>
      <c r="D8" s="124">
        <v>428</v>
      </c>
      <c r="E8" s="91">
        <v>152511</v>
      </c>
      <c r="F8" s="111">
        <v>1742</v>
      </c>
      <c r="G8" s="89">
        <v>7167173</v>
      </c>
      <c r="H8" s="124">
        <v>65</v>
      </c>
      <c r="I8" s="125">
        <v>622177</v>
      </c>
      <c r="J8" s="124">
        <v>75</v>
      </c>
      <c r="K8" s="125">
        <v>22437</v>
      </c>
      <c r="L8" s="124">
        <v>1815</v>
      </c>
      <c r="M8" s="91">
        <v>6567434</v>
      </c>
      <c r="N8" s="79" t="str">
        <f aca="true" t="shared" si="0" ref="N8:N71">IF(A8="","",A8)</f>
        <v>彦根　　　　　　　　</v>
      </c>
    </row>
    <row r="9" spans="1:14" ht="15" customHeight="1">
      <c r="A9" s="57" t="s">
        <v>180</v>
      </c>
      <c r="B9" s="124">
        <v>1493</v>
      </c>
      <c r="C9" s="91">
        <v>5615598</v>
      </c>
      <c r="D9" s="124">
        <v>484</v>
      </c>
      <c r="E9" s="91">
        <v>192954</v>
      </c>
      <c r="F9" s="124">
        <v>1977</v>
      </c>
      <c r="G9" s="91">
        <v>5808552</v>
      </c>
      <c r="H9" s="124">
        <v>76</v>
      </c>
      <c r="I9" s="125">
        <v>165682</v>
      </c>
      <c r="J9" s="124">
        <v>86</v>
      </c>
      <c r="K9" s="125">
        <v>3847</v>
      </c>
      <c r="L9" s="124">
        <v>2060</v>
      </c>
      <c r="M9" s="91">
        <v>5639023</v>
      </c>
      <c r="N9" s="79" t="str">
        <f t="shared" si="0"/>
        <v>長浜　　　　　　　　</v>
      </c>
    </row>
    <row r="10" spans="1:14" ht="15" customHeight="1">
      <c r="A10" s="57" t="s">
        <v>181</v>
      </c>
      <c r="B10" s="124">
        <v>1677</v>
      </c>
      <c r="C10" s="91">
        <v>5617624</v>
      </c>
      <c r="D10" s="124">
        <v>547</v>
      </c>
      <c r="E10" s="91">
        <v>218816</v>
      </c>
      <c r="F10" s="124">
        <v>2224</v>
      </c>
      <c r="G10" s="91">
        <v>5836441</v>
      </c>
      <c r="H10" s="124">
        <v>87</v>
      </c>
      <c r="I10" s="125">
        <v>333579</v>
      </c>
      <c r="J10" s="124">
        <v>114</v>
      </c>
      <c r="K10" s="125">
        <v>45003</v>
      </c>
      <c r="L10" s="124">
        <v>2323</v>
      </c>
      <c r="M10" s="91">
        <v>5547865</v>
      </c>
      <c r="N10" s="79" t="str">
        <f t="shared" si="0"/>
        <v>近江八幡　　　　　　</v>
      </c>
    </row>
    <row r="11" spans="1:14" ht="15" customHeight="1">
      <c r="A11" s="57" t="s">
        <v>182</v>
      </c>
      <c r="B11" s="124">
        <v>2237</v>
      </c>
      <c r="C11" s="91">
        <v>9868871</v>
      </c>
      <c r="D11" s="124">
        <v>855</v>
      </c>
      <c r="E11" s="91">
        <v>360748</v>
      </c>
      <c r="F11" s="124">
        <v>3092</v>
      </c>
      <c r="G11" s="91">
        <v>10229619</v>
      </c>
      <c r="H11" s="124">
        <v>162</v>
      </c>
      <c r="I11" s="125">
        <v>1723164</v>
      </c>
      <c r="J11" s="124">
        <v>158</v>
      </c>
      <c r="K11" s="125">
        <v>42953</v>
      </c>
      <c r="L11" s="124">
        <v>3282</v>
      </c>
      <c r="M11" s="91">
        <v>8549408</v>
      </c>
      <c r="N11" s="79" t="str">
        <f t="shared" si="0"/>
        <v>草津　　　　　　　　</v>
      </c>
    </row>
    <row r="12" spans="1:14" ht="15" customHeight="1">
      <c r="A12" s="57" t="s">
        <v>183</v>
      </c>
      <c r="B12" s="124">
        <v>1169</v>
      </c>
      <c r="C12" s="91">
        <v>5448495</v>
      </c>
      <c r="D12" s="124">
        <v>371</v>
      </c>
      <c r="E12" s="91">
        <v>163397</v>
      </c>
      <c r="F12" s="124">
        <v>1540</v>
      </c>
      <c r="G12" s="91">
        <v>5611891</v>
      </c>
      <c r="H12" s="124">
        <v>53</v>
      </c>
      <c r="I12" s="125">
        <v>214450</v>
      </c>
      <c r="J12" s="124">
        <v>88</v>
      </c>
      <c r="K12" s="125">
        <v>64664</v>
      </c>
      <c r="L12" s="124">
        <v>1602</v>
      </c>
      <c r="M12" s="91">
        <v>5462105</v>
      </c>
      <c r="N12" s="79" t="str">
        <f t="shared" si="0"/>
        <v>水口　　　　　　　　</v>
      </c>
    </row>
    <row r="13" spans="1:14" ht="15" customHeight="1">
      <c r="A13" s="57" t="s">
        <v>184</v>
      </c>
      <c r="B13" s="124">
        <v>579</v>
      </c>
      <c r="C13" s="91">
        <v>1672648</v>
      </c>
      <c r="D13" s="124">
        <v>187</v>
      </c>
      <c r="E13" s="91">
        <v>60437</v>
      </c>
      <c r="F13" s="124">
        <v>766</v>
      </c>
      <c r="G13" s="91">
        <v>1733085</v>
      </c>
      <c r="H13" s="124">
        <v>37</v>
      </c>
      <c r="I13" s="125">
        <v>330106</v>
      </c>
      <c r="J13" s="124">
        <v>29</v>
      </c>
      <c r="K13" s="125">
        <v>3761</v>
      </c>
      <c r="L13" s="124">
        <v>808</v>
      </c>
      <c r="M13" s="91">
        <v>1406740</v>
      </c>
      <c r="N13" s="79" t="str">
        <f t="shared" si="0"/>
        <v>今津　　　　　　　　</v>
      </c>
    </row>
    <row r="14" spans="1:14" s="7" customFormat="1" ht="15" customHeight="1">
      <c r="A14" s="47" t="s">
        <v>259</v>
      </c>
      <c r="B14" s="126">
        <v>10814</v>
      </c>
      <c r="C14" s="127">
        <v>46698812</v>
      </c>
      <c r="D14" s="126">
        <v>3756</v>
      </c>
      <c r="E14" s="127">
        <v>1495212</v>
      </c>
      <c r="F14" s="126">
        <v>14570</v>
      </c>
      <c r="G14" s="127">
        <v>48194024</v>
      </c>
      <c r="H14" s="126">
        <v>645</v>
      </c>
      <c r="I14" s="128">
        <v>7289444</v>
      </c>
      <c r="J14" s="126">
        <v>717</v>
      </c>
      <c r="K14" s="128">
        <v>173536</v>
      </c>
      <c r="L14" s="126">
        <v>15311</v>
      </c>
      <c r="M14" s="127">
        <v>41078115</v>
      </c>
      <c r="N14" s="80" t="str">
        <f t="shared" si="0"/>
        <v>滋賀県計　</v>
      </c>
    </row>
    <row r="15" spans="1:14" s="10" customFormat="1" ht="15" customHeight="1">
      <c r="A15" s="9"/>
      <c r="B15" s="141"/>
      <c r="C15" s="142"/>
      <c r="D15" s="141"/>
      <c r="E15" s="142"/>
      <c r="F15" s="141"/>
      <c r="G15" s="142"/>
      <c r="H15" s="141"/>
      <c r="I15" s="143"/>
      <c r="J15" s="141"/>
      <c r="K15" s="143"/>
      <c r="L15" s="144"/>
      <c r="M15" s="145"/>
      <c r="N15" s="79">
        <f t="shared" si="0"/>
      </c>
    </row>
    <row r="16" spans="1:14" ht="15" customHeight="1">
      <c r="A16" s="59" t="s">
        <v>185</v>
      </c>
      <c r="B16" s="132">
        <v>2541</v>
      </c>
      <c r="C16" s="133">
        <v>8977798</v>
      </c>
      <c r="D16" s="132">
        <v>1203</v>
      </c>
      <c r="E16" s="133">
        <v>395178</v>
      </c>
      <c r="F16" s="132">
        <v>3744</v>
      </c>
      <c r="G16" s="133">
        <v>9372976</v>
      </c>
      <c r="H16" s="132">
        <v>233</v>
      </c>
      <c r="I16" s="134">
        <v>2837315</v>
      </c>
      <c r="J16" s="132">
        <v>167</v>
      </c>
      <c r="K16" s="134">
        <v>25835</v>
      </c>
      <c r="L16" s="132">
        <v>4000</v>
      </c>
      <c r="M16" s="133">
        <v>6561497</v>
      </c>
      <c r="N16" s="81" t="str">
        <f t="shared" si="0"/>
        <v>上京　　　　　　　　</v>
      </c>
    </row>
    <row r="17" spans="1:14" ht="15" customHeight="1">
      <c r="A17" s="57" t="s">
        <v>186</v>
      </c>
      <c r="B17" s="124">
        <v>1669</v>
      </c>
      <c r="C17" s="91">
        <v>5576766</v>
      </c>
      <c r="D17" s="124">
        <v>699</v>
      </c>
      <c r="E17" s="91">
        <v>258073</v>
      </c>
      <c r="F17" s="124">
        <v>2368</v>
      </c>
      <c r="G17" s="91">
        <v>5834839</v>
      </c>
      <c r="H17" s="124">
        <v>178</v>
      </c>
      <c r="I17" s="125">
        <v>173052</v>
      </c>
      <c r="J17" s="124">
        <v>172</v>
      </c>
      <c r="K17" s="125">
        <v>39944</v>
      </c>
      <c r="L17" s="124">
        <v>2579</v>
      </c>
      <c r="M17" s="91">
        <v>5701729</v>
      </c>
      <c r="N17" s="79" t="str">
        <f t="shared" si="0"/>
        <v>左京　　　　　　　　</v>
      </c>
    </row>
    <row r="18" spans="1:14" ht="15" customHeight="1">
      <c r="A18" s="57" t="s">
        <v>187</v>
      </c>
      <c r="B18" s="124">
        <v>2955</v>
      </c>
      <c r="C18" s="91">
        <v>17174718</v>
      </c>
      <c r="D18" s="124">
        <v>1165</v>
      </c>
      <c r="E18" s="91">
        <v>427551</v>
      </c>
      <c r="F18" s="124">
        <v>4120</v>
      </c>
      <c r="G18" s="91">
        <v>17602269</v>
      </c>
      <c r="H18" s="124">
        <v>266</v>
      </c>
      <c r="I18" s="125">
        <v>2314081</v>
      </c>
      <c r="J18" s="124">
        <v>186</v>
      </c>
      <c r="K18" s="125">
        <v>36501</v>
      </c>
      <c r="L18" s="124">
        <v>4424</v>
      </c>
      <c r="M18" s="91">
        <v>15324689</v>
      </c>
      <c r="N18" s="79" t="str">
        <f t="shared" si="0"/>
        <v>中京　　　　　　　　</v>
      </c>
    </row>
    <row r="19" spans="1:14" ht="15" customHeight="1">
      <c r="A19" s="57" t="s">
        <v>188</v>
      </c>
      <c r="B19" s="124">
        <v>2083</v>
      </c>
      <c r="C19" s="91">
        <v>7106156</v>
      </c>
      <c r="D19" s="124">
        <v>794</v>
      </c>
      <c r="E19" s="91">
        <v>284603</v>
      </c>
      <c r="F19" s="124">
        <v>2877</v>
      </c>
      <c r="G19" s="91">
        <v>7390759</v>
      </c>
      <c r="H19" s="124">
        <v>156</v>
      </c>
      <c r="I19" s="125">
        <v>280990</v>
      </c>
      <c r="J19" s="124">
        <v>164</v>
      </c>
      <c r="K19" s="125">
        <v>21161</v>
      </c>
      <c r="L19" s="124">
        <v>3048</v>
      </c>
      <c r="M19" s="91">
        <v>7130930</v>
      </c>
      <c r="N19" s="79" t="str">
        <f t="shared" si="0"/>
        <v>東山　　　　　　　　</v>
      </c>
    </row>
    <row r="20" spans="1:14" ht="15" customHeight="1">
      <c r="A20" s="57" t="s">
        <v>189</v>
      </c>
      <c r="B20" s="124">
        <v>4755</v>
      </c>
      <c r="C20" s="91">
        <v>50185650</v>
      </c>
      <c r="D20" s="124">
        <v>1390</v>
      </c>
      <c r="E20" s="91">
        <v>562178</v>
      </c>
      <c r="F20" s="124">
        <v>6145</v>
      </c>
      <c r="G20" s="91">
        <v>50747829</v>
      </c>
      <c r="H20" s="124">
        <v>376</v>
      </c>
      <c r="I20" s="125">
        <v>5815181</v>
      </c>
      <c r="J20" s="124">
        <v>401</v>
      </c>
      <c r="K20" s="125">
        <v>190315</v>
      </c>
      <c r="L20" s="124">
        <v>6572</v>
      </c>
      <c r="M20" s="91">
        <v>45122963</v>
      </c>
      <c r="N20" s="79" t="str">
        <f t="shared" si="0"/>
        <v>下京　　　　　　　　</v>
      </c>
    </row>
    <row r="21" spans="1:14" ht="15" customHeight="1">
      <c r="A21" s="57" t="s">
        <v>190</v>
      </c>
      <c r="B21" s="124">
        <v>4111</v>
      </c>
      <c r="C21" s="91">
        <v>14502142</v>
      </c>
      <c r="D21" s="124">
        <v>1485</v>
      </c>
      <c r="E21" s="91">
        <v>549569</v>
      </c>
      <c r="F21" s="124">
        <v>5596</v>
      </c>
      <c r="G21" s="91">
        <v>15051711</v>
      </c>
      <c r="H21" s="124">
        <v>319</v>
      </c>
      <c r="I21" s="125">
        <v>15290141</v>
      </c>
      <c r="J21" s="124">
        <v>296</v>
      </c>
      <c r="K21" s="125">
        <v>16765</v>
      </c>
      <c r="L21" s="124">
        <v>5942</v>
      </c>
      <c r="M21" s="91">
        <v>221665</v>
      </c>
      <c r="N21" s="79" t="str">
        <f t="shared" si="0"/>
        <v>右京　　　　　　　　</v>
      </c>
    </row>
    <row r="22" spans="1:14" ht="15" customHeight="1">
      <c r="A22" s="57" t="s">
        <v>191</v>
      </c>
      <c r="B22" s="124">
        <v>2412</v>
      </c>
      <c r="C22" s="91">
        <v>13501506</v>
      </c>
      <c r="D22" s="124">
        <v>859</v>
      </c>
      <c r="E22" s="91">
        <v>350642</v>
      </c>
      <c r="F22" s="124">
        <v>3271</v>
      </c>
      <c r="G22" s="91">
        <v>13852148</v>
      </c>
      <c r="H22" s="124">
        <v>201</v>
      </c>
      <c r="I22" s="125">
        <v>2429884</v>
      </c>
      <c r="J22" s="124">
        <v>172</v>
      </c>
      <c r="K22" s="125">
        <v>4622</v>
      </c>
      <c r="L22" s="124">
        <v>3493</v>
      </c>
      <c r="M22" s="91">
        <v>11417643</v>
      </c>
      <c r="N22" s="79" t="str">
        <f t="shared" si="0"/>
        <v>伏見　　　　　　　　</v>
      </c>
    </row>
    <row r="23" spans="1:14" ht="15" customHeight="1">
      <c r="A23" s="57" t="s">
        <v>192</v>
      </c>
      <c r="B23" s="124">
        <v>1077</v>
      </c>
      <c r="C23" s="91">
        <v>5292278</v>
      </c>
      <c r="D23" s="124">
        <v>391</v>
      </c>
      <c r="E23" s="91">
        <v>144181</v>
      </c>
      <c r="F23" s="124">
        <v>1468</v>
      </c>
      <c r="G23" s="91">
        <v>5436460</v>
      </c>
      <c r="H23" s="124">
        <v>48</v>
      </c>
      <c r="I23" s="125">
        <v>719077</v>
      </c>
      <c r="J23" s="124">
        <v>150</v>
      </c>
      <c r="K23" s="125">
        <v>19149</v>
      </c>
      <c r="L23" s="124">
        <v>1532</v>
      </c>
      <c r="M23" s="91">
        <v>4736532</v>
      </c>
      <c r="N23" s="79" t="str">
        <f t="shared" si="0"/>
        <v>福知山　　　　　　　</v>
      </c>
    </row>
    <row r="24" spans="1:14" ht="15" customHeight="1">
      <c r="A24" s="57" t="s">
        <v>193</v>
      </c>
      <c r="B24" s="124">
        <v>877</v>
      </c>
      <c r="C24" s="91">
        <v>2409499</v>
      </c>
      <c r="D24" s="124">
        <v>283</v>
      </c>
      <c r="E24" s="91">
        <v>103346</v>
      </c>
      <c r="F24" s="124">
        <v>1160</v>
      </c>
      <c r="G24" s="91">
        <v>2512845</v>
      </c>
      <c r="H24" s="124">
        <v>47</v>
      </c>
      <c r="I24" s="125">
        <v>159006</v>
      </c>
      <c r="J24" s="124">
        <v>47</v>
      </c>
      <c r="K24" s="125">
        <v>7424</v>
      </c>
      <c r="L24" s="124">
        <v>1212</v>
      </c>
      <c r="M24" s="91">
        <v>2361262</v>
      </c>
      <c r="N24" s="79" t="str">
        <f t="shared" si="0"/>
        <v>舞鶴　　　　　　　　</v>
      </c>
    </row>
    <row r="25" spans="1:14" ht="15" customHeight="1">
      <c r="A25" s="57" t="s">
        <v>194</v>
      </c>
      <c r="B25" s="124">
        <v>3940</v>
      </c>
      <c r="C25" s="91">
        <v>14128905</v>
      </c>
      <c r="D25" s="124">
        <v>1199</v>
      </c>
      <c r="E25" s="91">
        <v>453913</v>
      </c>
      <c r="F25" s="124">
        <v>5139</v>
      </c>
      <c r="G25" s="91">
        <v>14582818</v>
      </c>
      <c r="H25" s="124">
        <v>343</v>
      </c>
      <c r="I25" s="125">
        <v>666899</v>
      </c>
      <c r="J25" s="124">
        <v>272</v>
      </c>
      <c r="K25" s="125">
        <v>22194</v>
      </c>
      <c r="L25" s="124">
        <v>5540</v>
      </c>
      <c r="M25" s="91">
        <v>13938112</v>
      </c>
      <c r="N25" s="79" t="str">
        <f t="shared" si="0"/>
        <v>宇治　　　　　　　　</v>
      </c>
    </row>
    <row r="26" spans="1:14" ht="15" customHeight="1">
      <c r="A26" s="57" t="s">
        <v>195</v>
      </c>
      <c r="B26" s="124">
        <v>416</v>
      </c>
      <c r="C26" s="91">
        <v>1404105</v>
      </c>
      <c r="D26" s="124">
        <v>140</v>
      </c>
      <c r="E26" s="91">
        <v>53743</v>
      </c>
      <c r="F26" s="124">
        <v>556</v>
      </c>
      <c r="G26" s="91">
        <v>1457848</v>
      </c>
      <c r="H26" s="124">
        <v>28</v>
      </c>
      <c r="I26" s="125">
        <v>51868</v>
      </c>
      <c r="J26" s="124">
        <v>29</v>
      </c>
      <c r="K26" s="125">
        <v>7851</v>
      </c>
      <c r="L26" s="124">
        <v>591</v>
      </c>
      <c r="M26" s="91">
        <v>1413831</v>
      </c>
      <c r="N26" s="79" t="str">
        <f t="shared" si="0"/>
        <v>宮津　　　　　　　　</v>
      </c>
    </row>
    <row r="27" spans="1:14" ht="15" customHeight="1">
      <c r="A27" s="57" t="s">
        <v>196</v>
      </c>
      <c r="B27" s="124">
        <v>1231</v>
      </c>
      <c r="C27" s="91">
        <v>3022341</v>
      </c>
      <c r="D27" s="124">
        <v>349</v>
      </c>
      <c r="E27" s="91">
        <v>136298</v>
      </c>
      <c r="F27" s="124">
        <v>1580</v>
      </c>
      <c r="G27" s="91">
        <v>3158639</v>
      </c>
      <c r="H27" s="124">
        <v>80</v>
      </c>
      <c r="I27" s="125">
        <v>313709</v>
      </c>
      <c r="J27" s="124">
        <v>113</v>
      </c>
      <c r="K27" s="125">
        <v>24323</v>
      </c>
      <c r="L27" s="124">
        <v>1675</v>
      </c>
      <c r="M27" s="91">
        <v>2869253</v>
      </c>
      <c r="N27" s="79" t="str">
        <f t="shared" si="0"/>
        <v>園部　　　　　　　　</v>
      </c>
    </row>
    <row r="28" spans="1:14" ht="15" customHeight="1">
      <c r="A28" s="57" t="s">
        <v>197</v>
      </c>
      <c r="B28" s="124">
        <v>502</v>
      </c>
      <c r="C28" s="91">
        <v>1738945</v>
      </c>
      <c r="D28" s="124">
        <v>111</v>
      </c>
      <c r="E28" s="91">
        <v>46237</v>
      </c>
      <c r="F28" s="124">
        <v>613</v>
      </c>
      <c r="G28" s="91">
        <v>1785182</v>
      </c>
      <c r="H28" s="124">
        <v>23</v>
      </c>
      <c r="I28" s="125">
        <v>73084</v>
      </c>
      <c r="J28" s="124">
        <v>23</v>
      </c>
      <c r="K28" s="125">
        <v>4913</v>
      </c>
      <c r="L28" s="124">
        <v>639</v>
      </c>
      <c r="M28" s="91">
        <v>1717010</v>
      </c>
      <c r="N28" s="79" t="str">
        <f t="shared" si="0"/>
        <v>峰山　　　　　　　　</v>
      </c>
    </row>
    <row r="29" spans="1:14" s="7" customFormat="1" ht="15" customHeight="1">
      <c r="A29" s="47" t="s">
        <v>260</v>
      </c>
      <c r="B29" s="126">
        <v>28569</v>
      </c>
      <c r="C29" s="127">
        <v>145020809</v>
      </c>
      <c r="D29" s="126">
        <v>10068</v>
      </c>
      <c r="E29" s="127">
        <v>3765513</v>
      </c>
      <c r="F29" s="126">
        <v>38637</v>
      </c>
      <c r="G29" s="127">
        <v>148786322</v>
      </c>
      <c r="H29" s="126">
        <v>2298</v>
      </c>
      <c r="I29" s="128">
        <v>31124290</v>
      </c>
      <c r="J29" s="126">
        <v>2192</v>
      </c>
      <c r="K29" s="128">
        <v>411753</v>
      </c>
      <c r="L29" s="126">
        <v>41247</v>
      </c>
      <c r="M29" s="127">
        <v>118073785</v>
      </c>
      <c r="N29" s="79" t="str">
        <f t="shared" si="0"/>
        <v>京都府計　　　　　　</v>
      </c>
    </row>
    <row r="30" spans="1:14" s="10" customFormat="1" ht="15" customHeight="1">
      <c r="A30" s="46"/>
      <c r="B30" s="141"/>
      <c r="C30" s="142"/>
      <c r="D30" s="141"/>
      <c r="E30" s="142"/>
      <c r="F30" s="141"/>
      <c r="G30" s="142"/>
      <c r="H30" s="141"/>
      <c r="I30" s="143"/>
      <c r="J30" s="141"/>
      <c r="K30" s="143"/>
      <c r="L30" s="144"/>
      <c r="M30" s="145"/>
      <c r="N30" s="81">
        <f t="shared" si="0"/>
      </c>
    </row>
    <row r="31" spans="1:14" ht="15" customHeight="1">
      <c r="A31" s="58" t="s">
        <v>198</v>
      </c>
      <c r="B31" s="111">
        <v>3009</v>
      </c>
      <c r="C31" s="89">
        <v>24061741</v>
      </c>
      <c r="D31" s="111">
        <v>823</v>
      </c>
      <c r="E31" s="89">
        <v>290674</v>
      </c>
      <c r="F31" s="111">
        <v>3832</v>
      </c>
      <c r="G31" s="89">
        <v>24352415</v>
      </c>
      <c r="H31" s="111">
        <v>321</v>
      </c>
      <c r="I31" s="123">
        <v>2150941</v>
      </c>
      <c r="J31" s="111">
        <v>250</v>
      </c>
      <c r="K31" s="123">
        <v>65886</v>
      </c>
      <c r="L31" s="111">
        <v>4184</v>
      </c>
      <c r="M31" s="89">
        <v>22267360</v>
      </c>
      <c r="N31" s="81" t="str">
        <f t="shared" si="0"/>
        <v>大阪福島　　　　　　</v>
      </c>
    </row>
    <row r="32" spans="1:14" ht="15" customHeight="1">
      <c r="A32" s="58" t="s">
        <v>199</v>
      </c>
      <c r="B32" s="111">
        <v>5510</v>
      </c>
      <c r="C32" s="89">
        <v>48926075</v>
      </c>
      <c r="D32" s="111">
        <v>1340</v>
      </c>
      <c r="E32" s="89">
        <v>831209</v>
      </c>
      <c r="F32" s="111">
        <v>6850</v>
      </c>
      <c r="G32" s="89">
        <v>49757284</v>
      </c>
      <c r="H32" s="111">
        <v>1169</v>
      </c>
      <c r="I32" s="123">
        <v>14714685</v>
      </c>
      <c r="J32" s="111">
        <v>374</v>
      </c>
      <c r="K32" s="123">
        <v>130097</v>
      </c>
      <c r="L32" s="111">
        <v>8081</v>
      </c>
      <c r="M32" s="89">
        <v>34912503</v>
      </c>
      <c r="N32" s="79" t="str">
        <f t="shared" si="0"/>
        <v>西　　　　　　　　　</v>
      </c>
    </row>
    <row r="33" spans="1:14" ht="15" customHeight="1">
      <c r="A33" s="58" t="s">
        <v>200</v>
      </c>
      <c r="B33" s="111">
        <v>2433</v>
      </c>
      <c r="C33" s="89">
        <v>13705959</v>
      </c>
      <c r="D33" s="111">
        <v>748</v>
      </c>
      <c r="E33" s="89">
        <v>304104</v>
      </c>
      <c r="F33" s="111">
        <v>3181</v>
      </c>
      <c r="G33" s="89">
        <v>14010063</v>
      </c>
      <c r="H33" s="111">
        <v>321</v>
      </c>
      <c r="I33" s="123">
        <v>922051</v>
      </c>
      <c r="J33" s="111">
        <v>181</v>
      </c>
      <c r="K33" s="123">
        <v>23799</v>
      </c>
      <c r="L33" s="111">
        <v>3526</v>
      </c>
      <c r="M33" s="89">
        <v>13111811</v>
      </c>
      <c r="N33" s="79" t="str">
        <f t="shared" si="0"/>
        <v>港　　　　　　　　　</v>
      </c>
    </row>
    <row r="34" spans="1:14" ht="15" customHeight="1">
      <c r="A34" s="58" t="s">
        <v>201</v>
      </c>
      <c r="B34" s="111">
        <v>2397</v>
      </c>
      <c r="C34" s="89">
        <v>21442826</v>
      </c>
      <c r="D34" s="111">
        <v>760</v>
      </c>
      <c r="E34" s="89">
        <v>305160</v>
      </c>
      <c r="F34" s="111">
        <v>3157</v>
      </c>
      <c r="G34" s="89">
        <v>21747986</v>
      </c>
      <c r="H34" s="111">
        <v>352</v>
      </c>
      <c r="I34" s="123">
        <v>1268028</v>
      </c>
      <c r="J34" s="111">
        <v>229</v>
      </c>
      <c r="K34" s="123">
        <v>56525</v>
      </c>
      <c r="L34" s="111">
        <v>3532</v>
      </c>
      <c r="M34" s="89">
        <v>20423432</v>
      </c>
      <c r="N34" s="79" t="str">
        <f t="shared" si="0"/>
        <v>天王寺　　　　　　　</v>
      </c>
    </row>
    <row r="35" spans="1:14" ht="15" customHeight="1">
      <c r="A35" s="58" t="s">
        <v>202</v>
      </c>
      <c r="B35" s="111">
        <v>2370</v>
      </c>
      <c r="C35" s="89">
        <v>15644662</v>
      </c>
      <c r="D35" s="111">
        <v>613</v>
      </c>
      <c r="E35" s="89">
        <v>237087</v>
      </c>
      <c r="F35" s="111">
        <v>2983</v>
      </c>
      <c r="G35" s="89">
        <v>15881749</v>
      </c>
      <c r="H35" s="111">
        <v>290</v>
      </c>
      <c r="I35" s="123">
        <v>4491718</v>
      </c>
      <c r="J35" s="111">
        <v>205</v>
      </c>
      <c r="K35" s="123">
        <v>10762</v>
      </c>
      <c r="L35" s="111">
        <v>3297</v>
      </c>
      <c r="M35" s="89">
        <v>11379269</v>
      </c>
      <c r="N35" s="79" t="str">
        <f t="shared" si="0"/>
        <v>浪速　　　　　　　　</v>
      </c>
    </row>
    <row r="36" spans="1:14" ht="15" customHeight="1">
      <c r="A36" s="58" t="s">
        <v>203</v>
      </c>
      <c r="B36" s="111">
        <v>1593</v>
      </c>
      <c r="C36" s="89">
        <v>10390207</v>
      </c>
      <c r="D36" s="111">
        <v>448</v>
      </c>
      <c r="E36" s="89">
        <v>190749</v>
      </c>
      <c r="F36" s="111">
        <v>2041</v>
      </c>
      <c r="G36" s="89">
        <v>10580955</v>
      </c>
      <c r="H36" s="111">
        <v>113</v>
      </c>
      <c r="I36" s="123">
        <v>543890</v>
      </c>
      <c r="J36" s="111">
        <v>131</v>
      </c>
      <c r="K36" s="123">
        <v>261975</v>
      </c>
      <c r="L36" s="111">
        <v>2175</v>
      </c>
      <c r="M36" s="89">
        <v>9775091</v>
      </c>
      <c r="N36" s="79" t="str">
        <f t="shared" si="0"/>
        <v>西淀川　　　　　　　</v>
      </c>
    </row>
    <row r="37" spans="1:14" ht="15" customHeight="1">
      <c r="A37" s="58" t="s">
        <v>204</v>
      </c>
      <c r="B37" s="111">
        <v>1857</v>
      </c>
      <c r="C37" s="89">
        <v>10056840</v>
      </c>
      <c r="D37" s="111">
        <v>667</v>
      </c>
      <c r="E37" s="89">
        <v>220494</v>
      </c>
      <c r="F37" s="111">
        <v>2524</v>
      </c>
      <c r="G37" s="89">
        <v>10277334</v>
      </c>
      <c r="H37" s="111">
        <v>152</v>
      </c>
      <c r="I37" s="123">
        <v>538706</v>
      </c>
      <c r="J37" s="111">
        <v>147</v>
      </c>
      <c r="K37" s="123">
        <v>104446</v>
      </c>
      <c r="L37" s="111">
        <v>2686</v>
      </c>
      <c r="M37" s="89">
        <v>9843074</v>
      </c>
      <c r="N37" s="79" t="str">
        <f t="shared" si="0"/>
        <v>東成　　　　　　　　</v>
      </c>
    </row>
    <row r="38" spans="1:14" ht="15" customHeight="1">
      <c r="A38" s="58" t="s">
        <v>205</v>
      </c>
      <c r="B38" s="111">
        <v>1901</v>
      </c>
      <c r="C38" s="89">
        <v>7657099</v>
      </c>
      <c r="D38" s="111">
        <v>791</v>
      </c>
      <c r="E38" s="89">
        <v>280052</v>
      </c>
      <c r="F38" s="111">
        <v>2692</v>
      </c>
      <c r="G38" s="89">
        <v>7937151</v>
      </c>
      <c r="H38" s="111">
        <v>169</v>
      </c>
      <c r="I38" s="123">
        <v>169908</v>
      </c>
      <c r="J38" s="111">
        <v>148</v>
      </c>
      <c r="K38" s="123">
        <v>10480</v>
      </c>
      <c r="L38" s="111">
        <v>2875</v>
      </c>
      <c r="M38" s="89">
        <v>7777723</v>
      </c>
      <c r="N38" s="79" t="str">
        <f t="shared" si="0"/>
        <v>生野　　　　　　　　</v>
      </c>
    </row>
    <row r="39" spans="1:14" ht="15" customHeight="1">
      <c r="A39" s="58" t="s">
        <v>206</v>
      </c>
      <c r="B39" s="111">
        <v>2608</v>
      </c>
      <c r="C39" s="89">
        <v>10606217</v>
      </c>
      <c r="D39" s="111">
        <v>956</v>
      </c>
      <c r="E39" s="89">
        <v>349514</v>
      </c>
      <c r="F39" s="111">
        <v>3564</v>
      </c>
      <c r="G39" s="89">
        <v>10955731</v>
      </c>
      <c r="H39" s="111">
        <v>245</v>
      </c>
      <c r="I39" s="123">
        <v>353051</v>
      </c>
      <c r="J39" s="111">
        <v>176</v>
      </c>
      <c r="K39" s="123">
        <v>29341</v>
      </c>
      <c r="L39" s="111">
        <v>3828</v>
      </c>
      <c r="M39" s="89">
        <v>10573339</v>
      </c>
      <c r="N39" s="79" t="str">
        <f t="shared" si="0"/>
        <v>旭　　　　　　　　　</v>
      </c>
    </row>
    <row r="40" spans="1:14" ht="15" customHeight="1">
      <c r="A40" s="58" t="s">
        <v>207</v>
      </c>
      <c r="B40" s="111">
        <v>3016</v>
      </c>
      <c r="C40" s="89">
        <v>15195967</v>
      </c>
      <c r="D40" s="111">
        <v>1168</v>
      </c>
      <c r="E40" s="89">
        <v>451575</v>
      </c>
      <c r="F40" s="111">
        <v>4184</v>
      </c>
      <c r="G40" s="89">
        <v>15647543</v>
      </c>
      <c r="H40" s="111">
        <v>243</v>
      </c>
      <c r="I40" s="123">
        <v>739732</v>
      </c>
      <c r="J40" s="111">
        <v>186</v>
      </c>
      <c r="K40" s="123">
        <v>28878</v>
      </c>
      <c r="L40" s="111">
        <v>4454</v>
      </c>
      <c r="M40" s="89">
        <v>14936689</v>
      </c>
      <c r="N40" s="79" t="str">
        <f t="shared" si="0"/>
        <v>城東　　　　　　　　</v>
      </c>
    </row>
    <row r="41" spans="1:14" ht="15" customHeight="1">
      <c r="A41" s="58" t="s">
        <v>208</v>
      </c>
      <c r="B41" s="111">
        <v>1408</v>
      </c>
      <c r="C41" s="89">
        <v>9104475</v>
      </c>
      <c r="D41" s="111">
        <v>549</v>
      </c>
      <c r="E41" s="89">
        <v>196076</v>
      </c>
      <c r="F41" s="111">
        <v>1957</v>
      </c>
      <c r="G41" s="89">
        <v>9300550</v>
      </c>
      <c r="H41" s="111">
        <v>179</v>
      </c>
      <c r="I41" s="123">
        <v>18449476</v>
      </c>
      <c r="J41" s="111">
        <v>88</v>
      </c>
      <c r="K41" s="123">
        <v>4037</v>
      </c>
      <c r="L41" s="111">
        <v>2144</v>
      </c>
      <c r="M41" s="89">
        <v>9144888</v>
      </c>
      <c r="N41" s="79" t="str">
        <f t="shared" si="0"/>
        <v>阿倍野　　　　　　　</v>
      </c>
    </row>
    <row r="42" spans="1:14" ht="15" customHeight="1">
      <c r="A42" s="58" t="s">
        <v>209</v>
      </c>
      <c r="B42" s="111">
        <v>3004</v>
      </c>
      <c r="C42" s="89">
        <v>16436179</v>
      </c>
      <c r="D42" s="111">
        <v>953</v>
      </c>
      <c r="E42" s="89">
        <v>348979</v>
      </c>
      <c r="F42" s="111">
        <v>3957</v>
      </c>
      <c r="G42" s="89">
        <v>16785158</v>
      </c>
      <c r="H42" s="111">
        <v>335</v>
      </c>
      <c r="I42" s="123">
        <v>2112066</v>
      </c>
      <c r="J42" s="111">
        <v>245</v>
      </c>
      <c r="K42" s="123">
        <v>134603</v>
      </c>
      <c r="L42" s="111">
        <v>4334</v>
      </c>
      <c r="M42" s="89">
        <v>14807695</v>
      </c>
      <c r="N42" s="79" t="str">
        <f t="shared" si="0"/>
        <v>住吉　　　　　　　　</v>
      </c>
    </row>
    <row r="43" spans="1:14" ht="15" customHeight="1">
      <c r="A43" s="58" t="s">
        <v>210</v>
      </c>
      <c r="B43" s="111">
        <v>4263</v>
      </c>
      <c r="C43" s="89">
        <v>14074022</v>
      </c>
      <c r="D43" s="111">
        <v>1558</v>
      </c>
      <c r="E43" s="89">
        <v>592611</v>
      </c>
      <c r="F43" s="111">
        <v>5821</v>
      </c>
      <c r="G43" s="89">
        <v>14666633</v>
      </c>
      <c r="H43" s="111">
        <v>291</v>
      </c>
      <c r="I43" s="123">
        <v>1026830</v>
      </c>
      <c r="J43" s="111">
        <v>372</v>
      </c>
      <c r="K43" s="123">
        <v>9437</v>
      </c>
      <c r="L43" s="111">
        <v>6153</v>
      </c>
      <c r="M43" s="89">
        <v>13630366</v>
      </c>
      <c r="N43" s="79" t="str">
        <f t="shared" si="0"/>
        <v>東住吉　　　　　　　</v>
      </c>
    </row>
    <row r="44" spans="1:14" ht="15" customHeight="1">
      <c r="A44" s="58" t="s">
        <v>211</v>
      </c>
      <c r="B44" s="111">
        <v>1261</v>
      </c>
      <c r="C44" s="89">
        <v>6285570</v>
      </c>
      <c r="D44" s="111">
        <v>469</v>
      </c>
      <c r="E44" s="89">
        <v>174816</v>
      </c>
      <c r="F44" s="111">
        <v>1730</v>
      </c>
      <c r="G44" s="89">
        <v>6460385</v>
      </c>
      <c r="H44" s="111">
        <v>95</v>
      </c>
      <c r="I44" s="123">
        <v>174776</v>
      </c>
      <c r="J44" s="111">
        <v>151</v>
      </c>
      <c r="K44" s="123">
        <v>48998</v>
      </c>
      <c r="L44" s="111">
        <v>1848</v>
      </c>
      <c r="M44" s="89">
        <v>6334608</v>
      </c>
      <c r="N44" s="79" t="str">
        <f t="shared" si="0"/>
        <v>西成　　　　　　　　</v>
      </c>
    </row>
    <row r="45" spans="1:14" ht="15" customHeight="1">
      <c r="A45" s="58" t="s">
        <v>212</v>
      </c>
      <c r="B45" s="111">
        <v>5812</v>
      </c>
      <c r="C45" s="89">
        <v>44026910</v>
      </c>
      <c r="D45" s="111">
        <v>1901</v>
      </c>
      <c r="E45" s="89">
        <v>779642</v>
      </c>
      <c r="F45" s="111">
        <v>7713</v>
      </c>
      <c r="G45" s="89">
        <v>44806552</v>
      </c>
      <c r="H45" s="111">
        <v>770</v>
      </c>
      <c r="I45" s="123">
        <v>3468084</v>
      </c>
      <c r="J45" s="111">
        <v>470</v>
      </c>
      <c r="K45" s="123">
        <v>79529</v>
      </c>
      <c r="L45" s="111">
        <v>8563</v>
      </c>
      <c r="M45" s="89">
        <v>41417998</v>
      </c>
      <c r="N45" s="79" t="str">
        <f t="shared" si="0"/>
        <v>東淀川　　　　　　　</v>
      </c>
    </row>
    <row r="46" spans="1:14" ht="15" customHeight="1">
      <c r="A46" s="58" t="s">
        <v>213</v>
      </c>
      <c r="B46" s="111">
        <v>5733</v>
      </c>
      <c r="C46" s="89">
        <v>146969257</v>
      </c>
      <c r="D46" s="111">
        <v>1484</v>
      </c>
      <c r="E46" s="89">
        <v>696202</v>
      </c>
      <c r="F46" s="111">
        <v>7217</v>
      </c>
      <c r="G46" s="89">
        <v>147665459</v>
      </c>
      <c r="H46" s="111">
        <v>896</v>
      </c>
      <c r="I46" s="123">
        <v>30531345</v>
      </c>
      <c r="J46" s="111">
        <v>571</v>
      </c>
      <c r="K46" s="123">
        <v>26828</v>
      </c>
      <c r="L46" s="111">
        <v>8181</v>
      </c>
      <c r="M46" s="89">
        <v>117107286</v>
      </c>
      <c r="N46" s="79" t="str">
        <f t="shared" si="0"/>
        <v>北　　　　　　　　　</v>
      </c>
    </row>
    <row r="47" spans="1:14" ht="15" customHeight="1">
      <c r="A47" s="58" t="s">
        <v>214</v>
      </c>
      <c r="B47" s="111">
        <v>2775</v>
      </c>
      <c r="C47" s="89">
        <v>52773103</v>
      </c>
      <c r="D47" s="111">
        <v>792</v>
      </c>
      <c r="E47" s="89">
        <v>360645</v>
      </c>
      <c r="F47" s="111">
        <v>3567</v>
      </c>
      <c r="G47" s="89">
        <v>53133748</v>
      </c>
      <c r="H47" s="111">
        <v>445</v>
      </c>
      <c r="I47" s="123">
        <v>6253645</v>
      </c>
      <c r="J47" s="111">
        <v>207</v>
      </c>
      <c r="K47" s="123">
        <v>34827</v>
      </c>
      <c r="L47" s="111">
        <v>4035</v>
      </c>
      <c r="M47" s="89">
        <v>46845275</v>
      </c>
      <c r="N47" s="79" t="str">
        <f t="shared" si="0"/>
        <v>大淀　　　　　　　　</v>
      </c>
    </row>
    <row r="48" spans="1:14" ht="15" customHeight="1">
      <c r="A48" s="58" t="s">
        <v>215</v>
      </c>
      <c r="B48" s="111">
        <v>7796</v>
      </c>
      <c r="C48" s="89">
        <v>187187293</v>
      </c>
      <c r="D48" s="111">
        <v>2026</v>
      </c>
      <c r="E48" s="89">
        <v>1108735</v>
      </c>
      <c r="F48" s="111">
        <v>9822</v>
      </c>
      <c r="G48" s="89">
        <v>188296028</v>
      </c>
      <c r="H48" s="111">
        <v>2417</v>
      </c>
      <c r="I48" s="123">
        <v>63156051</v>
      </c>
      <c r="J48" s="111">
        <v>757</v>
      </c>
      <c r="K48" s="123">
        <v>1061805</v>
      </c>
      <c r="L48" s="111">
        <v>12319</v>
      </c>
      <c r="M48" s="89">
        <v>124078172</v>
      </c>
      <c r="N48" s="79" t="str">
        <f t="shared" si="0"/>
        <v>東　　　　　　　　　</v>
      </c>
    </row>
    <row r="49" spans="1:14" ht="15" customHeight="1">
      <c r="A49" s="58" t="s">
        <v>216</v>
      </c>
      <c r="B49" s="111">
        <v>4426</v>
      </c>
      <c r="C49" s="89">
        <v>47785864</v>
      </c>
      <c r="D49" s="111">
        <v>1313</v>
      </c>
      <c r="E49" s="89">
        <v>574510</v>
      </c>
      <c r="F49" s="111">
        <v>5739</v>
      </c>
      <c r="G49" s="89">
        <v>48360374</v>
      </c>
      <c r="H49" s="111">
        <v>774</v>
      </c>
      <c r="I49" s="123">
        <v>8217321</v>
      </c>
      <c r="J49" s="111">
        <v>370</v>
      </c>
      <c r="K49" s="123">
        <v>9068</v>
      </c>
      <c r="L49" s="111">
        <v>6570</v>
      </c>
      <c r="M49" s="89">
        <v>40152121</v>
      </c>
      <c r="N49" s="79" t="str">
        <f t="shared" si="0"/>
        <v>南　　　　　　　　　</v>
      </c>
    </row>
    <row r="50" spans="1:14" ht="15" customHeight="1">
      <c r="A50" s="58" t="s">
        <v>217</v>
      </c>
      <c r="B50" s="111">
        <v>7125</v>
      </c>
      <c r="C50" s="89">
        <v>31001180</v>
      </c>
      <c r="D50" s="111">
        <v>2243</v>
      </c>
      <c r="E50" s="89">
        <v>867280</v>
      </c>
      <c r="F50" s="111">
        <v>9368</v>
      </c>
      <c r="G50" s="89">
        <v>31868459</v>
      </c>
      <c r="H50" s="111">
        <v>660</v>
      </c>
      <c r="I50" s="123">
        <v>6024235</v>
      </c>
      <c r="J50" s="111">
        <v>509</v>
      </c>
      <c r="K50" s="123">
        <v>57091</v>
      </c>
      <c r="L50" s="111">
        <v>10105</v>
      </c>
      <c r="M50" s="89">
        <v>25787133</v>
      </c>
      <c r="N50" s="79" t="str">
        <f t="shared" si="0"/>
        <v>堺　　　　　　　　　</v>
      </c>
    </row>
    <row r="51" spans="1:14" ht="15" customHeight="1">
      <c r="A51" s="58" t="s">
        <v>218</v>
      </c>
      <c r="B51" s="111">
        <v>2581</v>
      </c>
      <c r="C51" s="89">
        <v>9519527</v>
      </c>
      <c r="D51" s="111">
        <v>759</v>
      </c>
      <c r="E51" s="89">
        <v>299151</v>
      </c>
      <c r="F51" s="111">
        <v>3340</v>
      </c>
      <c r="G51" s="89">
        <v>9818678</v>
      </c>
      <c r="H51" s="111">
        <v>227</v>
      </c>
      <c r="I51" s="123">
        <v>382573</v>
      </c>
      <c r="J51" s="111">
        <v>230</v>
      </c>
      <c r="K51" s="123">
        <v>36912</v>
      </c>
      <c r="L51" s="111">
        <v>3585</v>
      </c>
      <c r="M51" s="89">
        <v>9473017</v>
      </c>
      <c r="N51" s="79" t="str">
        <f t="shared" si="0"/>
        <v>岸和田　　　　　　　</v>
      </c>
    </row>
    <row r="52" spans="1:14" ht="15" customHeight="1">
      <c r="A52" s="57" t="s">
        <v>219</v>
      </c>
      <c r="B52" s="124">
        <v>5315</v>
      </c>
      <c r="C52" s="91">
        <v>28851951</v>
      </c>
      <c r="D52" s="124">
        <v>2272</v>
      </c>
      <c r="E52" s="91">
        <v>886476</v>
      </c>
      <c r="F52" s="124">
        <v>7587</v>
      </c>
      <c r="G52" s="91">
        <v>29738426</v>
      </c>
      <c r="H52" s="124">
        <v>591</v>
      </c>
      <c r="I52" s="125">
        <v>1071434</v>
      </c>
      <c r="J52" s="124">
        <v>399</v>
      </c>
      <c r="K52" s="125">
        <v>99016</v>
      </c>
      <c r="L52" s="124">
        <v>8252</v>
      </c>
      <c r="M52" s="91">
        <v>28766007</v>
      </c>
      <c r="N52" s="79" t="str">
        <f t="shared" si="0"/>
        <v>豊能　　　　　　　　</v>
      </c>
    </row>
    <row r="53" spans="1:14" ht="15" customHeight="1">
      <c r="A53" s="57" t="s">
        <v>220</v>
      </c>
      <c r="B53" s="124">
        <v>4432</v>
      </c>
      <c r="C53" s="91">
        <v>29196352</v>
      </c>
      <c r="D53" s="124">
        <v>1721</v>
      </c>
      <c r="E53" s="91">
        <v>721271</v>
      </c>
      <c r="F53" s="124">
        <v>6153</v>
      </c>
      <c r="G53" s="91">
        <v>29917624</v>
      </c>
      <c r="H53" s="124">
        <v>475</v>
      </c>
      <c r="I53" s="125">
        <v>1628103</v>
      </c>
      <c r="J53" s="124">
        <v>413</v>
      </c>
      <c r="K53" s="125">
        <v>150314</v>
      </c>
      <c r="L53" s="124">
        <v>6689</v>
      </c>
      <c r="M53" s="91">
        <v>28439835</v>
      </c>
      <c r="N53" s="79" t="str">
        <f t="shared" si="0"/>
        <v>吹田　　　　　　　　</v>
      </c>
    </row>
    <row r="54" spans="1:14" ht="15" customHeight="1">
      <c r="A54" s="57" t="s">
        <v>221</v>
      </c>
      <c r="B54" s="124">
        <v>2584</v>
      </c>
      <c r="C54" s="91">
        <v>8094409</v>
      </c>
      <c r="D54" s="124">
        <v>784</v>
      </c>
      <c r="E54" s="91">
        <v>326039</v>
      </c>
      <c r="F54" s="124">
        <v>3368</v>
      </c>
      <c r="G54" s="91">
        <v>8420448</v>
      </c>
      <c r="H54" s="124">
        <v>251</v>
      </c>
      <c r="I54" s="125">
        <v>905878</v>
      </c>
      <c r="J54" s="124">
        <v>243</v>
      </c>
      <c r="K54" s="125">
        <v>47684</v>
      </c>
      <c r="L54" s="124">
        <v>3643</v>
      </c>
      <c r="M54" s="91">
        <v>7562254</v>
      </c>
      <c r="N54" s="79" t="str">
        <f t="shared" si="0"/>
        <v>泉大津　　　　　　　</v>
      </c>
    </row>
    <row r="55" spans="1:14" ht="15" customHeight="1">
      <c r="A55" s="57" t="s">
        <v>222</v>
      </c>
      <c r="B55" s="124">
        <v>4488</v>
      </c>
      <c r="C55" s="91">
        <v>22029123</v>
      </c>
      <c r="D55" s="124">
        <v>1549</v>
      </c>
      <c r="E55" s="91">
        <v>594024</v>
      </c>
      <c r="F55" s="124">
        <v>6037</v>
      </c>
      <c r="G55" s="91">
        <v>22623147</v>
      </c>
      <c r="H55" s="124">
        <v>411</v>
      </c>
      <c r="I55" s="125">
        <v>913469</v>
      </c>
      <c r="J55" s="124">
        <v>360</v>
      </c>
      <c r="K55" s="125">
        <v>100598</v>
      </c>
      <c r="L55" s="124">
        <v>6488</v>
      </c>
      <c r="M55" s="91">
        <v>21810277</v>
      </c>
      <c r="N55" s="79" t="str">
        <f t="shared" si="0"/>
        <v>枚方　　　　　　　　</v>
      </c>
    </row>
    <row r="56" spans="1:14" ht="15" customHeight="1">
      <c r="A56" s="57" t="s">
        <v>223</v>
      </c>
      <c r="B56" s="124">
        <v>4324</v>
      </c>
      <c r="C56" s="91">
        <v>21237561</v>
      </c>
      <c r="D56" s="124">
        <v>1641</v>
      </c>
      <c r="E56" s="91">
        <v>645793</v>
      </c>
      <c r="F56" s="124">
        <v>5965</v>
      </c>
      <c r="G56" s="91">
        <v>21883354</v>
      </c>
      <c r="H56" s="124">
        <v>402</v>
      </c>
      <c r="I56" s="125">
        <v>10147150</v>
      </c>
      <c r="J56" s="124">
        <v>345</v>
      </c>
      <c r="K56" s="125">
        <v>51114</v>
      </c>
      <c r="L56" s="124">
        <v>6408</v>
      </c>
      <c r="M56" s="91">
        <v>11787318</v>
      </c>
      <c r="N56" s="79" t="str">
        <f t="shared" si="0"/>
        <v>茨木　　　　　　　　</v>
      </c>
    </row>
    <row r="57" spans="1:14" ht="15" customHeight="1">
      <c r="A57" s="57" t="s">
        <v>224</v>
      </c>
      <c r="B57" s="124">
        <v>5175</v>
      </c>
      <c r="C57" s="91">
        <v>19530361</v>
      </c>
      <c r="D57" s="124">
        <v>1748</v>
      </c>
      <c r="E57" s="91">
        <v>696752</v>
      </c>
      <c r="F57" s="124">
        <v>6923</v>
      </c>
      <c r="G57" s="91">
        <v>20227113</v>
      </c>
      <c r="H57" s="124">
        <v>341</v>
      </c>
      <c r="I57" s="125">
        <v>3826638</v>
      </c>
      <c r="J57" s="124">
        <v>392</v>
      </c>
      <c r="K57" s="125">
        <v>335</v>
      </c>
      <c r="L57" s="124">
        <v>7309</v>
      </c>
      <c r="M57" s="91">
        <v>16400810</v>
      </c>
      <c r="N57" s="79" t="str">
        <f t="shared" si="0"/>
        <v>八尾　　　　　　　　</v>
      </c>
    </row>
    <row r="58" spans="1:14" ht="15" customHeight="1">
      <c r="A58" s="57" t="s">
        <v>225</v>
      </c>
      <c r="B58" s="124">
        <v>2225</v>
      </c>
      <c r="C58" s="91">
        <v>7258898</v>
      </c>
      <c r="D58" s="124">
        <v>586</v>
      </c>
      <c r="E58" s="91">
        <v>232669</v>
      </c>
      <c r="F58" s="124">
        <v>2811</v>
      </c>
      <c r="G58" s="91">
        <v>7491567</v>
      </c>
      <c r="H58" s="124">
        <v>212</v>
      </c>
      <c r="I58" s="125">
        <v>12288168</v>
      </c>
      <c r="J58" s="124">
        <v>180</v>
      </c>
      <c r="K58" s="125">
        <v>85962</v>
      </c>
      <c r="L58" s="124">
        <v>3055</v>
      </c>
      <c r="M58" s="91">
        <v>4710639</v>
      </c>
      <c r="N58" s="79" t="str">
        <f t="shared" si="0"/>
        <v>泉佐野　　　　　　　</v>
      </c>
    </row>
    <row r="59" spans="1:14" ht="15" customHeight="1">
      <c r="A59" s="57" t="s">
        <v>226</v>
      </c>
      <c r="B59" s="124">
        <v>4133</v>
      </c>
      <c r="C59" s="91">
        <v>13567865</v>
      </c>
      <c r="D59" s="124">
        <v>1366</v>
      </c>
      <c r="E59" s="91">
        <v>535051</v>
      </c>
      <c r="F59" s="124">
        <v>5499</v>
      </c>
      <c r="G59" s="91">
        <v>14102916</v>
      </c>
      <c r="H59" s="124">
        <v>317</v>
      </c>
      <c r="I59" s="125">
        <v>451682</v>
      </c>
      <c r="J59" s="124">
        <v>402</v>
      </c>
      <c r="K59" s="125">
        <v>30967</v>
      </c>
      <c r="L59" s="124">
        <v>5860</v>
      </c>
      <c r="M59" s="91">
        <v>13682201</v>
      </c>
      <c r="N59" s="79" t="str">
        <f t="shared" si="0"/>
        <v>富田林　　　　　　　</v>
      </c>
    </row>
    <row r="60" spans="1:14" ht="15" customHeight="1">
      <c r="A60" s="57" t="s">
        <v>227</v>
      </c>
      <c r="B60" s="124">
        <v>5189</v>
      </c>
      <c r="C60" s="91">
        <v>36495450</v>
      </c>
      <c r="D60" s="124">
        <v>1839</v>
      </c>
      <c r="E60" s="91">
        <v>767903</v>
      </c>
      <c r="F60" s="124">
        <v>7028</v>
      </c>
      <c r="G60" s="91">
        <v>37263353</v>
      </c>
      <c r="H60" s="124">
        <v>362</v>
      </c>
      <c r="I60" s="125">
        <v>54546148</v>
      </c>
      <c r="J60" s="124">
        <v>297</v>
      </c>
      <c r="K60" s="125">
        <v>46662</v>
      </c>
      <c r="L60" s="124">
        <v>7434</v>
      </c>
      <c r="M60" s="91">
        <v>17236134</v>
      </c>
      <c r="N60" s="79" t="str">
        <f t="shared" si="0"/>
        <v>門真　　　　　　　　</v>
      </c>
    </row>
    <row r="61" spans="1:14" ht="15" customHeight="1">
      <c r="A61" s="57" t="s">
        <v>228</v>
      </c>
      <c r="B61" s="124">
        <v>7633</v>
      </c>
      <c r="C61" s="91">
        <v>31416492</v>
      </c>
      <c r="D61" s="124">
        <v>2507</v>
      </c>
      <c r="E61" s="91">
        <v>1015861</v>
      </c>
      <c r="F61" s="124">
        <v>10140</v>
      </c>
      <c r="G61" s="91">
        <v>32432353</v>
      </c>
      <c r="H61" s="124">
        <v>543</v>
      </c>
      <c r="I61" s="125">
        <v>1486710</v>
      </c>
      <c r="J61" s="124">
        <v>491</v>
      </c>
      <c r="K61" s="125">
        <v>69987</v>
      </c>
      <c r="L61" s="124">
        <v>10731</v>
      </c>
      <c r="M61" s="91">
        <v>31015630</v>
      </c>
      <c r="N61" s="79" t="str">
        <f t="shared" si="0"/>
        <v>東大阪　　　　　　　</v>
      </c>
    </row>
    <row r="62" spans="1:14" s="7" customFormat="1" ht="15" customHeight="1">
      <c r="A62" s="47" t="s">
        <v>261</v>
      </c>
      <c r="B62" s="126">
        <v>118376</v>
      </c>
      <c r="C62" s="127">
        <v>960529433</v>
      </c>
      <c r="D62" s="126">
        <v>38374</v>
      </c>
      <c r="E62" s="127">
        <v>15881101</v>
      </c>
      <c r="F62" s="126">
        <v>156750</v>
      </c>
      <c r="G62" s="127">
        <v>976410534</v>
      </c>
      <c r="H62" s="126">
        <v>14369</v>
      </c>
      <c r="I62" s="128">
        <v>252954490</v>
      </c>
      <c r="J62" s="126">
        <v>9519</v>
      </c>
      <c r="K62" s="128">
        <v>449411</v>
      </c>
      <c r="L62" s="126">
        <v>172344</v>
      </c>
      <c r="M62" s="127">
        <v>723006633</v>
      </c>
      <c r="N62" s="79" t="str">
        <f t="shared" si="0"/>
        <v>大阪府計　　　　　　　</v>
      </c>
    </row>
    <row r="63" spans="1:14" s="10" customFormat="1" ht="15" customHeight="1">
      <c r="A63" s="46"/>
      <c r="B63" s="141"/>
      <c r="C63" s="142"/>
      <c r="D63" s="141"/>
      <c r="E63" s="142"/>
      <c r="F63" s="141"/>
      <c r="G63" s="142"/>
      <c r="H63" s="141"/>
      <c r="I63" s="143"/>
      <c r="J63" s="141"/>
      <c r="K63" s="143"/>
      <c r="L63" s="144"/>
      <c r="M63" s="145"/>
      <c r="N63" s="81">
        <f t="shared" si="0"/>
      </c>
    </row>
    <row r="64" spans="1:14" ht="15" customHeight="1">
      <c r="A64" s="170" t="s">
        <v>229</v>
      </c>
      <c r="B64" s="111">
        <v>1176</v>
      </c>
      <c r="C64" s="89">
        <v>7732252</v>
      </c>
      <c r="D64" s="111">
        <v>526</v>
      </c>
      <c r="E64" s="89">
        <v>187959</v>
      </c>
      <c r="F64" s="111">
        <v>1702</v>
      </c>
      <c r="G64" s="89">
        <v>7920211</v>
      </c>
      <c r="H64" s="111">
        <v>248</v>
      </c>
      <c r="I64" s="123">
        <v>467647</v>
      </c>
      <c r="J64" s="111">
        <v>104</v>
      </c>
      <c r="K64" s="123">
        <v>37560</v>
      </c>
      <c r="L64" s="111">
        <v>1976</v>
      </c>
      <c r="M64" s="89">
        <v>7490125</v>
      </c>
      <c r="N64" s="171" t="str">
        <f t="shared" si="0"/>
        <v>灘　　　　　　　　　</v>
      </c>
    </row>
    <row r="65" spans="1:14" ht="15" customHeight="1">
      <c r="A65" s="58" t="s">
        <v>230</v>
      </c>
      <c r="B65" s="111">
        <v>3658</v>
      </c>
      <c r="C65" s="89">
        <v>15020659</v>
      </c>
      <c r="D65" s="111">
        <v>1316</v>
      </c>
      <c r="E65" s="89">
        <v>483950</v>
      </c>
      <c r="F65" s="111">
        <v>4974</v>
      </c>
      <c r="G65" s="89">
        <v>15504608</v>
      </c>
      <c r="H65" s="111">
        <v>388</v>
      </c>
      <c r="I65" s="123">
        <v>1843480</v>
      </c>
      <c r="J65" s="111">
        <v>342</v>
      </c>
      <c r="K65" s="123">
        <v>48360</v>
      </c>
      <c r="L65" s="111">
        <v>5416</v>
      </c>
      <c r="M65" s="89">
        <v>13709489</v>
      </c>
      <c r="N65" s="79" t="str">
        <f t="shared" si="0"/>
        <v>兵庫　　　　　　　　</v>
      </c>
    </row>
    <row r="66" spans="1:14" ht="15" customHeight="1">
      <c r="A66" s="58" t="s">
        <v>231</v>
      </c>
      <c r="B66" s="111">
        <v>1333</v>
      </c>
      <c r="C66" s="89">
        <v>5783587</v>
      </c>
      <c r="D66" s="111">
        <v>511</v>
      </c>
      <c r="E66" s="89">
        <v>200180</v>
      </c>
      <c r="F66" s="111">
        <v>1844</v>
      </c>
      <c r="G66" s="89">
        <v>5983767</v>
      </c>
      <c r="H66" s="111">
        <v>111</v>
      </c>
      <c r="I66" s="123">
        <v>163019</v>
      </c>
      <c r="J66" s="111">
        <v>134</v>
      </c>
      <c r="K66" s="123">
        <v>17167</v>
      </c>
      <c r="L66" s="111">
        <v>1978</v>
      </c>
      <c r="M66" s="89">
        <v>5837915</v>
      </c>
      <c r="N66" s="79" t="str">
        <f t="shared" si="0"/>
        <v>長田　　　　　　　　</v>
      </c>
    </row>
    <row r="67" spans="1:14" ht="15" customHeight="1">
      <c r="A67" s="58" t="s">
        <v>232</v>
      </c>
      <c r="B67" s="111">
        <v>1807</v>
      </c>
      <c r="C67" s="89">
        <v>4420000</v>
      </c>
      <c r="D67" s="111">
        <v>842</v>
      </c>
      <c r="E67" s="89">
        <v>321361</v>
      </c>
      <c r="F67" s="111">
        <v>2649</v>
      </c>
      <c r="G67" s="89">
        <v>4741360</v>
      </c>
      <c r="H67" s="111">
        <v>233</v>
      </c>
      <c r="I67" s="123">
        <v>601202</v>
      </c>
      <c r="J67" s="111">
        <v>111</v>
      </c>
      <c r="K67" s="123">
        <v>28062</v>
      </c>
      <c r="L67" s="111">
        <v>2892</v>
      </c>
      <c r="M67" s="89">
        <v>4168221</v>
      </c>
      <c r="N67" s="79" t="str">
        <f t="shared" si="0"/>
        <v>須磨　　　　　　　　</v>
      </c>
    </row>
    <row r="68" spans="1:14" ht="15" customHeight="1">
      <c r="A68" s="58" t="s">
        <v>233</v>
      </c>
      <c r="B68" s="111">
        <v>4865</v>
      </c>
      <c r="C68" s="89">
        <v>58969638</v>
      </c>
      <c r="D68" s="111">
        <v>1604</v>
      </c>
      <c r="E68" s="89">
        <v>666245</v>
      </c>
      <c r="F68" s="111">
        <v>6469</v>
      </c>
      <c r="G68" s="89">
        <v>59635883</v>
      </c>
      <c r="H68" s="111">
        <v>1664</v>
      </c>
      <c r="I68" s="123">
        <v>25950736</v>
      </c>
      <c r="J68" s="111">
        <v>472</v>
      </c>
      <c r="K68" s="123">
        <v>171466</v>
      </c>
      <c r="L68" s="111">
        <v>8216</v>
      </c>
      <c r="M68" s="89">
        <v>33856614</v>
      </c>
      <c r="N68" s="79" t="str">
        <f t="shared" si="0"/>
        <v>神戸　　　　　　　　</v>
      </c>
    </row>
    <row r="69" spans="1:14" ht="15" customHeight="1">
      <c r="A69" s="58" t="s">
        <v>234</v>
      </c>
      <c r="B69" s="111">
        <v>6161</v>
      </c>
      <c r="C69" s="89">
        <v>30479362</v>
      </c>
      <c r="D69" s="111">
        <v>1902</v>
      </c>
      <c r="E69" s="89">
        <v>821492</v>
      </c>
      <c r="F69" s="111">
        <v>8063</v>
      </c>
      <c r="G69" s="89">
        <v>31300855</v>
      </c>
      <c r="H69" s="111">
        <v>379</v>
      </c>
      <c r="I69" s="123">
        <v>1233492</v>
      </c>
      <c r="J69" s="111">
        <v>384</v>
      </c>
      <c r="K69" s="123">
        <v>27549</v>
      </c>
      <c r="L69" s="111">
        <v>8502</v>
      </c>
      <c r="M69" s="89">
        <v>30094911</v>
      </c>
      <c r="N69" s="79" t="str">
        <f t="shared" si="0"/>
        <v>姫路　　　　　　　　</v>
      </c>
    </row>
    <row r="70" spans="1:14" ht="15" customHeight="1">
      <c r="A70" s="58" t="s">
        <v>235</v>
      </c>
      <c r="B70" s="111">
        <v>4675</v>
      </c>
      <c r="C70" s="89">
        <v>25210740</v>
      </c>
      <c r="D70" s="111">
        <v>1667</v>
      </c>
      <c r="E70" s="89">
        <v>674892</v>
      </c>
      <c r="F70" s="111">
        <v>6342</v>
      </c>
      <c r="G70" s="89">
        <v>25885632</v>
      </c>
      <c r="H70" s="111">
        <v>364</v>
      </c>
      <c r="I70" s="123">
        <v>1118918</v>
      </c>
      <c r="J70" s="111">
        <v>242</v>
      </c>
      <c r="K70" s="123">
        <v>31919</v>
      </c>
      <c r="L70" s="111">
        <v>6745</v>
      </c>
      <c r="M70" s="89">
        <v>24798633</v>
      </c>
      <c r="N70" s="79" t="str">
        <f t="shared" si="0"/>
        <v>尼崎　　　　　　　　</v>
      </c>
    </row>
    <row r="71" spans="1:14" ht="15" customHeight="1">
      <c r="A71" s="58" t="s">
        <v>236</v>
      </c>
      <c r="B71" s="111">
        <v>3315</v>
      </c>
      <c r="C71" s="89">
        <v>12810769</v>
      </c>
      <c r="D71" s="111">
        <v>1277</v>
      </c>
      <c r="E71" s="89">
        <v>495860</v>
      </c>
      <c r="F71" s="111">
        <v>4592</v>
      </c>
      <c r="G71" s="89">
        <v>13306628</v>
      </c>
      <c r="H71" s="111">
        <v>282</v>
      </c>
      <c r="I71" s="123">
        <v>1419364</v>
      </c>
      <c r="J71" s="111">
        <v>200</v>
      </c>
      <c r="K71" s="123">
        <v>9271</v>
      </c>
      <c r="L71" s="111">
        <v>4912</v>
      </c>
      <c r="M71" s="89">
        <v>11896536</v>
      </c>
      <c r="N71" s="79" t="str">
        <f t="shared" si="0"/>
        <v>明石　　　　　　　　</v>
      </c>
    </row>
    <row r="72" spans="1:14" ht="15" customHeight="1">
      <c r="A72" s="58" t="s">
        <v>237</v>
      </c>
      <c r="B72" s="111">
        <v>4439</v>
      </c>
      <c r="C72" s="89">
        <v>20067116</v>
      </c>
      <c r="D72" s="111">
        <v>1788</v>
      </c>
      <c r="E72" s="89">
        <v>662861</v>
      </c>
      <c r="F72" s="111">
        <v>6227</v>
      </c>
      <c r="G72" s="89">
        <v>20729977</v>
      </c>
      <c r="H72" s="111">
        <v>479</v>
      </c>
      <c r="I72" s="123">
        <v>2121758</v>
      </c>
      <c r="J72" s="111">
        <v>301</v>
      </c>
      <c r="K72" s="123">
        <v>16714</v>
      </c>
      <c r="L72" s="111">
        <v>6757</v>
      </c>
      <c r="M72" s="89">
        <v>18624932</v>
      </c>
      <c r="N72" s="79" t="str">
        <f aca="true" t="shared" si="1" ref="N72:N101">IF(A72="","",A72)</f>
        <v>西宮　　　　　　　　</v>
      </c>
    </row>
    <row r="73" spans="1:14" ht="15" customHeight="1">
      <c r="A73" s="58" t="s">
        <v>238</v>
      </c>
      <c r="B73" s="111">
        <v>1466</v>
      </c>
      <c r="C73" s="89">
        <v>5146049</v>
      </c>
      <c r="D73" s="111">
        <v>491</v>
      </c>
      <c r="E73" s="89">
        <v>195981</v>
      </c>
      <c r="F73" s="111">
        <v>1957</v>
      </c>
      <c r="G73" s="89">
        <v>5342029</v>
      </c>
      <c r="H73" s="111">
        <v>68</v>
      </c>
      <c r="I73" s="123">
        <v>316612</v>
      </c>
      <c r="J73" s="111">
        <v>178</v>
      </c>
      <c r="K73" s="123">
        <v>15377</v>
      </c>
      <c r="L73" s="111">
        <v>2033</v>
      </c>
      <c r="M73" s="89">
        <v>5040795</v>
      </c>
      <c r="N73" s="79" t="str">
        <f t="shared" si="1"/>
        <v>洲本　　　　　　　　</v>
      </c>
    </row>
    <row r="74" spans="1:14" ht="15" customHeight="1">
      <c r="A74" s="170" t="s">
        <v>273</v>
      </c>
      <c r="B74" s="111">
        <v>2542</v>
      </c>
      <c r="C74" s="89">
        <v>17895241</v>
      </c>
      <c r="D74" s="111">
        <v>1001</v>
      </c>
      <c r="E74" s="89">
        <v>393800</v>
      </c>
      <c r="F74" s="111">
        <v>3543</v>
      </c>
      <c r="G74" s="89">
        <v>18289041</v>
      </c>
      <c r="H74" s="111">
        <v>431</v>
      </c>
      <c r="I74" s="123">
        <v>1991301</v>
      </c>
      <c r="J74" s="111">
        <v>196</v>
      </c>
      <c r="K74" s="123">
        <v>23804</v>
      </c>
      <c r="L74" s="111">
        <v>3999</v>
      </c>
      <c r="M74" s="89">
        <v>16273937</v>
      </c>
      <c r="N74" s="172" t="s">
        <v>271</v>
      </c>
    </row>
    <row r="75" spans="1:14" ht="15" customHeight="1">
      <c r="A75" s="58" t="s">
        <v>239</v>
      </c>
      <c r="B75" s="111">
        <v>2298</v>
      </c>
      <c r="C75" s="89">
        <v>11240464</v>
      </c>
      <c r="D75" s="111">
        <v>917</v>
      </c>
      <c r="E75" s="89">
        <v>363611</v>
      </c>
      <c r="F75" s="111">
        <v>3215</v>
      </c>
      <c r="G75" s="89">
        <v>11604075</v>
      </c>
      <c r="H75" s="111">
        <v>255</v>
      </c>
      <c r="I75" s="123">
        <v>646488</v>
      </c>
      <c r="J75" s="111">
        <v>210</v>
      </c>
      <c r="K75" s="123">
        <v>3200</v>
      </c>
      <c r="L75" s="111">
        <v>3492</v>
      </c>
      <c r="M75" s="89">
        <v>10960786</v>
      </c>
      <c r="N75" s="79" t="str">
        <f t="shared" si="1"/>
        <v>伊丹　　　　　　　　</v>
      </c>
    </row>
    <row r="76" spans="1:14" ht="15" customHeight="1">
      <c r="A76" s="58" t="s">
        <v>240</v>
      </c>
      <c r="B76" s="111">
        <v>937</v>
      </c>
      <c r="C76" s="89">
        <v>3056848</v>
      </c>
      <c r="D76" s="111">
        <v>297</v>
      </c>
      <c r="E76" s="89">
        <v>115396</v>
      </c>
      <c r="F76" s="111">
        <v>1234</v>
      </c>
      <c r="G76" s="89">
        <v>3172245</v>
      </c>
      <c r="H76" s="111">
        <v>56</v>
      </c>
      <c r="I76" s="123">
        <v>151096</v>
      </c>
      <c r="J76" s="111">
        <v>78</v>
      </c>
      <c r="K76" s="123">
        <v>10002</v>
      </c>
      <c r="L76" s="111">
        <v>1304</v>
      </c>
      <c r="M76" s="89">
        <v>3031150</v>
      </c>
      <c r="N76" s="79" t="str">
        <f t="shared" si="1"/>
        <v>相生　　　　　　　　</v>
      </c>
    </row>
    <row r="77" spans="1:14" ht="15" customHeight="1">
      <c r="A77" s="58" t="s">
        <v>241</v>
      </c>
      <c r="B77" s="111">
        <v>1281</v>
      </c>
      <c r="C77" s="89">
        <v>4334761</v>
      </c>
      <c r="D77" s="111">
        <v>337</v>
      </c>
      <c r="E77" s="89">
        <v>143289</v>
      </c>
      <c r="F77" s="111">
        <v>1618</v>
      </c>
      <c r="G77" s="89">
        <v>4478050</v>
      </c>
      <c r="H77" s="111">
        <v>52</v>
      </c>
      <c r="I77" s="123">
        <v>154517</v>
      </c>
      <c r="J77" s="111">
        <v>88</v>
      </c>
      <c r="K77" s="123">
        <v>7799</v>
      </c>
      <c r="L77" s="111">
        <v>1681</v>
      </c>
      <c r="M77" s="89">
        <v>4331333</v>
      </c>
      <c r="N77" s="79" t="str">
        <f t="shared" si="1"/>
        <v>豊岡　　　　　　　　</v>
      </c>
    </row>
    <row r="78" spans="1:14" ht="15" customHeight="1">
      <c r="A78" s="58" t="s">
        <v>242</v>
      </c>
      <c r="B78" s="111">
        <v>3043</v>
      </c>
      <c r="C78" s="89">
        <v>11654031</v>
      </c>
      <c r="D78" s="111">
        <v>920</v>
      </c>
      <c r="E78" s="89">
        <v>378213</v>
      </c>
      <c r="F78" s="111">
        <v>3963</v>
      </c>
      <c r="G78" s="89">
        <v>12032244</v>
      </c>
      <c r="H78" s="111">
        <v>162</v>
      </c>
      <c r="I78" s="123">
        <v>577430</v>
      </c>
      <c r="J78" s="111">
        <v>222</v>
      </c>
      <c r="K78" s="123">
        <v>50413</v>
      </c>
      <c r="L78" s="111">
        <v>4158</v>
      </c>
      <c r="M78" s="89">
        <v>11505228</v>
      </c>
      <c r="N78" s="79" t="str">
        <f t="shared" si="1"/>
        <v>加古川　　　　　　　</v>
      </c>
    </row>
    <row r="79" spans="1:14" ht="15" customHeight="1">
      <c r="A79" s="58" t="s">
        <v>243</v>
      </c>
      <c r="B79" s="111">
        <v>1443</v>
      </c>
      <c r="C79" s="89">
        <v>4535727</v>
      </c>
      <c r="D79" s="111">
        <v>465</v>
      </c>
      <c r="E79" s="89">
        <v>183786</v>
      </c>
      <c r="F79" s="111">
        <v>1908</v>
      </c>
      <c r="G79" s="89">
        <v>4719512</v>
      </c>
      <c r="H79" s="111">
        <v>86</v>
      </c>
      <c r="I79" s="123">
        <v>419112</v>
      </c>
      <c r="J79" s="111">
        <v>137</v>
      </c>
      <c r="K79" s="123">
        <v>34690</v>
      </c>
      <c r="L79" s="111">
        <v>2009</v>
      </c>
      <c r="M79" s="89">
        <v>4335091</v>
      </c>
      <c r="N79" s="79" t="str">
        <f t="shared" si="1"/>
        <v>龍野　　　　　　　　</v>
      </c>
    </row>
    <row r="80" spans="1:14" ht="15" customHeight="1">
      <c r="A80" s="58" t="s">
        <v>244</v>
      </c>
      <c r="B80" s="111">
        <v>753</v>
      </c>
      <c r="C80" s="89">
        <v>2060149</v>
      </c>
      <c r="D80" s="111">
        <v>368</v>
      </c>
      <c r="E80" s="89">
        <v>130163</v>
      </c>
      <c r="F80" s="111">
        <v>1121</v>
      </c>
      <c r="G80" s="89">
        <v>2190312</v>
      </c>
      <c r="H80" s="111">
        <v>60</v>
      </c>
      <c r="I80" s="123">
        <v>1018788</v>
      </c>
      <c r="J80" s="111">
        <v>47</v>
      </c>
      <c r="K80" s="123">
        <v>2546</v>
      </c>
      <c r="L80" s="111">
        <v>1186</v>
      </c>
      <c r="M80" s="89">
        <v>1174069</v>
      </c>
      <c r="N80" s="79" t="str">
        <f t="shared" si="1"/>
        <v>西脇　　　　　　　　</v>
      </c>
    </row>
    <row r="81" spans="1:14" ht="15" customHeight="1">
      <c r="A81" s="58" t="s">
        <v>245</v>
      </c>
      <c r="B81" s="111">
        <v>788</v>
      </c>
      <c r="C81" s="89">
        <v>2575131</v>
      </c>
      <c r="D81" s="111">
        <v>211</v>
      </c>
      <c r="E81" s="89">
        <v>77758</v>
      </c>
      <c r="F81" s="111">
        <v>999</v>
      </c>
      <c r="G81" s="89">
        <v>2652889</v>
      </c>
      <c r="H81" s="111">
        <v>107</v>
      </c>
      <c r="I81" s="123">
        <v>375548</v>
      </c>
      <c r="J81" s="111">
        <v>69</v>
      </c>
      <c r="K81" s="123">
        <v>1591</v>
      </c>
      <c r="L81" s="111">
        <v>1107</v>
      </c>
      <c r="M81" s="89">
        <v>2278932</v>
      </c>
      <c r="N81" s="79" t="str">
        <f t="shared" si="1"/>
        <v>三木　　　　　　　　</v>
      </c>
    </row>
    <row r="82" spans="1:14" ht="15" customHeight="1">
      <c r="A82" s="57" t="s">
        <v>246</v>
      </c>
      <c r="B82" s="124">
        <v>1393</v>
      </c>
      <c r="C82" s="91">
        <v>5545229</v>
      </c>
      <c r="D82" s="124">
        <v>453</v>
      </c>
      <c r="E82" s="91">
        <v>181922</v>
      </c>
      <c r="F82" s="124">
        <v>1846</v>
      </c>
      <c r="G82" s="91">
        <v>5727151</v>
      </c>
      <c r="H82" s="124">
        <v>81</v>
      </c>
      <c r="I82" s="125">
        <v>270556</v>
      </c>
      <c r="J82" s="124">
        <v>90</v>
      </c>
      <c r="K82" s="125">
        <v>15800</v>
      </c>
      <c r="L82" s="124">
        <v>1933</v>
      </c>
      <c r="M82" s="91">
        <v>5472395</v>
      </c>
      <c r="N82" s="79" t="str">
        <f t="shared" si="1"/>
        <v>社　　　　　　　　　</v>
      </c>
    </row>
    <row r="83" spans="1:14" ht="15" customHeight="1">
      <c r="A83" s="57" t="s">
        <v>247</v>
      </c>
      <c r="B83" s="124">
        <v>584</v>
      </c>
      <c r="C83" s="91">
        <v>1879472</v>
      </c>
      <c r="D83" s="124">
        <v>144</v>
      </c>
      <c r="E83" s="91">
        <v>59588</v>
      </c>
      <c r="F83" s="124">
        <v>728</v>
      </c>
      <c r="G83" s="91">
        <v>1939059</v>
      </c>
      <c r="H83" s="124">
        <v>28</v>
      </c>
      <c r="I83" s="125">
        <v>92800</v>
      </c>
      <c r="J83" s="124">
        <v>42</v>
      </c>
      <c r="K83" s="125">
        <v>12794</v>
      </c>
      <c r="L83" s="124">
        <v>765</v>
      </c>
      <c r="M83" s="91">
        <v>1859054</v>
      </c>
      <c r="N83" s="79" t="str">
        <f t="shared" si="1"/>
        <v>和田山　　　　　　　</v>
      </c>
    </row>
    <row r="84" spans="1:14" ht="15" customHeight="1">
      <c r="A84" s="57" t="s">
        <v>248</v>
      </c>
      <c r="B84" s="124">
        <v>967</v>
      </c>
      <c r="C84" s="91">
        <v>3052887</v>
      </c>
      <c r="D84" s="124">
        <v>289</v>
      </c>
      <c r="E84" s="91">
        <v>111722</v>
      </c>
      <c r="F84" s="124">
        <v>1256</v>
      </c>
      <c r="G84" s="91">
        <v>3164609</v>
      </c>
      <c r="H84" s="124">
        <v>50</v>
      </c>
      <c r="I84" s="125">
        <v>82553</v>
      </c>
      <c r="J84" s="124">
        <v>65</v>
      </c>
      <c r="K84" s="125">
        <v>9670</v>
      </c>
      <c r="L84" s="124">
        <v>1311</v>
      </c>
      <c r="M84" s="91">
        <v>3091727</v>
      </c>
      <c r="N84" s="79" t="str">
        <f t="shared" si="1"/>
        <v>柏原　　　　　　　　</v>
      </c>
    </row>
    <row r="85" spans="1:14" s="7" customFormat="1" ht="15" customHeight="1">
      <c r="A85" s="47" t="s">
        <v>262</v>
      </c>
      <c r="B85" s="126">
        <v>48924</v>
      </c>
      <c r="C85" s="127">
        <v>253470110</v>
      </c>
      <c r="D85" s="126">
        <v>17326</v>
      </c>
      <c r="E85" s="127">
        <v>6850028</v>
      </c>
      <c r="F85" s="126">
        <v>66250</v>
      </c>
      <c r="G85" s="127">
        <v>260320138</v>
      </c>
      <c r="H85" s="126">
        <v>5584</v>
      </c>
      <c r="I85" s="128">
        <v>41016416</v>
      </c>
      <c r="J85" s="126">
        <v>3712</v>
      </c>
      <c r="K85" s="128">
        <v>528147</v>
      </c>
      <c r="L85" s="126">
        <v>72372</v>
      </c>
      <c r="M85" s="127">
        <v>219831870</v>
      </c>
      <c r="N85" s="79" t="str">
        <f t="shared" si="1"/>
        <v>兵庫県計　　　　　　　</v>
      </c>
    </row>
    <row r="86" spans="1:14" s="10" customFormat="1" ht="15" customHeight="1">
      <c r="A86" s="46"/>
      <c r="B86" s="141"/>
      <c r="C86" s="142"/>
      <c r="D86" s="141"/>
      <c r="E86" s="142"/>
      <c r="F86" s="141"/>
      <c r="G86" s="142"/>
      <c r="H86" s="141"/>
      <c r="I86" s="143"/>
      <c r="J86" s="141"/>
      <c r="K86" s="143"/>
      <c r="L86" s="144"/>
      <c r="M86" s="145"/>
      <c r="N86" s="81">
        <f t="shared" si="1"/>
      </c>
    </row>
    <row r="87" spans="1:14" ht="15" customHeight="1">
      <c r="A87" s="58" t="s">
        <v>249</v>
      </c>
      <c r="B87" s="111">
        <v>4544</v>
      </c>
      <c r="C87" s="89">
        <v>16754539</v>
      </c>
      <c r="D87" s="111">
        <v>1697</v>
      </c>
      <c r="E87" s="89">
        <v>655136</v>
      </c>
      <c r="F87" s="111">
        <v>6241</v>
      </c>
      <c r="G87" s="89">
        <v>17409675</v>
      </c>
      <c r="H87" s="111">
        <v>481</v>
      </c>
      <c r="I87" s="123">
        <v>3904025</v>
      </c>
      <c r="J87" s="111">
        <v>350</v>
      </c>
      <c r="K87" s="123">
        <v>77086</v>
      </c>
      <c r="L87" s="111">
        <v>6775</v>
      </c>
      <c r="M87" s="89">
        <v>13582735</v>
      </c>
      <c r="N87" s="81" t="str">
        <f t="shared" si="1"/>
        <v>奈良　　　　　　　　</v>
      </c>
    </row>
    <row r="88" spans="1:14" ht="15" customHeight="1">
      <c r="A88" s="169" t="s">
        <v>272</v>
      </c>
      <c r="B88" s="124">
        <v>3268</v>
      </c>
      <c r="C88" s="91">
        <v>11461199</v>
      </c>
      <c r="D88" s="124">
        <v>902</v>
      </c>
      <c r="E88" s="91">
        <v>337130</v>
      </c>
      <c r="F88" s="124">
        <v>4170</v>
      </c>
      <c r="G88" s="91">
        <v>11798328</v>
      </c>
      <c r="H88" s="124">
        <v>310</v>
      </c>
      <c r="I88" s="125">
        <v>653970</v>
      </c>
      <c r="J88" s="124">
        <v>259</v>
      </c>
      <c r="K88" s="125">
        <v>44171</v>
      </c>
      <c r="L88" s="124">
        <v>4523</v>
      </c>
      <c r="M88" s="91">
        <v>11188529</v>
      </c>
      <c r="N88" s="172" t="s">
        <v>272</v>
      </c>
    </row>
    <row r="89" spans="1:14" ht="15" customHeight="1">
      <c r="A89" s="57" t="s">
        <v>250</v>
      </c>
      <c r="B89" s="124">
        <v>1173</v>
      </c>
      <c r="C89" s="91">
        <v>3633584</v>
      </c>
      <c r="D89" s="124">
        <v>254</v>
      </c>
      <c r="E89" s="91">
        <v>96156</v>
      </c>
      <c r="F89" s="124">
        <v>1427</v>
      </c>
      <c r="G89" s="91">
        <v>3729740</v>
      </c>
      <c r="H89" s="124">
        <v>86</v>
      </c>
      <c r="I89" s="125">
        <v>313810</v>
      </c>
      <c r="J89" s="124">
        <v>91</v>
      </c>
      <c r="K89" s="125">
        <v>63001</v>
      </c>
      <c r="L89" s="124">
        <v>1524</v>
      </c>
      <c r="M89" s="91">
        <v>3478930</v>
      </c>
      <c r="N89" s="79" t="str">
        <f t="shared" si="1"/>
        <v>桜井　　　　　　　　</v>
      </c>
    </row>
    <row r="90" spans="1:14" ht="15" customHeight="1">
      <c r="A90" s="57" t="s">
        <v>251</v>
      </c>
      <c r="B90" s="124">
        <v>560</v>
      </c>
      <c r="C90" s="91">
        <v>1323028</v>
      </c>
      <c r="D90" s="124">
        <v>110</v>
      </c>
      <c r="E90" s="91">
        <v>39570</v>
      </c>
      <c r="F90" s="124">
        <v>670</v>
      </c>
      <c r="G90" s="91">
        <v>1362598</v>
      </c>
      <c r="H90" s="124">
        <v>32</v>
      </c>
      <c r="I90" s="125">
        <v>18720</v>
      </c>
      <c r="J90" s="124">
        <v>48</v>
      </c>
      <c r="K90" s="125">
        <v>6113</v>
      </c>
      <c r="L90" s="124">
        <v>707</v>
      </c>
      <c r="M90" s="91">
        <v>1349991</v>
      </c>
      <c r="N90" s="79" t="str">
        <f t="shared" si="1"/>
        <v>吉野　　　　　　　　</v>
      </c>
    </row>
    <row r="91" spans="1:14" s="7" customFormat="1" ht="15" customHeight="1">
      <c r="A91" s="47" t="s">
        <v>263</v>
      </c>
      <c r="B91" s="126">
        <v>9545</v>
      </c>
      <c r="C91" s="127">
        <v>33172349</v>
      </c>
      <c r="D91" s="126">
        <v>2963</v>
      </c>
      <c r="E91" s="127">
        <v>1127992</v>
      </c>
      <c r="F91" s="126">
        <v>12508</v>
      </c>
      <c r="G91" s="127">
        <v>34300341</v>
      </c>
      <c r="H91" s="126">
        <v>909</v>
      </c>
      <c r="I91" s="128">
        <v>4890525</v>
      </c>
      <c r="J91" s="126">
        <v>748</v>
      </c>
      <c r="K91" s="128">
        <v>190370</v>
      </c>
      <c r="L91" s="126">
        <v>13529</v>
      </c>
      <c r="M91" s="127">
        <v>29600185</v>
      </c>
      <c r="N91" s="79" t="str">
        <f t="shared" si="1"/>
        <v>奈良県計　　　　　　　</v>
      </c>
    </row>
    <row r="92" spans="1:14" s="10" customFormat="1" ht="15" customHeight="1">
      <c r="A92" s="46"/>
      <c r="B92" s="141"/>
      <c r="C92" s="142"/>
      <c r="D92" s="141"/>
      <c r="E92" s="142"/>
      <c r="F92" s="141"/>
      <c r="G92" s="142"/>
      <c r="H92" s="141"/>
      <c r="I92" s="143"/>
      <c r="J92" s="141"/>
      <c r="K92" s="143"/>
      <c r="L92" s="144"/>
      <c r="M92" s="145"/>
      <c r="N92" s="81">
        <f t="shared" si="1"/>
      </c>
    </row>
    <row r="93" spans="1:14" ht="15" customHeight="1">
      <c r="A93" s="58" t="s">
        <v>252</v>
      </c>
      <c r="B93" s="111">
        <v>3993</v>
      </c>
      <c r="C93" s="89">
        <v>19265396</v>
      </c>
      <c r="D93" s="111">
        <v>1481</v>
      </c>
      <c r="E93" s="89">
        <v>576842</v>
      </c>
      <c r="F93" s="111">
        <v>5474</v>
      </c>
      <c r="G93" s="89">
        <v>19842238</v>
      </c>
      <c r="H93" s="111">
        <v>243</v>
      </c>
      <c r="I93" s="123">
        <v>1853648</v>
      </c>
      <c r="J93" s="111">
        <v>346</v>
      </c>
      <c r="K93" s="123">
        <v>64870</v>
      </c>
      <c r="L93" s="111">
        <v>5764</v>
      </c>
      <c r="M93" s="89">
        <v>18053461</v>
      </c>
      <c r="N93" s="81" t="str">
        <f t="shared" si="1"/>
        <v>和歌山　　　　　　　</v>
      </c>
    </row>
    <row r="94" spans="1:14" ht="15" customHeight="1">
      <c r="A94" s="57" t="s">
        <v>253</v>
      </c>
      <c r="B94" s="124">
        <v>632</v>
      </c>
      <c r="C94" s="91">
        <v>2128641</v>
      </c>
      <c r="D94" s="124">
        <v>205</v>
      </c>
      <c r="E94" s="91">
        <v>72524</v>
      </c>
      <c r="F94" s="124">
        <v>837</v>
      </c>
      <c r="G94" s="91">
        <v>2201164</v>
      </c>
      <c r="H94" s="124">
        <v>39</v>
      </c>
      <c r="I94" s="125">
        <v>191929</v>
      </c>
      <c r="J94" s="124">
        <v>44</v>
      </c>
      <c r="K94" s="125">
        <v>5830</v>
      </c>
      <c r="L94" s="124">
        <v>883</v>
      </c>
      <c r="M94" s="91">
        <v>2015065</v>
      </c>
      <c r="N94" s="79" t="str">
        <f t="shared" si="1"/>
        <v>海南　　　　　　　　</v>
      </c>
    </row>
    <row r="95" spans="1:14" ht="15" customHeight="1">
      <c r="A95" s="57" t="s">
        <v>254</v>
      </c>
      <c r="B95" s="124">
        <v>723</v>
      </c>
      <c r="C95" s="91">
        <v>1933396</v>
      </c>
      <c r="D95" s="124">
        <v>169</v>
      </c>
      <c r="E95" s="91">
        <v>74048</v>
      </c>
      <c r="F95" s="124">
        <v>892</v>
      </c>
      <c r="G95" s="91">
        <v>2007444</v>
      </c>
      <c r="H95" s="124">
        <v>33</v>
      </c>
      <c r="I95" s="125">
        <v>67765</v>
      </c>
      <c r="J95" s="124">
        <v>47</v>
      </c>
      <c r="K95" s="125">
        <v>5297</v>
      </c>
      <c r="L95" s="124">
        <v>931</v>
      </c>
      <c r="M95" s="91">
        <v>1944975</v>
      </c>
      <c r="N95" s="79" t="str">
        <f t="shared" si="1"/>
        <v>御坊　　　　　　　　</v>
      </c>
    </row>
    <row r="96" spans="1:14" ht="15" customHeight="1">
      <c r="A96" s="57" t="s">
        <v>255</v>
      </c>
      <c r="B96" s="124">
        <v>1086</v>
      </c>
      <c r="C96" s="91">
        <v>3215379</v>
      </c>
      <c r="D96" s="124">
        <v>427</v>
      </c>
      <c r="E96" s="91">
        <v>176202</v>
      </c>
      <c r="F96" s="124">
        <v>1513</v>
      </c>
      <c r="G96" s="91">
        <v>3391581</v>
      </c>
      <c r="H96" s="124">
        <v>57</v>
      </c>
      <c r="I96" s="125">
        <v>144566</v>
      </c>
      <c r="J96" s="124">
        <v>118</v>
      </c>
      <c r="K96" s="125">
        <v>7247</v>
      </c>
      <c r="L96" s="124">
        <v>1587</v>
      </c>
      <c r="M96" s="91">
        <v>3254262</v>
      </c>
      <c r="N96" s="79" t="str">
        <f t="shared" si="1"/>
        <v>田辺　　　　　　　　</v>
      </c>
    </row>
    <row r="97" spans="1:14" ht="15" customHeight="1">
      <c r="A97" s="57" t="s">
        <v>256</v>
      </c>
      <c r="B97" s="124">
        <v>658</v>
      </c>
      <c r="C97" s="91">
        <v>1480514</v>
      </c>
      <c r="D97" s="124">
        <v>216</v>
      </c>
      <c r="E97" s="91">
        <v>91855</v>
      </c>
      <c r="F97" s="124">
        <v>874</v>
      </c>
      <c r="G97" s="91">
        <v>1572369</v>
      </c>
      <c r="H97" s="124">
        <v>38</v>
      </c>
      <c r="I97" s="125">
        <v>34986</v>
      </c>
      <c r="J97" s="124">
        <v>54</v>
      </c>
      <c r="K97" s="125">
        <v>12168</v>
      </c>
      <c r="L97" s="124">
        <v>925</v>
      </c>
      <c r="M97" s="91">
        <v>1549551</v>
      </c>
      <c r="N97" s="79" t="str">
        <f t="shared" si="1"/>
        <v>新宮　　　　　　　　</v>
      </c>
    </row>
    <row r="98" spans="1:14" ht="15" customHeight="1">
      <c r="A98" s="57" t="s">
        <v>257</v>
      </c>
      <c r="B98" s="124">
        <v>1225</v>
      </c>
      <c r="C98" s="91">
        <v>2923520</v>
      </c>
      <c r="D98" s="124">
        <v>371</v>
      </c>
      <c r="E98" s="91">
        <v>151704</v>
      </c>
      <c r="F98" s="124">
        <v>1596</v>
      </c>
      <c r="G98" s="91">
        <v>3075224</v>
      </c>
      <c r="H98" s="124">
        <v>77</v>
      </c>
      <c r="I98" s="125">
        <v>255359</v>
      </c>
      <c r="J98" s="124">
        <v>107</v>
      </c>
      <c r="K98" s="125">
        <v>5357</v>
      </c>
      <c r="L98" s="124">
        <v>1690</v>
      </c>
      <c r="M98" s="91">
        <v>2825222</v>
      </c>
      <c r="N98" s="79" t="str">
        <f t="shared" si="1"/>
        <v>粉河　　　　　　　　</v>
      </c>
    </row>
    <row r="99" spans="1:14" ht="15" customHeight="1">
      <c r="A99" s="57" t="s">
        <v>258</v>
      </c>
      <c r="B99" s="124">
        <v>572</v>
      </c>
      <c r="C99" s="91">
        <v>1905287</v>
      </c>
      <c r="D99" s="124">
        <v>191</v>
      </c>
      <c r="E99" s="91">
        <v>75118</v>
      </c>
      <c r="F99" s="124">
        <v>763</v>
      </c>
      <c r="G99" s="91">
        <v>1980405</v>
      </c>
      <c r="H99" s="124">
        <v>37</v>
      </c>
      <c r="I99" s="125">
        <v>76269</v>
      </c>
      <c r="J99" s="124">
        <v>26</v>
      </c>
      <c r="K99" s="125">
        <v>2630</v>
      </c>
      <c r="L99" s="124">
        <v>803</v>
      </c>
      <c r="M99" s="91">
        <v>1901506</v>
      </c>
      <c r="N99" s="79" t="str">
        <f t="shared" si="1"/>
        <v>湯浅　　　　　　　　</v>
      </c>
    </row>
    <row r="100" spans="1:14" s="7" customFormat="1" ht="15" customHeight="1">
      <c r="A100" s="47" t="s">
        <v>264</v>
      </c>
      <c r="B100" s="126">
        <v>8889</v>
      </c>
      <c r="C100" s="127">
        <v>32852133</v>
      </c>
      <c r="D100" s="126">
        <v>3060</v>
      </c>
      <c r="E100" s="127">
        <v>1218292</v>
      </c>
      <c r="F100" s="126">
        <v>11949</v>
      </c>
      <c r="G100" s="127">
        <v>34070424</v>
      </c>
      <c r="H100" s="126">
        <v>524</v>
      </c>
      <c r="I100" s="128">
        <v>2624523</v>
      </c>
      <c r="J100" s="126">
        <v>742</v>
      </c>
      <c r="K100" s="128">
        <v>98141</v>
      </c>
      <c r="L100" s="126">
        <v>12583</v>
      </c>
      <c r="M100" s="127">
        <v>31544041</v>
      </c>
      <c r="N100" s="79" t="str">
        <f t="shared" si="1"/>
        <v>和歌山県計　　　　　　</v>
      </c>
    </row>
    <row r="101" spans="1:14" s="10" customFormat="1" ht="15" customHeight="1" thickBot="1">
      <c r="A101" s="20"/>
      <c r="B101" s="146"/>
      <c r="C101" s="147"/>
      <c r="D101" s="146"/>
      <c r="E101" s="147"/>
      <c r="F101" s="146"/>
      <c r="G101" s="147"/>
      <c r="H101" s="146"/>
      <c r="I101" s="148"/>
      <c r="J101" s="146"/>
      <c r="K101" s="148"/>
      <c r="L101" s="149"/>
      <c r="M101" s="150"/>
      <c r="N101" s="82">
        <f t="shared" si="1"/>
      </c>
    </row>
    <row r="102" spans="1:14" s="7" customFormat="1" ht="24" customHeight="1" thickBot="1" thickTop="1">
      <c r="A102" s="73" t="s">
        <v>81</v>
      </c>
      <c r="B102" s="138">
        <v>225117</v>
      </c>
      <c r="C102" s="139">
        <v>1471743645</v>
      </c>
      <c r="D102" s="138">
        <v>75547</v>
      </c>
      <c r="E102" s="139">
        <v>30338138</v>
      </c>
      <c r="F102" s="138">
        <v>300664</v>
      </c>
      <c r="G102" s="139">
        <v>1502081783</v>
      </c>
      <c r="H102" s="138">
        <v>24329</v>
      </c>
      <c r="I102" s="140">
        <v>339899688</v>
      </c>
      <c r="J102" s="138">
        <v>17630</v>
      </c>
      <c r="K102" s="140">
        <v>952534</v>
      </c>
      <c r="L102" s="138">
        <v>327386</v>
      </c>
      <c r="M102" s="139">
        <v>1163134629</v>
      </c>
      <c r="N102" s="83" t="s">
        <v>81</v>
      </c>
    </row>
    <row r="103" spans="1:10" ht="13.5">
      <c r="A103" s="1" t="s">
        <v>267</v>
      </c>
      <c r="B103" s="167" t="s">
        <v>268</v>
      </c>
      <c r="C103" s="166"/>
      <c r="D103" s="166"/>
      <c r="E103" s="166"/>
      <c r="F103" s="166"/>
      <c r="G103" s="166"/>
      <c r="H103" s="166"/>
      <c r="I103" s="166"/>
      <c r="J103" s="166"/>
    </row>
    <row r="104" ht="13.5">
      <c r="A104" s="1"/>
    </row>
    <row r="105" ht="13.5">
      <c r="A105" s="1"/>
    </row>
    <row r="106" ht="13.5">
      <c r="A106" s="1"/>
    </row>
    <row r="107" ht="13.5">
      <c r="A107" s="1"/>
    </row>
    <row r="108" ht="13.5">
      <c r="A108" s="1"/>
    </row>
    <row r="109" ht="13.5">
      <c r="A109" s="1"/>
    </row>
    <row r="110" ht="13.5">
      <c r="A110" s="1"/>
    </row>
    <row r="111" ht="13.5">
      <c r="A111" s="1"/>
    </row>
    <row r="112" ht="13.5">
      <c r="A112" s="1"/>
    </row>
    <row r="113" ht="13.5">
      <c r="A113" s="1"/>
    </row>
    <row r="114" ht="13.5">
      <c r="A114" s="1"/>
    </row>
    <row r="115" ht="13.5">
      <c r="A115" s="1"/>
    </row>
    <row r="116" ht="13.5">
      <c r="A116" s="1"/>
    </row>
    <row r="117" ht="13.5">
      <c r="A117" s="1"/>
    </row>
    <row r="118" ht="13.5">
      <c r="A118" s="1"/>
    </row>
    <row r="119" ht="13.5">
      <c r="A119" s="1"/>
    </row>
    <row r="120" ht="13.5">
      <c r="A120" s="1"/>
    </row>
    <row r="121" ht="13.5">
      <c r="A121" s="1"/>
    </row>
    <row r="122" ht="13.5">
      <c r="A122" s="1"/>
    </row>
    <row r="123" ht="13.5">
      <c r="A123" s="1"/>
    </row>
    <row r="124" ht="13.5">
      <c r="A124" s="1"/>
    </row>
    <row r="125" ht="13.5">
      <c r="A125" s="1"/>
    </row>
    <row r="126" ht="13.5">
      <c r="A126" s="1"/>
    </row>
    <row r="127" ht="13.5">
      <c r="A127" s="1"/>
    </row>
    <row r="128" ht="13.5">
      <c r="A128" s="1"/>
    </row>
    <row r="129" ht="13.5">
      <c r="A129" s="1"/>
    </row>
    <row r="130" ht="13.5">
      <c r="A130" s="1"/>
    </row>
    <row r="131" ht="13.5">
      <c r="A131" s="1"/>
    </row>
    <row r="132" ht="13.5">
      <c r="A132" s="1"/>
    </row>
    <row r="133" ht="13.5">
      <c r="A133" s="1"/>
    </row>
    <row r="134" ht="13.5">
      <c r="A134" s="1"/>
    </row>
    <row r="135" ht="13.5">
      <c r="A135" s="1"/>
    </row>
    <row r="136" ht="13.5">
      <c r="A136" s="1"/>
    </row>
    <row r="137" ht="13.5">
      <c r="A137" s="1"/>
    </row>
    <row r="138" ht="13.5">
      <c r="A138" s="1"/>
    </row>
    <row r="139" ht="13.5">
      <c r="A139" s="1"/>
    </row>
    <row r="140" ht="13.5">
      <c r="A140" s="1"/>
    </row>
  </sheetData>
  <mergeCells count="11">
    <mergeCell ref="N3:N5"/>
    <mergeCell ref="J3:K4"/>
    <mergeCell ref="L3:M4"/>
    <mergeCell ref="A1:I1"/>
    <mergeCell ref="A2:I2"/>
    <mergeCell ref="B3:G3"/>
    <mergeCell ref="H3:I4"/>
    <mergeCell ref="B4:C4"/>
    <mergeCell ref="D4:E4"/>
    <mergeCell ref="F4:G4"/>
    <mergeCell ref="A3:A5"/>
  </mergeCells>
  <printOptions/>
  <pageMargins left="0.7874015748031497" right="0.7874015748031497" top="0.984251968503937" bottom="0.984251968503937" header="0.5118110236220472" footer="0.5118110236220472"/>
  <pageSetup horizontalDpi="600" verticalDpi="600" orientation="landscape" paperSize="9" scale="82" r:id="rId2"/>
  <headerFooter alignWithMargins="0">
    <oddFooter>&amp;R&amp;10大阪国税局
消費税
（H17)</oddFooter>
  </headerFooter>
  <rowBreaks count="2" manualBreakCount="2">
    <brk id="38" max="13" man="1"/>
    <brk id="70" max="13" man="1"/>
  </rowBreaks>
  <drawing r:id="rId1"/>
</worksheet>
</file>

<file path=xl/worksheets/sheet6.xml><?xml version="1.0" encoding="utf-8"?>
<worksheet xmlns="http://schemas.openxmlformats.org/spreadsheetml/2006/main" xmlns:r="http://schemas.openxmlformats.org/officeDocument/2006/relationships">
  <dimension ref="A1:R103"/>
  <sheetViews>
    <sheetView showGridLines="0" zoomScale="85" zoomScaleNormal="85" zoomScaleSheetLayoutView="85" workbookViewId="0" topLeftCell="A1">
      <selection activeCell="A1" sqref="A1"/>
    </sheetView>
  </sheetViews>
  <sheetFormatPr defaultColWidth="9.00390625" defaultRowHeight="13.5"/>
  <cols>
    <col min="1" max="1" width="10.375" style="0" customWidth="1"/>
    <col min="2" max="2" width="8.50390625" style="0" bestFit="1" customWidth="1"/>
    <col min="3" max="3" width="13.125" style="0" bestFit="1" customWidth="1"/>
    <col min="4" max="4" width="8.50390625" style="0" bestFit="1" customWidth="1"/>
    <col min="5" max="5" width="11.25390625" style="0" bestFit="1" customWidth="1"/>
    <col min="6" max="6" width="8.50390625" style="0" bestFit="1" customWidth="1"/>
    <col min="7" max="7" width="13.125" style="0" bestFit="1" customWidth="1"/>
    <col min="8" max="8" width="6.875" style="0" customWidth="1"/>
    <col min="9" max="9" width="12.125" style="0" bestFit="1" customWidth="1"/>
    <col min="10" max="10" width="7.625" style="0" bestFit="1" customWidth="1"/>
    <col min="11" max="11" width="11.75390625" style="0" bestFit="1" customWidth="1"/>
    <col min="12" max="12" width="8.50390625" style="0" bestFit="1" customWidth="1"/>
    <col min="13" max="13" width="13.125" style="0" bestFit="1" customWidth="1"/>
    <col min="14" max="17" width="10.50390625" style="0" customWidth="1"/>
    <col min="18" max="18" width="9.125" style="0" bestFit="1" customWidth="1"/>
  </cols>
  <sheetData>
    <row r="1" spans="1:16" ht="13.5">
      <c r="A1" s="4" t="s">
        <v>85</v>
      </c>
      <c r="B1" s="4"/>
      <c r="C1" s="4"/>
      <c r="D1" s="4"/>
      <c r="E1" s="4"/>
      <c r="F1" s="4"/>
      <c r="G1" s="4"/>
      <c r="H1" s="4"/>
      <c r="I1" s="4"/>
      <c r="J1" s="4"/>
      <c r="K1" s="4"/>
      <c r="L1" s="1"/>
      <c r="M1" s="1"/>
      <c r="N1" s="1"/>
      <c r="O1" s="1"/>
      <c r="P1" s="1"/>
    </row>
    <row r="2" spans="1:16" ht="14.25" thickBot="1">
      <c r="A2" s="222" t="s">
        <v>44</v>
      </c>
      <c r="B2" s="222"/>
      <c r="C2" s="222"/>
      <c r="D2" s="222"/>
      <c r="E2" s="222"/>
      <c r="F2" s="222"/>
      <c r="G2" s="222"/>
      <c r="H2" s="222"/>
      <c r="I2" s="222"/>
      <c r="J2" s="34"/>
      <c r="K2" s="34"/>
      <c r="L2" s="1"/>
      <c r="M2" s="1"/>
      <c r="N2" s="1"/>
      <c r="O2" s="1"/>
      <c r="P2" s="1"/>
    </row>
    <row r="3" spans="1:18" ht="19.5" customHeight="1">
      <c r="A3" s="210" t="s">
        <v>60</v>
      </c>
      <c r="B3" s="213" t="s">
        <v>45</v>
      </c>
      <c r="C3" s="213"/>
      <c r="D3" s="213"/>
      <c r="E3" s="213"/>
      <c r="F3" s="213"/>
      <c r="G3" s="213"/>
      <c r="H3" s="213" t="s">
        <v>14</v>
      </c>
      <c r="I3" s="213"/>
      <c r="J3" s="229" t="s">
        <v>69</v>
      </c>
      <c r="K3" s="213"/>
      <c r="L3" s="213" t="s">
        <v>33</v>
      </c>
      <c r="M3" s="213"/>
      <c r="N3" s="230" t="s">
        <v>46</v>
      </c>
      <c r="O3" s="231"/>
      <c r="P3" s="231"/>
      <c r="Q3" s="232"/>
      <c r="R3" s="207" t="s">
        <v>73</v>
      </c>
    </row>
    <row r="4" spans="1:18" ht="17.25" customHeight="1">
      <c r="A4" s="211"/>
      <c r="B4" s="214" t="s">
        <v>47</v>
      </c>
      <c r="C4" s="214"/>
      <c r="D4" s="214" t="s">
        <v>34</v>
      </c>
      <c r="E4" s="214"/>
      <c r="F4" s="214" t="s">
        <v>35</v>
      </c>
      <c r="G4" s="214"/>
      <c r="H4" s="214"/>
      <c r="I4" s="214"/>
      <c r="J4" s="214"/>
      <c r="K4" s="214"/>
      <c r="L4" s="214"/>
      <c r="M4" s="214"/>
      <c r="N4" s="225" t="s">
        <v>276</v>
      </c>
      <c r="O4" s="227" t="s">
        <v>277</v>
      </c>
      <c r="P4" s="223" t="s">
        <v>278</v>
      </c>
      <c r="Q4" s="216" t="s">
        <v>36</v>
      </c>
      <c r="R4" s="208"/>
    </row>
    <row r="5" spans="1:18" ht="28.5" customHeight="1">
      <c r="A5" s="212"/>
      <c r="B5" s="48" t="s">
        <v>70</v>
      </c>
      <c r="C5" s="50" t="s">
        <v>71</v>
      </c>
      <c r="D5" s="48" t="s">
        <v>70</v>
      </c>
      <c r="E5" s="50" t="s">
        <v>71</v>
      </c>
      <c r="F5" s="48" t="s">
        <v>70</v>
      </c>
      <c r="G5" s="50" t="s">
        <v>48</v>
      </c>
      <c r="H5" s="48" t="s">
        <v>70</v>
      </c>
      <c r="I5" s="50" t="s">
        <v>49</v>
      </c>
      <c r="J5" s="48" t="s">
        <v>70</v>
      </c>
      <c r="K5" s="50" t="s">
        <v>43</v>
      </c>
      <c r="L5" s="48" t="s">
        <v>70</v>
      </c>
      <c r="M5" s="52" t="s">
        <v>63</v>
      </c>
      <c r="N5" s="226"/>
      <c r="O5" s="228"/>
      <c r="P5" s="224"/>
      <c r="Q5" s="233"/>
      <c r="R5" s="209"/>
    </row>
    <row r="6" spans="1:18" s="44" customFormat="1" ht="10.5">
      <c r="A6" s="38"/>
      <c r="B6" s="35" t="s">
        <v>4</v>
      </c>
      <c r="C6" s="36" t="s">
        <v>5</v>
      </c>
      <c r="D6" s="35" t="s">
        <v>4</v>
      </c>
      <c r="E6" s="36" t="s">
        <v>5</v>
      </c>
      <c r="F6" s="35" t="s">
        <v>4</v>
      </c>
      <c r="G6" s="36" t="s">
        <v>5</v>
      </c>
      <c r="H6" s="35" t="s">
        <v>4</v>
      </c>
      <c r="I6" s="36" t="s">
        <v>5</v>
      </c>
      <c r="J6" s="35" t="s">
        <v>4</v>
      </c>
      <c r="K6" s="36" t="s">
        <v>5</v>
      </c>
      <c r="L6" s="35" t="s">
        <v>4</v>
      </c>
      <c r="M6" s="36" t="s">
        <v>5</v>
      </c>
      <c r="N6" s="35" t="s">
        <v>4</v>
      </c>
      <c r="O6" s="41" t="s">
        <v>4</v>
      </c>
      <c r="P6" s="41" t="s">
        <v>4</v>
      </c>
      <c r="Q6" s="42" t="s">
        <v>4</v>
      </c>
      <c r="R6" s="43"/>
    </row>
    <row r="7" spans="1:18" ht="15" customHeight="1">
      <c r="A7" s="58" t="s">
        <v>265</v>
      </c>
      <c r="B7" s="111">
        <v>3755</v>
      </c>
      <c r="C7" s="89">
        <v>11988567</v>
      </c>
      <c r="D7" s="111">
        <v>2753</v>
      </c>
      <c r="E7" s="89">
        <v>811466</v>
      </c>
      <c r="F7" s="111">
        <v>6508</v>
      </c>
      <c r="G7" s="89">
        <v>12800032</v>
      </c>
      <c r="H7" s="111">
        <v>303</v>
      </c>
      <c r="I7" s="89">
        <v>3989425</v>
      </c>
      <c r="J7" s="111">
        <v>302</v>
      </c>
      <c r="K7" s="89">
        <v>18874</v>
      </c>
      <c r="L7" s="111">
        <v>6880</v>
      </c>
      <c r="M7" s="89">
        <v>8829482</v>
      </c>
      <c r="N7" s="111">
        <v>7064</v>
      </c>
      <c r="O7" s="88">
        <v>150</v>
      </c>
      <c r="P7" s="88">
        <v>59</v>
      </c>
      <c r="Q7" s="151">
        <v>7273</v>
      </c>
      <c r="R7" s="78" t="s">
        <v>86</v>
      </c>
    </row>
    <row r="8" spans="1:18" ht="15" customHeight="1">
      <c r="A8" s="57" t="s">
        <v>179</v>
      </c>
      <c r="B8" s="111">
        <v>2154</v>
      </c>
      <c r="C8" s="89">
        <v>7364066</v>
      </c>
      <c r="D8" s="111">
        <v>1590</v>
      </c>
      <c r="E8" s="89">
        <v>434503</v>
      </c>
      <c r="F8" s="111">
        <v>3744</v>
      </c>
      <c r="G8" s="89">
        <v>7798570</v>
      </c>
      <c r="H8" s="111">
        <v>126</v>
      </c>
      <c r="I8" s="89">
        <v>645065</v>
      </c>
      <c r="J8" s="111">
        <v>160</v>
      </c>
      <c r="K8" s="89">
        <v>45149</v>
      </c>
      <c r="L8" s="111">
        <v>3906</v>
      </c>
      <c r="M8" s="89">
        <v>7198653</v>
      </c>
      <c r="N8" s="111">
        <v>3820</v>
      </c>
      <c r="O8" s="88">
        <v>71</v>
      </c>
      <c r="P8" s="88">
        <v>28</v>
      </c>
      <c r="Q8" s="151">
        <v>3919</v>
      </c>
      <c r="R8" s="79" t="s">
        <v>87</v>
      </c>
    </row>
    <row r="9" spans="1:18" ht="15" customHeight="1">
      <c r="A9" s="57" t="s">
        <v>180</v>
      </c>
      <c r="B9" s="124">
        <v>2467</v>
      </c>
      <c r="C9" s="91">
        <v>6020616</v>
      </c>
      <c r="D9" s="124">
        <v>1565</v>
      </c>
      <c r="E9" s="91">
        <v>466305</v>
      </c>
      <c r="F9" s="124">
        <v>4032</v>
      </c>
      <c r="G9" s="91">
        <v>6486922</v>
      </c>
      <c r="H9" s="124">
        <v>136</v>
      </c>
      <c r="I9" s="91">
        <v>192682</v>
      </c>
      <c r="J9" s="124">
        <v>136</v>
      </c>
      <c r="K9" s="91">
        <v>7508</v>
      </c>
      <c r="L9" s="124">
        <v>4190</v>
      </c>
      <c r="M9" s="91">
        <v>6301747</v>
      </c>
      <c r="N9" s="124">
        <v>4247</v>
      </c>
      <c r="O9" s="90">
        <v>94</v>
      </c>
      <c r="P9" s="90">
        <v>22</v>
      </c>
      <c r="Q9" s="152">
        <v>4363</v>
      </c>
      <c r="R9" s="79" t="s">
        <v>88</v>
      </c>
    </row>
    <row r="10" spans="1:18" ht="15" customHeight="1">
      <c r="A10" s="57" t="s">
        <v>181</v>
      </c>
      <c r="B10" s="124">
        <v>2877</v>
      </c>
      <c r="C10" s="91">
        <v>6111817</v>
      </c>
      <c r="D10" s="124">
        <v>2443</v>
      </c>
      <c r="E10" s="91">
        <v>670509</v>
      </c>
      <c r="F10" s="124">
        <v>5320</v>
      </c>
      <c r="G10" s="91">
        <v>6782326</v>
      </c>
      <c r="H10" s="124">
        <v>199</v>
      </c>
      <c r="I10" s="91">
        <v>382108</v>
      </c>
      <c r="J10" s="124">
        <v>267</v>
      </c>
      <c r="K10" s="91">
        <v>86755</v>
      </c>
      <c r="L10" s="124">
        <v>5611</v>
      </c>
      <c r="M10" s="91">
        <v>6486973</v>
      </c>
      <c r="N10" s="124">
        <v>5672</v>
      </c>
      <c r="O10" s="90">
        <v>103</v>
      </c>
      <c r="P10" s="90">
        <v>29</v>
      </c>
      <c r="Q10" s="152">
        <v>5804</v>
      </c>
      <c r="R10" s="79" t="s">
        <v>89</v>
      </c>
    </row>
    <row r="11" spans="1:18" ht="15" customHeight="1">
      <c r="A11" s="57" t="s">
        <v>182</v>
      </c>
      <c r="B11" s="124">
        <v>3563</v>
      </c>
      <c r="C11" s="91">
        <v>10832281</v>
      </c>
      <c r="D11" s="124">
        <v>2704</v>
      </c>
      <c r="E11" s="91">
        <v>830955</v>
      </c>
      <c r="F11" s="124">
        <v>6267</v>
      </c>
      <c r="G11" s="91">
        <v>11663237</v>
      </c>
      <c r="H11" s="124">
        <v>297</v>
      </c>
      <c r="I11" s="91">
        <v>1812614</v>
      </c>
      <c r="J11" s="124">
        <v>241</v>
      </c>
      <c r="K11" s="91">
        <v>65319</v>
      </c>
      <c r="L11" s="124">
        <v>6623</v>
      </c>
      <c r="M11" s="91">
        <v>9915941</v>
      </c>
      <c r="N11" s="124">
        <v>6826</v>
      </c>
      <c r="O11" s="90">
        <v>147</v>
      </c>
      <c r="P11" s="90">
        <v>70</v>
      </c>
      <c r="Q11" s="152">
        <v>7043</v>
      </c>
      <c r="R11" s="79" t="s">
        <v>90</v>
      </c>
    </row>
    <row r="12" spans="1:18" ht="15" customHeight="1">
      <c r="A12" s="57" t="s">
        <v>183</v>
      </c>
      <c r="B12" s="124">
        <v>1936</v>
      </c>
      <c r="C12" s="91">
        <v>5792746</v>
      </c>
      <c r="D12" s="124">
        <v>1477</v>
      </c>
      <c r="E12" s="91">
        <v>432027</v>
      </c>
      <c r="F12" s="124">
        <v>3413</v>
      </c>
      <c r="G12" s="91">
        <v>6224773</v>
      </c>
      <c r="H12" s="124">
        <v>114</v>
      </c>
      <c r="I12" s="91">
        <v>242496</v>
      </c>
      <c r="J12" s="124">
        <v>131</v>
      </c>
      <c r="K12" s="91">
        <v>76039</v>
      </c>
      <c r="L12" s="124">
        <v>3552</v>
      </c>
      <c r="M12" s="91">
        <v>6058315</v>
      </c>
      <c r="N12" s="124">
        <v>3560</v>
      </c>
      <c r="O12" s="90">
        <v>70</v>
      </c>
      <c r="P12" s="90">
        <v>23</v>
      </c>
      <c r="Q12" s="152">
        <v>3653</v>
      </c>
      <c r="R12" s="79" t="s">
        <v>91</v>
      </c>
    </row>
    <row r="13" spans="1:18" ht="15" customHeight="1">
      <c r="A13" s="57" t="s">
        <v>184</v>
      </c>
      <c r="B13" s="124">
        <v>962</v>
      </c>
      <c r="C13" s="91">
        <v>1791360</v>
      </c>
      <c r="D13" s="124">
        <v>649</v>
      </c>
      <c r="E13" s="91">
        <v>165928</v>
      </c>
      <c r="F13" s="124">
        <v>1611</v>
      </c>
      <c r="G13" s="91">
        <v>1957289</v>
      </c>
      <c r="H13" s="124">
        <v>62</v>
      </c>
      <c r="I13" s="91">
        <v>338629</v>
      </c>
      <c r="J13" s="124">
        <v>50</v>
      </c>
      <c r="K13" s="91">
        <v>11830</v>
      </c>
      <c r="L13" s="124">
        <v>1684</v>
      </c>
      <c r="M13" s="91">
        <v>1630489</v>
      </c>
      <c r="N13" s="124">
        <v>1639</v>
      </c>
      <c r="O13" s="90">
        <v>35</v>
      </c>
      <c r="P13" s="90">
        <v>7</v>
      </c>
      <c r="Q13" s="152">
        <v>1681</v>
      </c>
      <c r="R13" s="79" t="s">
        <v>92</v>
      </c>
    </row>
    <row r="14" spans="1:18" s="7" customFormat="1" ht="15" customHeight="1">
      <c r="A14" s="47" t="s">
        <v>259</v>
      </c>
      <c r="B14" s="126">
        <v>17714</v>
      </c>
      <c r="C14" s="127">
        <v>49901454</v>
      </c>
      <c r="D14" s="126">
        <v>13181</v>
      </c>
      <c r="E14" s="127">
        <v>3811694</v>
      </c>
      <c r="F14" s="126">
        <v>30895</v>
      </c>
      <c r="G14" s="127">
        <v>53713147</v>
      </c>
      <c r="H14" s="126">
        <v>1237</v>
      </c>
      <c r="I14" s="127">
        <v>7603020</v>
      </c>
      <c r="J14" s="126">
        <v>1287</v>
      </c>
      <c r="K14" s="127">
        <v>311473</v>
      </c>
      <c r="L14" s="126">
        <v>32446</v>
      </c>
      <c r="M14" s="127">
        <v>46421601</v>
      </c>
      <c r="N14" s="126">
        <v>32828</v>
      </c>
      <c r="O14" s="153">
        <v>670</v>
      </c>
      <c r="P14" s="153">
        <v>238</v>
      </c>
      <c r="Q14" s="154">
        <v>33736</v>
      </c>
      <c r="R14" s="84" t="s">
        <v>93</v>
      </c>
    </row>
    <row r="15" spans="1:18" s="10" customFormat="1" ht="15" customHeight="1">
      <c r="A15" s="9"/>
      <c r="B15" s="155"/>
      <c r="C15" s="156"/>
      <c r="D15" s="155"/>
      <c r="E15" s="156"/>
      <c r="F15" s="155"/>
      <c r="G15" s="156"/>
      <c r="H15" s="155"/>
      <c r="I15" s="156"/>
      <c r="J15" s="155"/>
      <c r="K15" s="156"/>
      <c r="L15" s="155"/>
      <c r="M15" s="156"/>
      <c r="N15" s="155"/>
      <c r="O15" s="157"/>
      <c r="P15" s="157"/>
      <c r="Q15" s="158"/>
      <c r="R15" s="85" t="s">
        <v>266</v>
      </c>
    </row>
    <row r="16" spans="1:18" ht="15" customHeight="1">
      <c r="A16" s="59" t="s">
        <v>185</v>
      </c>
      <c r="B16" s="132">
        <v>3974</v>
      </c>
      <c r="C16" s="133">
        <v>9733556</v>
      </c>
      <c r="D16" s="132">
        <v>3236</v>
      </c>
      <c r="E16" s="133">
        <v>885051</v>
      </c>
      <c r="F16" s="132">
        <v>7210</v>
      </c>
      <c r="G16" s="133">
        <v>10618607</v>
      </c>
      <c r="H16" s="132">
        <v>368</v>
      </c>
      <c r="I16" s="133">
        <v>2905057</v>
      </c>
      <c r="J16" s="132">
        <v>271</v>
      </c>
      <c r="K16" s="133">
        <v>51442</v>
      </c>
      <c r="L16" s="132">
        <v>7636</v>
      </c>
      <c r="M16" s="133">
        <v>7764992</v>
      </c>
      <c r="N16" s="132">
        <v>7587</v>
      </c>
      <c r="O16" s="159">
        <v>140</v>
      </c>
      <c r="P16" s="159">
        <v>48</v>
      </c>
      <c r="Q16" s="160">
        <v>7775</v>
      </c>
      <c r="R16" s="86" t="s">
        <v>95</v>
      </c>
    </row>
    <row r="17" spans="1:18" ht="15" customHeight="1">
      <c r="A17" s="57" t="s">
        <v>186</v>
      </c>
      <c r="B17" s="124">
        <v>2693</v>
      </c>
      <c r="C17" s="91">
        <v>6113356</v>
      </c>
      <c r="D17" s="124">
        <v>2108</v>
      </c>
      <c r="E17" s="91">
        <v>640950</v>
      </c>
      <c r="F17" s="124">
        <v>4801</v>
      </c>
      <c r="G17" s="91">
        <v>6754306</v>
      </c>
      <c r="H17" s="124">
        <v>274</v>
      </c>
      <c r="I17" s="91">
        <v>235804</v>
      </c>
      <c r="J17" s="124">
        <v>244</v>
      </c>
      <c r="K17" s="91">
        <v>62978</v>
      </c>
      <c r="L17" s="124">
        <v>5147</v>
      </c>
      <c r="M17" s="91">
        <v>6581480</v>
      </c>
      <c r="N17" s="124">
        <v>5223</v>
      </c>
      <c r="O17" s="90">
        <v>103</v>
      </c>
      <c r="P17" s="90">
        <v>56</v>
      </c>
      <c r="Q17" s="152">
        <v>5382</v>
      </c>
      <c r="R17" s="79" t="s">
        <v>96</v>
      </c>
    </row>
    <row r="18" spans="1:18" ht="15" customHeight="1">
      <c r="A18" s="57" t="s">
        <v>187</v>
      </c>
      <c r="B18" s="124">
        <v>3996</v>
      </c>
      <c r="C18" s="91">
        <v>17711174</v>
      </c>
      <c r="D18" s="124">
        <v>2713</v>
      </c>
      <c r="E18" s="91">
        <v>866823</v>
      </c>
      <c r="F18" s="124">
        <v>6709</v>
      </c>
      <c r="G18" s="91">
        <v>18577997</v>
      </c>
      <c r="H18" s="124">
        <v>353</v>
      </c>
      <c r="I18" s="91">
        <v>2353511</v>
      </c>
      <c r="J18" s="124">
        <v>269</v>
      </c>
      <c r="K18" s="91">
        <v>55622</v>
      </c>
      <c r="L18" s="124">
        <v>7121</v>
      </c>
      <c r="M18" s="91">
        <v>16280108</v>
      </c>
      <c r="N18" s="124">
        <v>7169</v>
      </c>
      <c r="O18" s="90">
        <v>118</v>
      </c>
      <c r="P18" s="90">
        <v>110</v>
      </c>
      <c r="Q18" s="152">
        <v>7397</v>
      </c>
      <c r="R18" s="79" t="s">
        <v>97</v>
      </c>
    </row>
    <row r="19" spans="1:18" ht="15" customHeight="1">
      <c r="A19" s="57" t="s">
        <v>188</v>
      </c>
      <c r="B19" s="124">
        <v>3470</v>
      </c>
      <c r="C19" s="91">
        <v>7626771</v>
      </c>
      <c r="D19" s="124">
        <v>2586</v>
      </c>
      <c r="E19" s="91">
        <v>724533</v>
      </c>
      <c r="F19" s="124">
        <v>6056</v>
      </c>
      <c r="G19" s="91">
        <v>8351304</v>
      </c>
      <c r="H19" s="124">
        <v>254</v>
      </c>
      <c r="I19" s="91">
        <v>324892</v>
      </c>
      <c r="J19" s="124">
        <v>297</v>
      </c>
      <c r="K19" s="91">
        <v>48967</v>
      </c>
      <c r="L19" s="124">
        <v>6369</v>
      </c>
      <c r="M19" s="91">
        <v>8075379</v>
      </c>
      <c r="N19" s="124">
        <v>6401</v>
      </c>
      <c r="O19" s="90">
        <v>106</v>
      </c>
      <c r="P19" s="90">
        <v>58</v>
      </c>
      <c r="Q19" s="152">
        <v>6565</v>
      </c>
      <c r="R19" s="79" t="s">
        <v>98</v>
      </c>
    </row>
    <row r="20" spans="1:18" ht="15" customHeight="1">
      <c r="A20" s="57" t="s">
        <v>189</v>
      </c>
      <c r="B20" s="124">
        <v>6088</v>
      </c>
      <c r="C20" s="91">
        <v>50925611</v>
      </c>
      <c r="D20" s="124">
        <v>3275</v>
      </c>
      <c r="E20" s="91">
        <v>1051892</v>
      </c>
      <c r="F20" s="124">
        <v>9363</v>
      </c>
      <c r="G20" s="91">
        <v>51977504</v>
      </c>
      <c r="H20" s="124">
        <v>480</v>
      </c>
      <c r="I20" s="91">
        <v>5861935</v>
      </c>
      <c r="J20" s="124">
        <v>467</v>
      </c>
      <c r="K20" s="91">
        <v>196694</v>
      </c>
      <c r="L20" s="124">
        <v>9904</v>
      </c>
      <c r="M20" s="91">
        <v>46312263</v>
      </c>
      <c r="N20" s="124">
        <v>9920</v>
      </c>
      <c r="O20" s="90">
        <v>172</v>
      </c>
      <c r="P20" s="90">
        <v>144</v>
      </c>
      <c r="Q20" s="152">
        <v>10236</v>
      </c>
      <c r="R20" s="79" t="s">
        <v>99</v>
      </c>
    </row>
    <row r="21" spans="1:18" ht="15" customHeight="1">
      <c r="A21" s="57" t="s">
        <v>190</v>
      </c>
      <c r="B21" s="124">
        <v>6979</v>
      </c>
      <c r="C21" s="91">
        <v>15553843</v>
      </c>
      <c r="D21" s="124">
        <v>4721</v>
      </c>
      <c r="E21" s="91">
        <v>1352381</v>
      </c>
      <c r="F21" s="124">
        <v>11700</v>
      </c>
      <c r="G21" s="91">
        <v>16906224</v>
      </c>
      <c r="H21" s="124">
        <v>548</v>
      </c>
      <c r="I21" s="91">
        <v>15393910</v>
      </c>
      <c r="J21" s="124">
        <v>545</v>
      </c>
      <c r="K21" s="91">
        <v>38814</v>
      </c>
      <c r="L21" s="124">
        <v>12347</v>
      </c>
      <c r="M21" s="91">
        <v>1551128</v>
      </c>
      <c r="N21" s="124">
        <v>12603</v>
      </c>
      <c r="O21" s="90">
        <v>207</v>
      </c>
      <c r="P21" s="90">
        <v>97</v>
      </c>
      <c r="Q21" s="152">
        <v>12907</v>
      </c>
      <c r="R21" s="79" t="s">
        <v>100</v>
      </c>
    </row>
    <row r="22" spans="1:18" ht="15" customHeight="1">
      <c r="A22" s="57" t="s">
        <v>191</v>
      </c>
      <c r="B22" s="124">
        <v>3906</v>
      </c>
      <c r="C22" s="91">
        <v>14081106</v>
      </c>
      <c r="D22" s="124">
        <v>2800</v>
      </c>
      <c r="E22" s="91">
        <v>836132</v>
      </c>
      <c r="F22" s="124">
        <v>6706</v>
      </c>
      <c r="G22" s="91">
        <v>14917238</v>
      </c>
      <c r="H22" s="124">
        <v>327</v>
      </c>
      <c r="I22" s="91">
        <v>2528600</v>
      </c>
      <c r="J22" s="124">
        <v>297</v>
      </c>
      <c r="K22" s="91">
        <v>15183</v>
      </c>
      <c r="L22" s="124">
        <v>7088</v>
      </c>
      <c r="M22" s="91">
        <v>12403821</v>
      </c>
      <c r="N22" s="124">
        <v>7314</v>
      </c>
      <c r="O22" s="90">
        <v>142</v>
      </c>
      <c r="P22" s="90">
        <v>62</v>
      </c>
      <c r="Q22" s="152">
        <v>7518</v>
      </c>
      <c r="R22" s="79" t="s">
        <v>101</v>
      </c>
    </row>
    <row r="23" spans="1:18" ht="15" customHeight="1">
      <c r="A23" s="57" t="s">
        <v>192</v>
      </c>
      <c r="B23" s="124">
        <v>1706</v>
      </c>
      <c r="C23" s="91">
        <v>5524900</v>
      </c>
      <c r="D23" s="124">
        <v>1231</v>
      </c>
      <c r="E23" s="91">
        <v>336631</v>
      </c>
      <c r="F23" s="124">
        <v>2937</v>
      </c>
      <c r="G23" s="91">
        <v>5861531</v>
      </c>
      <c r="H23" s="124">
        <v>94</v>
      </c>
      <c r="I23" s="91">
        <v>742175</v>
      </c>
      <c r="J23" s="124">
        <v>230</v>
      </c>
      <c r="K23" s="91">
        <v>47495</v>
      </c>
      <c r="L23" s="124">
        <v>3082</v>
      </c>
      <c r="M23" s="91">
        <v>5166851</v>
      </c>
      <c r="N23" s="124">
        <v>3134</v>
      </c>
      <c r="O23" s="90">
        <v>64</v>
      </c>
      <c r="P23" s="90">
        <v>15</v>
      </c>
      <c r="Q23" s="152">
        <v>3213</v>
      </c>
      <c r="R23" s="79" t="s">
        <v>102</v>
      </c>
    </row>
    <row r="24" spans="1:18" ht="15" customHeight="1">
      <c r="A24" s="57" t="s">
        <v>193</v>
      </c>
      <c r="B24" s="124">
        <v>1341</v>
      </c>
      <c r="C24" s="91">
        <v>2602597</v>
      </c>
      <c r="D24" s="124">
        <v>999</v>
      </c>
      <c r="E24" s="91">
        <v>282359</v>
      </c>
      <c r="F24" s="124">
        <v>2340</v>
      </c>
      <c r="G24" s="91">
        <v>2884955</v>
      </c>
      <c r="H24" s="124">
        <v>83</v>
      </c>
      <c r="I24" s="91">
        <v>164319</v>
      </c>
      <c r="J24" s="124">
        <v>80</v>
      </c>
      <c r="K24" s="91">
        <v>25345</v>
      </c>
      <c r="L24" s="124">
        <v>2448</v>
      </c>
      <c r="M24" s="91">
        <v>2745980</v>
      </c>
      <c r="N24" s="124">
        <v>2449</v>
      </c>
      <c r="O24" s="90">
        <v>43</v>
      </c>
      <c r="P24" s="90">
        <v>18</v>
      </c>
      <c r="Q24" s="152">
        <v>2510</v>
      </c>
      <c r="R24" s="79" t="s">
        <v>103</v>
      </c>
    </row>
    <row r="25" spans="1:18" ht="15" customHeight="1">
      <c r="A25" s="57" t="s">
        <v>194</v>
      </c>
      <c r="B25" s="124">
        <v>6874</v>
      </c>
      <c r="C25" s="91">
        <v>15267007</v>
      </c>
      <c r="D25" s="124">
        <v>4576</v>
      </c>
      <c r="E25" s="91">
        <v>1321457</v>
      </c>
      <c r="F25" s="124">
        <v>11450</v>
      </c>
      <c r="G25" s="91">
        <v>16588464</v>
      </c>
      <c r="H25" s="124">
        <v>618</v>
      </c>
      <c r="I25" s="91">
        <v>818131</v>
      </c>
      <c r="J25" s="124">
        <v>441</v>
      </c>
      <c r="K25" s="91">
        <v>57112</v>
      </c>
      <c r="L25" s="124">
        <v>12212</v>
      </c>
      <c r="M25" s="91">
        <v>15827445</v>
      </c>
      <c r="N25" s="124">
        <v>12142</v>
      </c>
      <c r="O25" s="90">
        <v>275</v>
      </c>
      <c r="P25" s="90">
        <v>121</v>
      </c>
      <c r="Q25" s="152">
        <v>12538</v>
      </c>
      <c r="R25" s="79" t="s">
        <v>104</v>
      </c>
    </row>
    <row r="26" spans="1:18" ht="15" customHeight="1">
      <c r="A26" s="57" t="s">
        <v>195</v>
      </c>
      <c r="B26" s="124">
        <v>889</v>
      </c>
      <c r="C26" s="91">
        <v>1584652</v>
      </c>
      <c r="D26" s="124">
        <v>642</v>
      </c>
      <c r="E26" s="91">
        <v>171722</v>
      </c>
      <c r="F26" s="124">
        <v>1531</v>
      </c>
      <c r="G26" s="91">
        <v>1756374</v>
      </c>
      <c r="H26" s="124">
        <v>59</v>
      </c>
      <c r="I26" s="91">
        <v>60969</v>
      </c>
      <c r="J26" s="124">
        <v>46</v>
      </c>
      <c r="K26" s="91">
        <v>11629</v>
      </c>
      <c r="L26" s="124">
        <v>1605</v>
      </c>
      <c r="M26" s="91">
        <v>1707033</v>
      </c>
      <c r="N26" s="124">
        <v>1618</v>
      </c>
      <c r="O26" s="90">
        <v>21</v>
      </c>
      <c r="P26" s="90">
        <v>9</v>
      </c>
      <c r="Q26" s="152">
        <v>1648</v>
      </c>
      <c r="R26" s="79" t="s">
        <v>105</v>
      </c>
    </row>
    <row r="27" spans="1:18" ht="15" customHeight="1">
      <c r="A27" s="57" t="s">
        <v>196</v>
      </c>
      <c r="B27" s="124">
        <v>2092</v>
      </c>
      <c r="C27" s="91">
        <v>3307673</v>
      </c>
      <c r="D27" s="124">
        <v>1422</v>
      </c>
      <c r="E27" s="91">
        <v>390241</v>
      </c>
      <c r="F27" s="124">
        <v>3514</v>
      </c>
      <c r="G27" s="91">
        <v>3697914</v>
      </c>
      <c r="H27" s="124">
        <v>136</v>
      </c>
      <c r="I27" s="91">
        <v>325982</v>
      </c>
      <c r="J27" s="124">
        <v>181</v>
      </c>
      <c r="K27" s="91">
        <v>32379</v>
      </c>
      <c r="L27" s="124">
        <v>3684</v>
      </c>
      <c r="M27" s="91">
        <v>3404311</v>
      </c>
      <c r="N27" s="124">
        <v>3739</v>
      </c>
      <c r="O27" s="90">
        <v>65</v>
      </c>
      <c r="P27" s="90">
        <v>27</v>
      </c>
      <c r="Q27" s="152">
        <v>3831</v>
      </c>
      <c r="R27" s="79" t="s">
        <v>106</v>
      </c>
    </row>
    <row r="28" spans="1:18" ht="15" customHeight="1">
      <c r="A28" s="57" t="s">
        <v>197</v>
      </c>
      <c r="B28" s="124">
        <v>1235</v>
      </c>
      <c r="C28" s="91">
        <v>2049936</v>
      </c>
      <c r="D28" s="124">
        <v>663</v>
      </c>
      <c r="E28" s="91">
        <v>178534</v>
      </c>
      <c r="F28" s="124">
        <v>1898</v>
      </c>
      <c r="G28" s="91">
        <v>2228470</v>
      </c>
      <c r="H28" s="124">
        <v>68</v>
      </c>
      <c r="I28" s="91">
        <v>87200</v>
      </c>
      <c r="J28" s="124">
        <v>70</v>
      </c>
      <c r="K28" s="91">
        <v>11509</v>
      </c>
      <c r="L28" s="124">
        <v>1972</v>
      </c>
      <c r="M28" s="91">
        <v>2152779</v>
      </c>
      <c r="N28" s="124">
        <v>1952</v>
      </c>
      <c r="O28" s="90">
        <v>53</v>
      </c>
      <c r="P28" s="90">
        <v>9</v>
      </c>
      <c r="Q28" s="152">
        <v>2014</v>
      </c>
      <c r="R28" s="79" t="s">
        <v>107</v>
      </c>
    </row>
    <row r="29" spans="1:18" s="7" customFormat="1" ht="15" customHeight="1">
      <c r="A29" s="47" t="s">
        <v>260</v>
      </c>
      <c r="B29" s="126">
        <v>45243</v>
      </c>
      <c r="C29" s="127">
        <v>152082184</v>
      </c>
      <c r="D29" s="126">
        <v>30972</v>
      </c>
      <c r="E29" s="127">
        <v>9038704</v>
      </c>
      <c r="F29" s="126">
        <v>76215</v>
      </c>
      <c r="G29" s="127">
        <v>161120888</v>
      </c>
      <c r="H29" s="126">
        <v>3662</v>
      </c>
      <c r="I29" s="127">
        <v>31802485</v>
      </c>
      <c r="J29" s="126">
        <v>3438</v>
      </c>
      <c r="K29" s="127">
        <v>655167</v>
      </c>
      <c r="L29" s="126">
        <v>80615</v>
      </c>
      <c r="M29" s="127">
        <v>129973569</v>
      </c>
      <c r="N29" s="126">
        <v>81251</v>
      </c>
      <c r="O29" s="153">
        <v>1509</v>
      </c>
      <c r="P29" s="153">
        <v>774</v>
      </c>
      <c r="Q29" s="154">
        <v>83534</v>
      </c>
      <c r="R29" s="84" t="s">
        <v>108</v>
      </c>
    </row>
    <row r="30" spans="1:18" s="10" customFormat="1" ht="15" customHeight="1">
      <c r="A30" s="9"/>
      <c r="B30" s="155"/>
      <c r="C30" s="156"/>
      <c r="D30" s="155"/>
      <c r="E30" s="156"/>
      <c r="F30" s="155"/>
      <c r="G30" s="156"/>
      <c r="H30" s="155"/>
      <c r="I30" s="156"/>
      <c r="J30" s="155"/>
      <c r="K30" s="156"/>
      <c r="L30" s="155"/>
      <c r="M30" s="156"/>
      <c r="N30" s="155"/>
      <c r="O30" s="157"/>
      <c r="P30" s="157"/>
      <c r="Q30" s="158"/>
      <c r="R30" s="85" t="s">
        <v>266</v>
      </c>
    </row>
    <row r="31" spans="1:18" ht="15" customHeight="1">
      <c r="A31" s="59" t="s">
        <v>198</v>
      </c>
      <c r="B31" s="132">
        <v>3960</v>
      </c>
      <c r="C31" s="133">
        <v>24418910</v>
      </c>
      <c r="D31" s="132">
        <v>1944</v>
      </c>
      <c r="E31" s="133">
        <v>566911</v>
      </c>
      <c r="F31" s="132">
        <v>5904</v>
      </c>
      <c r="G31" s="133">
        <v>24985821</v>
      </c>
      <c r="H31" s="132">
        <v>400</v>
      </c>
      <c r="I31" s="133">
        <v>2183309</v>
      </c>
      <c r="J31" s="132">
        <v>321</v>
      </c>
      <c r="K31" s="133">
        <v>73854</v>
      </c>
      <c r="L31" s="132">
        <v>6360</v>
      </c>
      <c r="M31" s="133">
        <v>22876365</v>
      </c>
      <c r="N31" s="132">
        <v>6190</v>
      </c>
      <c r="O31" s="159">
        <v>139</v>
      </c>
      <c r="P31" s="159">
        <v>89</v>
      </c>
      <c r="Q31" s="160">
        <v>6418</v>
      </c>
      <c r="R31" s="86" t="s">
        <v>110</v>
      </c>
    </row>
    <row r="32" spans="1:18" ht="15" customHeight="1">
      <c r="A32" s="57" t="s">
        <v>199</v>
      </c>
      <c r="B32" s="124">
        <v>6363</v>
      </c>
      <c r="C32" s="91">
        <v>49331179</v>
      </c>
      <c r="D32" s="124">
        <v>2362</v>
      </c>
      <c r="E32" s="91">
        <v>1116698</v>
      </c>
      <c r="F32" s="124">
        <v>8725</v>
      </c>
      <c r="G32" s="91">
        <v>50447878</v>
      </c>
      <c r="H32" s="124">
        <v>1290</v>
      </c>
      <c r="I32" s="91">
        <v>14850477</v>
      </c>
      <c r="J32" s="124">
        <v>434</v>
      </c>
      <c r="K32" s="91">
        <v>124504</v>
      </c>
      <c r="L32" s="124">
        <v>10098</v>
      </c>
      <c r="M32" s="91">
        <v>35472896</v>
      </c>
      <c r="N32" s="124">
        <v>9388</v>
      </c>
      <c r="O32" s="90">
        <v>298</v>
      </c>
      <c r="P32" s="90">
        <v>316</v>
      </c>
      <c r="Q32" s="152">
        <v>10002</v>
      </c>
      <c r="R32" s="79" t="s">
        <v>111</v>
      </c>
    </row>
    <row r="33" spans="1:18" ht="15" customHeight="1">
      <c r="A33" s="57" t="s">
        <v>200</v>
      </c>
      <c r="B33" s="124">
        <v>3637</v>
      </c>
      <c r="C33" s="91">
        <v>14154100</v>
      </c>
      <c r="D33" s="124">
        <v>2128</v>
      </c>
      <c r="E33" s="91">
        <v>651681</v>
      </c>
      <c r="F33" s="124">
        <v>5765</v>
      </c>
      <c r="G33" s="91">
        <v>14805781</v>
      </c>
      <c r="H33" s="124">
        <v>428</v>
      </c>
      <c r="I33" s="91">
        <v>954133</v>
      </c>
      <c r="J33" s="124">
        <v>274</v>
      </c>
      <c r="K33" s="91">
        <v>69485</v>
      </c>
      <c r="L33" s="124">
        <v>6244</v>
      </c>
      <c r="M33" s="91">
        <v>13921132</v>
      </c>
      <c r="N33" s="124">
        <v>6347</v>
      </c>
      <c r="O33" s="90">
        <v>124</v>
      </c>
      <c r="P33" s="90">
        <v>64</v>
      </c>
      <c r="Q33" s="152">
        <v>6535</v>
      </c>
      <c r="R33" s="79" t="s">
        <v>112</v>
      </c>
    </row>
    <row r="34" spans="1:18" ht="15" customHeight="1">
      <c r="A34" s="57" t="s">
        <v>201</v>
      </c>
      <c r="B34" s="124">
        <v>3051</v>
      </c>
      <c r="C34" s="91">
        <v>21801737</v>
      </c>
      <c r="D34" s="124">
        <v>1644</v>
      </c>
      <c r="E34" s="91">
        <v>568910</v>
      </c>
      <c r="F34" s="124">
        <v>4695</v>
      </c>
      <c r="G34" s="91">
        <v>22370647</v>
      </c>
      <c r="H34" s="124">
        <v>418</v>
      </c>
      <c r="I34" s="91">
        <v>1318691</v>
      </c>
      <c r="J34" s="124">
        <v>286</v>
      </c>
      <c r="K34" s="91">
        <v>48953</v>
      </c>
      <c r="L34" s="124">
        <v>5149</v>
      </c>
      <c r="M34" s="91">
        <v>21003002</v>
      </c>
      <c r="N34" s="124">
        <v>5000</v>
      </c>
      <c r="O34" s="90">
        <v>158</v>
      </c>
      <c r="P34" s="90">
        <v>88</v>
      </c>
      <c r="Q34" s="152">
        <v>5246</v>
      </c>
      <c r="R34" s="79" t="s">
        <v>113</v>
      </c>
    </row>
    <row r="35" spans="1:18" ht="15" customHeight="1">
      <c r="A35" s="57" t="s">
        <v>202</v>
      </c>
      <c r="B35" s="124">
        <v>3130</v>
      </c>
      <c r="C35" s="91">
        <v>15998697</v>
      </c>
      <c r="D35" s="124">
        <v>1281</v>
      </c>
      <c r="E35" s="91">
        <v>408913</v>
      </c>
      <c r="F35" s="124">
        <v>4411</v>
      </c>
      <c r="G35" s="91">
        <v>16407610</v>
      </c>
      <c r="H35" s="124">
        <v>361</v>
      </c>
      <c r="I35" s="91">
        <v>4540003</v>
      </c>
      <c r="J35" s="124">
        <v>256</v>
      </c>
      <c r="K35" s="91">
        <v>12112</v>
      </c>
      <c r="L35" s="124">
        <v>4814</v>
      </c>
      <c r="M35" s="91">
        <v>11879719</v>
      </c>
      <c r="N35" s="124">
        <v>4735</v>
      </c>
      <c r="O35" s="90">
        <v>130</v>
      </c>
      <c r="P35" s="90">
        <v>137</v>
      </c>
      <c r="Q35" s="152">
        <v>5002</v>
      </c>
      <c r="R35" s="79" t="s">
        <v>114</v>
      </c>
    </row>
    <row r="36" spans="1:18" ht="15" customHeight="1">
      <c r="A36" s="57" t="s">
        <v>203</v>
      </c>
      <c r="B36" s="124">
        <v>2202</v>
      </c>
      <c r="C36" s="91">
        <v>10661192</v>
      </c>
      <c r="D36" s="124">
        <v>1194</v>
      </c>
      <c r="E36" s="91">
        <v>388867</v>
      </c>
      <c r="F36" s="124">
        <v>3396</v>
      </c>
      <c r="G36" s="91">
        <v>11050059</v>
      </c>
      <c r="H36" s="124">
        <v>157</v>
      </c>
      <c r="I36" s="91">
        <v>553069</v>
      </c>
      <c r="J36" s="124">
        <v>182</v>
      </c>
      <c r="K36" s="91">
        <v>255782</v>
      </c>
      <c r="L36" s="124">
        <v>3588</v>
      </c>
      <c r="M36" s="91">
        <v>10241208</v>
      </c>
      <c r="N36" s="124">
        <v>3706</v>
      </c>
      <c r="O36" s="90">
        <v>69</v>
      </c>
      <c r="P36" s="90">
        <v>43</v>
      </c>
      <c r="Q36" s="152">
        <v>3818</v>
      </c>
      <c r="R36" s="79" t="s">
        <v>115</v>
      </c>
    </row>
    <row r="37" spans="1:18" ht="15" customHeight="1">
      <c r="A37" s="57" t="s">
        <v>204</v>
      </c>
      <c r="B37" s="124">
        <v>2553</v>
      </c>
      <c r="C37" s="91">
        <v>10309893</v>
      </c>
      <c r="D37" s="124">
        <v>1605</v>
      </c>
      <c r="E37" s="91">
        <v>463874</v>
      </c>
      <c r="F37" s="124">
        <v>4158</v>
      </c>
      <c r="G37" s="91">
        <v>10773768</v>
      </c>
      <c r="H37" s="124">
        <v>212</v>
      </c>
      <c r="I37" s="91">
        <v>564080</v>
      </c>
      <c r="J37" s="124">
        <v>194</v>
      </c>
      <c r="K37" s="91">
        <v>113100</v>
      </c>
      <c r="L37" s="124">
        <v>4394</v>
      </c>
      <c r="M37" s="91">
        <v>10322788</v>
      </c>
      <c r="N37" s="124">
        <v>4490</v>
      </c>
      <c r="O37" s="90">
        <v>86</v>
      </c>
      <c r="P37" s="90">
        <v>38</v>
      </c>
      <c r="Q37" s="152">
        <v>4614</v>
      </c>
      <c r="R37" s="79" t="s">
        <v>116</v>
      </c>
    </row>
    <row r="38" spans="1:18" ht="15" customHeight="1">
      <c r="A38" s="57" t="s">
        <v>205</v>
      </c>
      <c r="B38" s="124">
        <v>3188</v>
      </c>
      <c r="C38" s="91">
        <v>8289023</v>
      </c>
      <c r="D38" s="124">
        <v>2661</v>
      </c>
      <c r="E38" s="91">
        <v>762229</v>
      </c>
      <c r="F38" s="124">
        <v>5849</v>
      </c>
      <c r="G38" s="91">
        <v>9051253</v>
      </c>
      <c r="H38" s="124">
        <v>261</v>
      </c>
      <c r="I38" s="91">
        <v>204479</v>
      </c>
      <c r="J38" s="124">
        <v>336</v>
      </c>
      <c r="K38" s="91">
        <v>61089</v>
      </c>
      <c r="L38" s="124">
        <v>6179</v>
      </c>
      <c r="M38" s="91">
        <v>8907862</v>
      </c>
      <c r="N38" s="124">
        <v>6277</v>
      </c>
      <c r="O38" s="90">
        <v>100</v>
      </c>
      <c r="P38" s="90">
        <v>40</v>
      </c>
      <c r="Q38" s="152">
        <v>6417</v>
      </c>
      <c r="R38" s="79" t="s">
        <v>117</v>
      </c>
    </row>
    <row r="39" spans="1:18" ht="15" customHeight="1">
      <c r="A39" s="57" t="s">
        <v>206</v>
      </c>
      <c r="B39" s="124">
        <v>3839</v>
      </c>
      <c r="C39" s="91">
        <v>11025661</v>
      </c>
      <c r="D39" s="124">
        <v>2546</v>
      </c>
      <c r="E39" s="91">
        <v>733264</v>
      </c>
      <c r="F39" s="124">
        <v>6385</v>
      </c>
      <c r="G39" s="91">
        <v>11758925</v>
      </c>
      <c r="H39" s="124">
        <v>372</v>
      </c>
      <c r="I39" s="91">
        <v>413307</v>
      </c>
      <c r="J39" s="124">
        <v>289</v>
      </c>
      <c r="K39" s="91">
        <v>7640</v>
      </c>
      <c r="L39" s="124">
        <v>6817</v>
      </c>
      <c r="M39" s="91">
        <v>11337978</v>
      </c>
      <c r="N39" s="124">
        <v>6815</v>
      </c>
      <c r="O39" s="90">
        <v>131</v>
      </c>
      <c r="P39" s="90">
        <v>82</v>
      </c>
      <c r="Q39" s="152">
        <v>7028</v>
      </c>
      <c r="R39" s="79" t="s">
        <v>118</v>
      </c>
    </row>
    <row r="40" spans="1:18" ht="15" customHeight="1">
      <c r="A40" s="57" t="s">
        <v>207</v>
      </c>
      <c r="B40" s="124">
        <v>4658</v>
      </c>
      <c r="C40" s="91">
        <v>15741756</v>
      </c>
      <c r="D40" s="124">
        <v>3063</v>
      </c>
      <c r="E40" s="91">
        <v>944009</v>
      </c>
      <c r="F40" s="124">
        <v>7721</v>
      </c>
      <c r="G40" s="91">
        <v>16685764</v>
      </c>
      <c r="H40" s="124">
        <v>363</v>
      </c>
      <c r="I40" s="91">
        <v>833481</v>
      </c>
      <c r="J40" s="124">
        <v>322</v>
      </c>
      <c r="K40" s="91">
        <v>55148</v>
      </c>
      <c r="L40" s="124">
        <v>8170</v>
      </c>
      <c r="M40" s="91">
        <v>15907431</v>
      </c>
      <c r="N40" s="124">
        <v>8338</v>
      </c>
      <c r="O40" s="90">
        <v>159</v>
      </c>
      <c r="P40" s="90">
        <v>61</v>
      </c>
      <c r="Q40" s="152">
        <v>8558</v>
      </c>
      <c r="R40" s="79" t="s">
        <v>119</v>
      </c>
    </row>
    <row r="41" spans="1:18" ht="15" customHeight="1">
      <c r="A41" s="57" t="s">
        <v>208</v>
      </c>
      <c r="B41" s="124">
        <v>2069</v>
      </c>
      <c r="C41" s="91">
        <v>9460400</v>
      </c>
      <c r="D41" s="124">
        <v>1554</v>
      </c>
      <c r="E41" s="91">
        <v>460008</v>
      </c>
      <c r="F41" s="124">
        <v>3623</v>
      </c>
      <c r="G41" s="91">
        <v>9920408</v>
      </c>
      <c r="H41" s="124">
        <v>252</v>
      </c>
      <c r="I41" s="91">
        <v>18487414</v>
      </c>
      <c r="J41" s="124">
        <v>157</v>
      </c>
      <c r="K41" s="91">
        <v>23635</v>
      </c>
      <c r="L41" s="124">
        <v>3901</v>
      </c>
      <c r="M41" s="91">
        <v>8543372</v>
      </c>
      <c r="N41" s="124">
        <v>3841</v>
      </c>
      <c r="O41" s="90">
        <v>106</v>
      </c>
      <c r="P41" s="90">
        <v>41</v>
      </c>
      <c r="Q41" s="152">
        <v>3988</v>
      </c>
      <c r="R41" s="79" t="s">
        <v>120</v>
      </c>
    </row>
    <row r="42" spans="1:18" ht="15" customHeight="1">
      <c r="A42" s="57" t="s">
        <v>209</v>
      </c>
      <c r="B42" s="124">
        <v>4784</v>
      </c>
      <c r="C42" s="91">
        <v>17045646</v>
      </c>
      <c r="D42" s="124">
        <v>2838</v>
      </c>
      <c r="E42" s="91">
        <v>815277</v>
      </c>
      <c r="F42" s="124">
        <v>7622</v>
      </c>
      <c r="G42" s="91">
        <v>17860922</v>
      </c>
      <c r="H42" s="124">
        <v>457</v>
      </c>
      <c r="I42" s="91">
        <v>2173085</v>
      </c>
      <c r="J42" s="124">
        <v>400</v>
      </c>
      <c r="K42" s="91">
        <v>169643</v>
      </c>
      <c r="L42" s="124">
        <v>8163</v>
      </c>
      <c r="M42" s="91">
        <v>15857480</v>
      </c>
      <c r="N42" s="124">
        <v>8137</v>
      </c>
      <c r="O42" s="90">
        <v>212</v>
      </c>
      <c r="P42" s="90">
        <v>98</v>
      </c>
      <c r="Q42" s="152">
        <v>8447</v>
      </c>
      <c r="R42" s="79" t="s">
        <v>121</v>
      </c>
    </row>
    <row r="43" spans="1:18" ht="15" customHeight="1">
      <c r="A43" s="57" t="s">
        <v>210</v>
      </c>
      <c r="B43" s="124">
        <v>6813</v>
      </c>
      <c r="C43" s="91">
        <v>15039226</v>
      </c>
      <c r="D43" s="124">
        <v>4705</v>
      </c>
      <c r="E43" s="91">
        <v>1394480</v>
      </c>
      <c r="F43" s="124">
        <v>11518</v>
      </c>
      <c r="G43" s="91">
        <v>16433705</v>
      </c>
      <c r="H43" s="124">
        <v>480</v>
      </c>
      <c r="I43" s="91">
        <v>1145703</v>
      </c>
      <c r="J43" s="124">
        <v>601</v>
      </c>
      <c r="K43" s="91">
        <v>35504</v>
      </c>
      <c r="L43" s="124">
        <v>12105</v>
      </c>
      <c r="M43" s="91">
        <v>15323507</v>
      </c>
      <c r="N43" s="124">
        <v>12144</v>
      </c>
      <c r="O43" s="90">
        <v>167</v>
      </c>
      <c r="P43" s="90">
        <v>107</v>
      </c>
      <c r="Q43" s="152">
        <v>12418</v>
      </c>
      <c r="R43" s="79" t="s">
        <v>122</v>
      </c>
    </row>
    <row r="44" spans="1:18" ht="15" customHeight="1">
      <c r="A44" s="57" t="s">
        <v>211</v>
      </c>
      <c r="B44" s="124">
        <v>2190</v>
      </c>
      <c r="C44" s="91">
        <v>6702930</v>
      </c>
      <c r="D44" s="124">
        <v>1393</v>
      </c>
      <c r="E44" s="91">
        <v>400165</v>
      </c>
      <c r="F44" s="124">
        <v>3583</v>
      </c>
      <c r="G44" s="91">
        <v>7103095</v>
      </c>
      <c r="H44" s="124">
        <v>154</v>
      </c>
      <c r="I44" s="91">
        <v>188818</v>
      </c>
      <c r="J44" s="124">
        <v>231</v>
      </c>
      <c r="K44" s="91">
        <v>63690</v>
      </c>
      <c r="L44" s="124">
        <v>3772</v>
      </c>
      <c r="M44" s="91">
        <v>6977966</v>
      </c>
      <c r="N44" s="124">
        <v>3986</v>
      </c>
      <c r="O44" s="90">
        <v>51</v>
      </c>
      <c r="P44" s="90">
        <v>39</v>
      </c>
      <c r="Q44" s="152">
        <v>4076</v>
      </c>
      <c r="R44" s="79" t="s">
        <v>123</v>
      </c>
    </row>
    <row r="45" spans="1:18" ht="15" customHeight="1">
      <c r="A45" s="57" t="s">
        <v>212</v>
      </c>
      <c r="B45" s="124">
        <v>8099</v>
      </c>
      <c r="C45" s="91">
        <v>44924875</v>
      </c>
      <c r="D45" s="124">
        <v>4232</v>
      </c>
      <c r="E45" s="91">
        <v>1405032</v>
      </c>
      <c r="F45" s="124">
        <v>12331</v>
      </c>
      <c r="G45" s="91">
        <v>46329907</v>
      </c>
      <c r="H45" s="124">
        <v>945</v>
      </c>
      <c r="I45" s="91">
        <v>3591883</v>
      </c>
      <c r="J45" s="124">
        <v>621</v>
      </c>
      <c r="K45" s="91">
        <v>112829</v>
      </c>
      <c r="L45" s="124">
        <v>13401</v>
      </c>
      <c r="M45" s="91">
        <v>42850852</v>
      </c>
      <c r="N45" s="124">
        <v>12943</v>
      </c>
      <c r="O45" s="90">
        <v>284</v>
      </c>
      <c r="P45" s="90">
        <v>287</v>
      </c>
      <c r="Q45" s="152">
        <v>13514</v>
      </c>
      <c r="R45" s="79" t="s">
        <v>124</v>
      </c>
    </row>
    <row r="46" spans="1:18" ht="15" customHeight="1">
      <c r="A46" s="57" t="s">
        <v>213</v>
      </c>
      <c r="B46" s="124">
        <v>6988</v>
      </c>
      <c r="C46" s="91">
        <v>148106278</v>
      </c>
      <c r="D46" s="124">
        <v>3321</v>
      </c>
      <c r="E46" s="91">
        <v>1412813</v>
      </c>
      <c r="F46" s="124">
        <v>10309</v>
      </c>
      <c r="G46" s="91">
        <v>149519091</v>
      </c>
      <c r="H46" s="124">
        <v>970</v>
      </c>
      <c r="I46" s="91">
        <v>30559682</v>
      </c>
      <c r="J46" s="124">
        <v>710</v>
      </c>
      <c r="K46" s="91">
        <v>3394</v>
      </c>
      <c r="L46" s="124">
        <v>11377</v>
      </c>
      <c r="M46" s="91">
        <v>118962803</v>
      </c>
      <c r="N46" s="124">
        <v>10990</v>
      </c>
      <c r="O46" s="90">
        <v>356</v>
      </c>
      <c r="P46" s="90">
        <v>394</v>
      </c>
      <c r="Q46" s="152">
        <v>11740</v>
      </c>
      <c r="R46" s="79" t="s">
        <v>125</v>
      </c>
    </row>
    <row r="47" spans="1:18" ht="15" customHeight="1">
      <c r="A47" s="57" t="s">
        <v>214</v>
      </c>
      <c r="B47" s="124">
        <v>3426</v>
      </c>
      <c r="C47" s="91">
        <v>53087792</v>
      </c>
      <c r="D47" s="124">
        <v>1551</v>
      </c>
      <c r="E47" s="91">
        <v>578546</v>
      </c>
      <c r="F47" s="124">
        <v>4977</v>
      </c>
      <c r="G47" s="91">
        <v>53666338</v>
      </c>
      <c r="H47" s="124">
        <v>509</v>
      </c>
      <c r="I47" s="91">
        <v>6284996</v>
      </c>
      <c r="J47" s="124">
        <v>261</v>
      </c>
      <c r="K47" s="91">
        <v>14853</v>
      </c>
      <c r="L47" s="124">
        <v>5524</v>
      </c>
      <c r="M47" s="91">
        <v>47366489</v>
      </c>
      <c r="N47" s="124">
        <v>5354</v>
      </c>
      <c r="O47" s="90">
        <v>149</v>
      </c>
      <c r="P47" s="90">
        <v>132</v>
      </c>
      <c r="Q47" s="152">
        <v>5635</v>
      </c>
      <c r="R47" s="79" t="s">
        <v>126</v>
      </c>
    </row>
    <row r="48" spans="1:18" ht="15" customHeight="1">
      <c r="A48" s="57" t="s">
        <v>215</v>
      </c>
      <c r="B48" s="124">
        <v>8725</v>
      </c>
      <c r="C48" s="91">
        <v>187991201</v>
      </c>
      <c r="D48" s="124">
        <v>3170</v>
      </c>
      <c r="E48" s="91">
        <v>1533945</v>
      </c>
      <c r="F48" s="124">
        <v>11895</v>
      </c>
      <c r="G48" s="91">
        <v>189525146</v>
      </c>
      <c r="H48" s="124">
        <v>2569</v>
      </c>
      <c r="I48" s="91">
        <v>63377105</v>
      </c>
      <c r="J48" s="124">
        <v>821</v>
      </c>
      <c r="K48" s="91">
        <v>1052888</v>
      </c>
      <c r="L48" s="124">
        <v>14574</v>
      </c>
      <c r="M48" s="91">
        <v>125095153</v>
      </c>
      <c r="N48" s="124">
        <v>12730</v>
      </c>
      <c r="O48" s="90">
        <v>651</v>
      </c>
      <c r="P48" s="90">
        <v>545</v>
      </c>
      <c r="Q48" s="152">
        <v>13926</v>
      </c>
      <c r="R48" s="79" t="s">
        <v>127</v>
      </c>
    </row>
    <row r="49" spans="1:18" ht="15" customHeight="1">
      <c r="A49" s="57" t="s">
        <v>216</v>
      </c>
      <c r="B49" s="124">
        <v>5505</v>
      </c>
      <c r="C49" s="91">
        <v>48457624</v>
      </c>
      <c r="D49" s="124">
        <v>2473</v>
      </c>
      <c r="E49" s="91">
        <v>937934</v>
      </c>
      <c r="F49" s="124">
        <v>7978</v>
      </c>
      <c r="G49" s="91">
        <v>49395558</v>
      </c>
      <c r="H49" s="124">
        <v>859</v>
      </c>
      <c r="I49" s="91">
        <v>8273788</v>
      </c>
      <c r="J49" s="124">
        <v>468</v>
      </c>
      <c r="K49" s="91">
        <v>37929</v>
      </c>
      <c r="L49" s="124">
        <v>8922</v>
      </c>
      <c r="M49" s="91">
        <v>41159699</v>
      </c>
      <c r="N49" s="124">
        <v>8561</v>
      </c>
      <c r="O49" s="90">
        <v>262</v>
      </c>
      <c r="P49" s="90">
        <v>311</v>
      </c>
      <c r="Q49" s="152">
        <v>9134</v>
      </c>
      <c r="R49" s="79" t="s">
        <v>128</v>
      </c>
    </row>
    <row r="50" spans="1:18" ht="15" customHeight="1">
      <c r="A50" s="57" t="s">
        <v>217</v>
      </c>
      <c r="B50" s="124">
        <v>11742</v>
      </c>
      <c r="C50" s="91">
        <v>32645241</v>
      </c>
      <c r="D50" s="124">
        <v>7381</v>
      </c>
      <c r="E50" s="91">
        <v>2147137</v>
      </c>
      <c r="F50" s="124">
        <v>19123</v>
      </c>
      <c r="G50" s="91">
        <v>34792378</v>
      </c>
      <c r="H50" s="124">
        <v>1087</v>
      </c>
      <c r="I50" s="91">
        <v>6388111</v>
      </c>
      <c r="J50" s="124">
        <v>841</v>
      </c>
      <c r="K50" s="91">
        <v>35121</v>
      </c>
      <c r="L50" s="124">
        <v>20389</v>
      </c>
      <c r="M50" s="91">
        <v>28439387</v>
      </c>
      <c r="N50" s="124">
        <v>20114</v>
      </c>
      <c r="O50" s="90">
        <v>416</v>
      </c>
      <c r="P50" s="90">
        <v>211</v>
      </c>
      <c r="Q50" s="152">
        <v>20741</v>
      </c>
      <c r="R50" s="79" t="s">
        <v>129</v>
      </c>
    </row>
    <row r="51" spans="1:18" ht="15" customHeight="1">
      <c r="A51" s="57" t="s">
        <v>218</v>
      </c>
      <c r="B51" s="124">
        <v>4567</v>
      </c>
      <c r="C51" s="91">
        <v>10262419</v>
      </c>
      <c r="D51" s="124">
        <v>2734</v>
      </c>
      <c r="E51" s="91">
        <v>778790</v>
      </c>
      <c r="F51" s="124">
        <v>7301</v>
      </c>
      <c r="G51" s="91">
        <v>11041209</v>
      </c>
      <c r="H51" s="124">
        <v>371</v>
      </c>
      <c r="I51" s="91">
        <v>446239</v>
      </c>
      <c r="J51" s="124">
        <v>440</v>
      </c>
      <c r="K51" s="91">
        <v>89124</v>
      </c>
      <c r="L51" s="124">
        <v>7741</v>
      </c>
      <c r="M51" s="91">
        <v>10684094</v>
      </c>
      <c r="N51" s="124">
        <v>7696</v>
      </c>
      <c r="O51" s="90">
        <v>177</v>
      </c>
      <c r="P51" s="90">
        <v>80</v>
      </c>
      <c r="Q51" s="152">
        <v>7953</v>
      </c>
      <c r="R51" s="79" t="s">
        <v>130</v>
      </c>
    </row>
    <row r="52" spans="1:18" ht="15" customHeight="1">
      <c r="A52" s="57" t="s">
        <v>219</v>
      </c>
      <c r="B52" s="124">
        <v>8551</v>
      </c>
      <c r="C52" s="91">
        <v>30257271</v>
      </c>
      <c r="D52" s="124">
        <v>6656</v>
      </c>
      <c r="E52" s="91">
        <v>2068097</v>
      </c>
      <c r="F52" s="124">
        <v>15207</v>
      </c>
      <c r="G52" s="91">
        <v>32325368</v>
      </c>
      <c r="H52" s="124">
        <v>921</v>
      </c>
      <c r="I52" s="91">
        <v>1318636</v>
      </c>
      <c r="J52" s="124">
        <v>656</v>
      </c>
      <c r="K52" s="91">
        <v>164926</v>
      </c>
      <c r="L52" s="124">
        <v>16298</v>
      </c>
      <c r="M52" s="91">
        <v>31171658</v>
      </c>
      <c r="N52" s="124">
        <v>16078</v>
      </c>
      <c r="O52" s="90">
        <v>410</v>
      </c>
      <c r="P52" s="90">
        <v>168</v>
      </c>
      <c r="Q52" s="152">
        <v>16656</v>
      </c>
      <c r="R52" s="79" t="s">
        <v>131</v>
      </c>
    </row>
    <row r="53" spans="1:18" ht="15" customHeight="1">
      <c r="A53" s="57" t="s">
        <v>220</v>
      </c>
      <c r="B53" s="124">
        <v>6403</v>
      </c>
      <c r="C53" s="91">
        <v>29985708</v>
      </c>
      <c r="D53" s="124">
        <v>4441</v>
      </c>
      <c r="E53" s="91">
        <v>1447730</v>
      </c>
      <c r="F53" s="124">
        <v>10844</v>
      </c>
      <c r="G53" s="91">
        <v>31433438</v>
      </c>
      <c r="H53" s="124">
        <v>671</v>
      </c>
      <c r="I53" s="91">
        <v>1734683</v>
      </c>
      <c r="J53" s="124">
        <v>609</v>
      </c>
      <c r="K53" s="91">
        <v>199378</v>
      </c>
      <c r="L53" s="124">
        <v>11652</v>
      </c>
      <c r="M53" s="91">
        <v>29898133</v>
      </c>
      <c r="N53" s="124">
        <v>11413</v>
      </c>
      <c r="O53" s="90">
        <v>331</v>
      </c>
      <c r="P53" s="90">
        <v>148</v>
      </c>
      <c r="Q53" s="152">
        <v>11892</v>
      </c>
      <c r="R53" s="79" t="s">
        <v>132</v>
      </c>
    </row>
    <row r="54" spans="1:18" ht="15" customHeight="1">
      <c r="A54" s="57" t="s">
        <v>221</v>
      </c>
      <c r="B54" s="124">
        <v>4494</v>
      </c>
      <c r="C54" s="91">
        <v>8718822</v>
      </c>
      <c r="D54" s="124">
        <v>2823</v>
      </c>
      <c r="E54" s="91">
        <v>803378</v>
      </c>
      <c r="F54" s="124">
        <v>7317</v>
      </c>
      <c r="G54" s="91">
        <v>9522200</v>
      </c>
      <c r="H54" s="124">
        <v>421</v>
      </c>
      <c r="I54" s="91">
        <v>1030138</v>
      </c>
      <c r="J54" s="124">
        <v>357</v>
      </c>
      <c r="K54" s="91">
        <v>72162</v>
      </c>
      <c r="L54" s="124">
        <v>7799</v>
      </c>
      <c r="M54" s="91">
        <v>8564224</v>
      </c>
      <c r="N54" s="124">
        <v>7926</v>
      </c>
      <c r="O54" s="90">
        <v>214</v>
      </c>
      <c r="P54" s="90">
        <v>61</v>
      </c>
      <c r="Q54" s="152">
        <v>8201</v>
      </c>
      <c r="R54" s="79" t="s">
        <v>133</v>
      </c>
    </row>
    <row r="55" spans="1:18" ht="15" customHeight="1">
      <c r="A55" s="57" t="s">
        <v>222</v>
      </c>
      <c r="B55" s="124">
        <v>8014</v>
      </c>
      <c r="C55" s="91">
        <v>23230598</v>
      </c>
      <c r="D55" s="124">
        <v>5700</v>
      </c>
      <c r="E55" s="91">
        <v>1639445</v>
      </c>
      <c r="F55" s="124">
        <v>13714</v>
      </c>
      <c r="G55" s="91">
        <v>24870044</v>
      </c>
      <c r="H55" s="124">
        <v>680</v>
      </c>
      <c r="I55" s="91">
        <v>1075826</v>
      </c>
      <c r="J55" s="124">
        <v>652</v>
      </c>
      <c r="K55" s="91">
        <v>164446</v>
      </c>
      <c r="L55" s="124">
        <v>14573</v>
      </c>
      <c r="M55" s="91">
        <v>23958664</v>
      </c>
      <c r="N55" s="124">
        <v>14516</v>
      </c>
      <c r="O55" s="90">
        <v>287</v>
      </c>
      <c r="P55" s="90">
        <v>134</v>
      </c>
      <c r="Q55" s="152">
        <v>14937</v>
      </c>
      <c r="R55" s="79" t="s">
        <v>134</v>
      </c>
    </row>
    <row r="56" spans="1:18" ht="15" customHeight="1">
      <c r="A56" s="57" t="s">
        <v>223</v>
      </c>
      <c r="B56" s="124">
        <v>7082</v>
      </c>
      <c r="C56" s="91">
        <v>22251416</v>
      </c>
      <c r="D56" s="124">
        <v>4809</v>
      </c>
      <c r="E56" s="91">
        <v>1463623</v>
      </c>
      <c r="F56" s="124">
        <v>11891</v>
      </c>
      <c r="G56" s="91">
        <v>23715039</v>
      </c>
      <c r="H56" s="124">
        <v>686</v>
      </c>
      <c r="I56" s="91">
        <v>10341090</v>
      </c>
      <c r="J56" s="124">
        <v>567</v>
      </c>
      <c r="K56" s="91">
        <v>95396</v>
      </c>
      <c r="L56" s="124">
        <v>12694</v>
      </c>
      <c r="M56" s="91">
        <v>13469345</v>
      </c>
      <c r="N56" s="124">
        <v>12394</v>
      </c>
      <c r="O56" s="90">
        <v>313</v>
      </c>
      <c r="P56" s="90">
        <v>129</v>
      </c>
      <c r="Q56" s="152">
        <v>12836</v>
      </c>
      <c r="R56" s="79" t="s">
        <v>135</v>
      </c>
    </row>
    <row r="57" spans="1:18" ht="15" customHeight="1">
      <c r="A57" s="57" t="s">
        <v>224</v>
      </c>
      <c r="B57" s="124">
        <v>8566</v>
      </c>
      <c r="C57" s="91">
        <v>20736805</v>
      </c>
      <c r="D57" s="124">
        <v>5811</v>
      </c>
      <c r="E57" s="91">
        <v>1731643</v>
      </c>
      <c r="F57" s="124">
        <v>14377</v>
      </c>
      <c r="G57" s="91">
        <v>22468447</v>
      </c>
      <c r="H57" s="124">
        <v>587</v>
      </c>
      <c r="I57" s="91">
        <v>3998694</v>
      </c>
      <c r="J57" s="124">
        <v>759</v>
      </c>
      <c r="K57" s="91">
        <v>86655</v>
      </c>
      <c r="L57" s="124">
        <v>15114</v>
      </c>
      <c r="M57" s="91">
        <v>18556407</v>
      </c>
      <c r="N57" s="124">
        <v>15025</v>
      </c>
      <c r="O57" s="90">
        <v>253</v>
      </c>
      <c r="P57" s="90">
        <v>122</v>
      </c>
      <c r="Q57" s="152">
        <v>15400</v>
      </c>
      <c r="R57" s="79" t="s">
        <v>136</v>
      </c>
    </row>
    <row r="58" spans="1:18" ht="15" customHeight="1">
      <c r="A58" s="57" t="s">
        <v>225</v>
      </c>
      <c r="B58" s="124">
        <v>4110</v>
      </c>
      <c r="C58" s="91">
        <v>7881332</v>
      </c>
      <c r="D58" s="124">
        <v>2320</v>
      </c>
      <c r="E58" s="91">
        <v>653922</v>
      </c>
      <c r="F58" s="124">
        <v>6430</v>
      </c>
      <c r="G58" s="91">
        <v>8535254</v>
      </c>
      <c r="H58" s="124">
        <v>346</v>
      </c>
      <c r="I58" s="91">
        <v>12362428</v>
      </c>
      <c r="J58" s="124">
        <v>301</v>
      </c>
      <c r="K58" s="91">
        <v>109359</v>
      </c>
      <c r="L58" s="124">
        <v>6849</v>
      </c>
      <c r="M58" s="91">
        <v>3717815</v>
      </c>
      <c r="N58" s="124">
        <v>6910</v>
      </c>
      <c r="O58" s="90">
        <v>164</v>
      </c>
      <c r="P58" s="90">
        <v>53</v>
      </c>
      <c r="Q58" s="152">
        <v>7127</v>
      </c>
      <c r="R58" s="79" t="s">
        <v>137</v>
      </c>
    </row>
    <row r="59" spans="1:18" ht="15" customHeight="1">
      <c r="A59" s="57" t="s">
        <v>226</v>
      </c>
      <c r="B59" s="124">
        <v>7598</v>
      </c>
      <c r="C59" s="91">
        <v>14776688</v>
      </c>
      <c r="D59" s="124">
        <v>4831</v>
      </c>
      <c r="E59" s="91">
        <v>1396422</v>
      </c>
      <c r="F59" s="124">
        <v>12429</v>
      </c>
      <c r="G59" s="91">
        <v>16173110</v>
      </c>
      <c r="H59" s="124">
        <v>604</v>
      </c>
      <c r="I59" s="91">
        <v>736447</v>
      </c>
      <c r="J59" s="124">
        <v>654</v>
      </c>
      <c r="K59" s="91">
        <v>103904</v>
      </c>
      <c r="L59" s="124">
        <v>13155</v>
      </c>
      <c r="M59" s="91">
        <v>15540567</v>
      </c>
      <c r="N59" s="124">
        <v>13144</v>
      </c>
      <c r="O59" s="90">
        <v>320</v>
      </c>
      <c r="P59" s="90">
        <v>105</v>
      </c>
      <c r="Q59" s="152">
        <v>13569</v>
      </c>
      <c r="R59" s="79" t="s">
        <v>138</v>
      </c>
    </row>
    <row r="60" spans="1:18" ht="15" customHeight="1">
      <c r="A60" s="57" t="s">
        <v>227</v>
      </c>
      <c r="B60" s="124">
        <v>8613</v>
      </c>
      <c r="C60" s="91">
        <v>37623000</v>
      </c>
      <c r="D60" s="124">
        <v>5531</v>
      </c>
      <c r="E60" s="91">
        <v>1718888</v>
      </c>
      <c r="F60" s="124">
        <v>14144</v>
      </c>
      <c r="G60" s="91">
        <v>39341888</v>
      </c>
      <c r="H60" s="124">
        <v>622</v>
      </c>
      <c r="I60" s="91">
        <v>54727413</v>
      </c>
      <c r="J60" s="124">
        <v>607</v>
      </c>
      <c r="K60" s="91">
        <v>111700</v>
      </c>
      <c r="L60" s="124">
        <v>14916</v>
      </c>
      <c r="M60" s="91">
        <v>15273825</v>
      </c>
      <c r="N60" s="124">
        <v>15000</v>
      </c>
      <c r="O60" s="90">
        <v>250</v>
      </c>
      <c r="P60" s="90">
        <v>137</v>
      </c>
      <c r="Q60" s="152">
        <v>15387</v>
      </c>
      <c r="R60" s="79" t="s">
        <v>139</v>
      </c>
    </row>
    <row r="61" spans="1:18" ht="15" customHeight="1">
      <c r="A61" s="57" t="s">
        <v>228</v>
      </c>
      <c r="B61" s="124">
        <v>11607</v>
      </c>
      <c r="C61" s="91">
        <v>33151093</v>
      </c>
      <c r="D61" s="124">
        <v>7850</v>
      </c>
      <c r="E61" s="91">
        <v>2435842</v>
      </c>
      <c r="F61" s="124">
        <v>19457</v>
      </c>
      <c r="G61" s="91">
        <v>35586935</v>
      </c>
      <c r="H61" s="124">
        <v>786</v>
      </c>
      <c r="I61" s="91">
        <v>1675171</v>
      </c>
      <c r="J61" s="124">
        <v>793</v>
      </c>
      <c r="K61" s="91">
        <v>176331</v>
      </c>
      <c r="L61" s="124">
        <v>20375</v>
      </c>
      <c r="M61" s="91">
        <v>34088095</v>
      </c>
      <c r="N61" s="124">
        <v>20666</v>
      </c>
      <c r="O61" s="90">
        <v>324</v>
      </c>
      <c r="P61" s="90">
        <v>161</v>
      </c>
      <c r="Q61" s="152">
        <v>21151</v>
      </c>
      <c r="R61" s="79" t="s">
        <v>140</v>
      </c>
    </row>
    <row r="62" spans="1:18" s="7" customFormat="1" ht="15" customHeight="1">
      <c r="A62" s="47" t="s">
        <v>261</v>
      </c>
      <c r="B62" s="126">
        <v>176527</v>
      </c>
      <c r="C62" s="127">
        <v>984068512</v>
      </c>
      <c r="D62" s="126">
        <v>106552</v>
      </c>
      <c r="E62" s="127">
        <v>33828471</v>
      </c>
      <c r="F62" s="126">
        <v>283079</v>
      </c>
      <c r="G62" s="127">
        <v>1017896984</v>
      </c>
      <c r="H62" s="126">
        <v>19239</v>
      </c>
      <c r="I62" s="127">
        <v>256332382</v>
      </c>
      <c r="J62" s="126">
        <v>14400</v>
      </c>
      <c r="K62" s="127">
        <v>735290</v>
      </c>
      <c r="L62" s="126">
        <v>305107</v>
      </c>
      <c r="M62" s="127">
        <v>762299892</v>
      </c>
      <c r="N62" s="126">
        <v>300854</v>
      </c>
      <c r="O62" s="153">
        <v>7091</v>
      </c>
      <c r="P62" s="153">
        <v>4421</v>
      </c>
      <c r="Q62" s="154">
        <v>312366</v>
      </c>
      <c r="R62" s="84" t="s">
        <v>141</v>
      </c>
    </row>
    <row r="63" spans="1:18" s="10" customFormat="1" ht="15" customHeight="1">
      <c r="A63" s="9"/>
      <c r="B63" s="155"/>
      <c r="C63" s="156"/>
      <c r="D63" s="155"/>
      <c r="E63" s="156"/>
      <c r="F63" s="155"/>
      <c r="G63" s="156"/>
      <c r="H63" s="155"/>
      <c r="I63" s="156"/>
      <c r="J63" s="155"/>
      <c r="K63" s="156"/>
      <c r="L63" s="155"/>
      <c r="M63" s="156"/>
      <c r="N63" s="155"/>
      <c r="O63" s="157"/>
      <c r="P63" s="157"/>
      <c r="Q63" s="158"/>
      <c r="R63" s="85" t="s">
        <v>266</v>
      </c>
    </row>
    <row r="64" spans="1:18" ht="15" customHeight="1">
      <c r="A64" s="173" t="s">
        <v>229</v>
      </c>
      <c r="B64" s="132">
        <v>1876</v>
      </c>
      <c r="C64" s="133">
        <v>8001599</v>
      </c>
      <c r="D64" s="132">
        <v>1296</v>
      </c>
      <c r="E64" s="133">
        <v>394860</v>
      </c>
      <c r="F64" s="132">
        <v>3172</v>
      </c>
      <c r="G64" s="133">
        <v>8396459</v>
      </c>
      <c r="H64" s="132">
        <v>353</v>
      </c>
      <c r="I64" s="133">
        <v>516166</v>
      </c>
      <c r="J64" s="132">
        <v>160</v>
      </c>
      <c r="K64" s="133">
        <v>52902</v>
      </c>
      <c r="L64" s="132">
        <v>3574</v>
      </c>
      <c r="M64" s="133">
        <v>7933194</v>
      </c>
      <c r="N64" s="132">
        <v>3473</v>
      </c>
      <c r="O64" s="159">
        <v>124</v>
      </c>
      <c r="P64" s="159">
        <v>39</v>
      </c>
      <c r="Q64" s="160">
        <v>3636</v>
      </c>
      <c r="R64" s="174" t="s">
        <v>143</v>
      </c>
    </row>
    <row r="65" spans="1:18" ht="15" customHeight="1">
      <c r="A65" s="57" t="s">
        <v>230</v>
      </c>
      <c r="B65" s="124">
        <v>5495</v>
      </c>
      <c r="C65" s="91">
        <v>15714650</v>
      </c>
      <c r="D65" s="124">
        <v>3475</v>
      </c>
      <c r="E65" s="91">
        <v>1026543</v>
      </c>
      <c r="F65" s="124">
        <v>8970</v>
      </c>
      <c r="G65" s="91">
        <v>16741193</v>
      </c>
      <c r="H65" s="124">
        <v>640</v>
      </c>
      <c r="I65" s="91">
        <v>1997226</v>
      </c>
      <c r="J65" s="124">
        <v>490</v>
      </c>
      <c r="K65" s="91">
        <v>74011</v>
      </c>
      <c r="L65" s="124">
        <v>9708</v>
      </c>
      <c r="M65" s="91">
        <v>14817979</v>
      </c>
      <c r="N65" s="124">
        <v>9663</v>
      </c>
      <c r="O65" s="90">
        <v>241</v>
      </c>
      <c r="P65" s="90">
        <v>76</v>
      </c>
      <c r="Q65" s="152">
        <v>9980</v>
      </c>
      <c r="R65" s="79" t="s">
        <v>144</v>
      </c>
    </row>
    <row r="66" spans="1:18" ht="15" customHeight="1">
      <c r="A66" s="57" t="s">
        <v>231</v>
      </c>
      <c r="B66" s="124">
        <v>2140</v>
      </c>
      <c r="C66" s="91">
        <v>6137955</v>
      </c>
      <c r="D66" s="124">
        <v>1428</v>
      </c>
      <c r="E66" s="91">
        <v>439846</v>
      </c>
      <c r="F66" s="124">
        <v>3568</v>
      </c>
      <c r="G66" s="91">
        <v>6577801</v>
      </c>
      <c r="H66" s="124">
        <v>191</v>
      </c>
      <c r="I66" s="91">
        <v>182512</v>
      </c>
      <c r="J66" s="124">
        <v>215</v>
      </c>
      <c r="K66" s="91">
        <v>56526</v>
      </c>
      <c r="L66" s="124">
        <v>3826</v>
      </c>
      <c r="M66" s="91">
        <v>6451815</v>
      </c>
      <c r="N66" s="124">
        <v>3880</v>
      </c>
      <c r="O66" s="90">
        <v>81</v>
      </c>
      <c r="P66" s="90">
        <v>20</v>
      </c>
      <c r="Q66" s="152">
        <v>3981</v>
      </c>
      <c r="R66" s="79" t="s">
        <v>145</v>
      </c>
    </row>
    <row r="67" spans="1:18" ht="15" customHeight="1">
      <c r="A67" s="57" t="s">
        <v>232</v>
      </c>
      <c r="B67" s="124">
        <v>3192</v>
      </c>
      <c r="C67" s="91">
        <v>4906926</v>
      </c>
      <c r="D67" s="124">
        <v>2615</v>
      </c>
      <c r="E67" s="91">
        <v>791908</v>
      </c>
      <c r="F67" s="124">
        <v>5807</v>
      </c>
      <c r="G67" s="91">
        <v>5698834</v>
      </c>
      <c r="H67" s="124">
        <v>412</v>
      </c>
      <c r="I67" s="91">
        <v>691853</v>
      </c>
      <c r="J67" s="124">
        <v>250</v>
      </c>
      <c r="K67" s="91">
        <v>60308</v>
      </c>
      <c r="L67" s="124">
        <v>6285</v>
      </c>
      <c r="M67" s="91">
        <v>5067289</v>
      </c>
      <c r="N67" s="124">
        <v>6447</v>
      </c>
      <c r="O67" s="90">
        <v>152</v>
      </c>
      <c r="P67" s="90">
        <v>58</v>
      </c>
      <c r="Q67" s="152">
        <v>6657</v>
      </c>
      <c r="R67" s="79" t="s">
        <v>146</v>
      </c>
    </row>
    <row r="68" spans="1:18" ht="15" customHeight="1">
      <c r="A68" s="57" t="s">
        <v>233</v>
      </c>
      <c r="B68" s="124">
        <v>6014</v>
      </c>
      <c r="C68" s="91">
        <v>59569366</v>
      </c>
      <c r="D68" s="124">
        <v>3237</v>
      </c>
      <c r="E68" s="91">
        <v>1148963</v>
      </c>
      <c r="F68" s="124">
        <v>9251</v>
      </c>
      <c r="G68" s="91">
        <v>60718329</v>
      </c>
      <c r="H68" s="124">
        <v>2012</v>
      </c>
      <c r="I68" s="91">
        <v>26212963</v>
      </c>
      <c r="J68" s="124">
        <v>561</v>
      </c>
      <c r="K68" s="91">
        <v>186753</v>
      </c>
      <c r="L68" s="124">
        <v>11371</v>
      </c>
      <c r="M68" s="91">
        <v>34692119</v>
      </c>
      <c r="N68" s="124">
        <v>10233</v>
      </c>
      <c r="O68" s="90">
        <v>610</v>
      </c>
      <c r="P68" s="90">
        <v>259</v>
      </c>
      <c r="Q68" s="152">
        <v>11102</v>
      </c>
      <c r="R68" s="79" t="s">
        <v>147</v>
      </c>
    </row>
    <row r="69" spans="1:18" ht="15" customHeight="1">
      <c r="A69" s="57" t="s">
        <v>234</v>
      </c>
      <c r="B69" s="124">
        <v>9702</v>
      </c>
      <c r="C69" s="91">
        <v>32099856</v>
      </c>
      <c r="D69" s="124">
        <v>5826</v>
      </c>
      <c r="E69" s="91">
        <v>1867798</v>
      </c>
      <c r="F69" s="124">
        <v>15528</v>
      </c>
      <c r="G69" s="91">
        <v>33967655</v>
      </c>
      <c r="H69" s="124">
        <v>615</v>
      </c>
      <c r="I69" s="91">
        <v>1346428</v>
      </c>
      <c r="J69" s="124">
        <v>708</v>
      </c>
      <c r="K69" s="91">
        <v>119809</v>
      </c>
      <c r="L69" s="124">
        <v>16318</v>
      </c>
      <c r="M69" s="91">
        <v>32741035</v>
      </c>
      <c r="N69" s="124">
        <v>16405</v>
      </c>
      <c r="O69" s="90">
        <v>335</v>
      </c>
      <c r="P69" s="90">
        <v>137</v>
      </c>
      <c r="Q69" s="152">
        <v>16877</v>
      </c>
      <c r="R69" s="79" t="s">
        <v>148</v>
      </c>
    </row>
    <row r="70" spans="1:18" ht="15" customHeight="1">
      <c r="A70" s="57" t="s">
        <v>235</v>
      </c>
      <c r="B70" s="124">
        <v>7304</v>
      </c>
      <c r="C70" s="91">
        <v>26344108</v>
      </c>
      <c r="D70" s="124">
        <v>5046</v>
      </c>
      <c r="E70" s="91">
        <v>1594250</v>
      </c>
      <c r="F70" s="124">
        <v>12350</v>
      </c>
      <c r="G70" s="91">
        <v>27938358</v>
      </c>
      <c r="H70" s="124">
        <v>573</v>
      </c>
      <c r="I70" s="91">
        <v>1227924</v>
      </c>
      <c r="J70" s="124">
        <v>472</v>
      </c>
      <c r="K70" s="91">
        <v>93147</v>
      </c>
      <c r="L70" s="124">
        <v>13028</v>
      </c>
      <c r="M70" s="91">
        <v>26803580</v>
      </c>
      <c r="N70" s="124">
        <v>13127</v>
      </c>
      <c r="O70" s="90">
        <v>241</v>
      </c>
      <c r="P70" s="90">
        <v>98</v>
      </c>
      <c r="Q70" s="152">
        <v>13466</v>
      </c>
      <c r="R70" s="79" t="s">
        <v>149</v>
      </c>
    </row>
    <row r="71" spans="1:18" ht="15" customHeight="1">
      <c r="A71" s="57" t="s">
        <v>236</v>
      </c>
      <c r="B71" s="124">
        <v>5240</v>
      </c>
      <c r="C71" s="91">
        <v>13465009</v>
      </c>
      <c r="D71" s="124">
        <v>4347</v>
      </c>
      <c r="E71" s="91">
        <v>1232945</v>
      </c>
      <c r="F71" s="124">
        <v>9587</v>
      </c>
      <c r="G71" s="91">
        <v>14697955</v>
      </c>
      <c r="H71" s="124">
        <v>485</v>
      </c>
      <c r="I71" s="91">
        <v>1573602</v>
      </c>
      <c r="J71" s="124">
        <v>420</v>
      </c>
      <c r="K71" s="91">
        <v>47877</v>
      </c>
      <c r="L71" s="124">
        <v>10172</v>
      </c>
      <c r="M71" s="91">
        <v>13172229</v>
      </c>
      <c r="N71" s="124">
        <v>10131</v>
      </c>
      <c r="O71" s="90">
        <v>253</v>
      </c>
      <c r="P71" s="90">
        <v>75</v>
      </c>
      <c r="Q71" s="152">
        <v>10459</v>
      </c>
      <c r="R71" s="79" t="s">
        <v>150</v>
      </c>
    </row>
    <row r="72" spans="1:18" ht="15" customHeight="1">
      <c r="A72" s="57" t="s">
        <v>237</v>
      </c>
      <c r="B72" s="124">
        <v>7211</v>
      </c>
      <c r="C72" s="91">
        <v>21373360</v>
      </c>
      <c r="D72" s="124">
        <v>5317</v>
      </c>
      <c r="E72" s="91">
        <v>1677485</v>
      </c>
      <c r="F72" s="124">
        <v>12528</v>
      </c>
      <c r="G72" s="91">
        <v>23050845</v>
      </c>
      <c r="H72" s="124">
        <v>766</v>
      </c>
      <c r="I72" s="91">
        <v>2232202</v>
      </c>
      <c r="J72" s="124">
        <v>553</v>
      </c>
      <c r="K72" s="91">
        <v>74365</v>
      </c>
      <c r="L72" s="124">
        <v>13427</v>
      </c>
      <c r="M72" s="91">
        <v>20893008</v>
      </c>
      <c r="N72" s="124">
        <v>13469</v>
      </c>
      <c r="O72" s="90">
        <v>398</v>
      </c>
      <c r="P72" s="90">
        <v>173</v>
      </c>
      <c r="Q72" s="152">
        <v>14040</v>
      </c>
      <c r="R72" s="79" t="s">
        <v>151</v>
      </c>
    </row>
    <row r="73" spans="1:18" ht="15" customHeight="1">
      <c r="A73" s="57" t="s">
        <v>238</v>
      </c>
      <c r="B73" s="124">
        <v>2695</v>
      </c>
      <c r="C73" s="91">
        <v>5699583</v>
      </c>
      <c r="D73" s="124">
        <v>3057</v>
      </c>
      <c r="E73" s="91">
        <v>727294</v>
      </c>
      <c r="F73" s="124">
        <v>5752</v>
      </c>
      <c r="G73" s="91">
        <v>6426876</v>
      </c>
      <c r="H73" s="124">
        <v>163</v>
      </c>
      <c r="I73" s="91">
        <v>331930</v>
      </c>
      <c r="J73" s="124">
        <v>315</v>
      </c>
      <c r="K73" s="91">
        <v>29324</v>
      </c>
      <c r="L73" s="124">
        <v>5957</v>
      </c>
      <c r="M73" s="91">
        <v>6124270</v>
      </c>
      <c r="N73" s="124">
        <v>5846</v>
      </c>
      <c r="O73" s="90">
        <v>86</v>
      </c>
      <c r="P73" s="90">
        <v>26</v>
      </c>
      <c r="Q73" s="152">
        <v>5958</v>
      </c>
      <c r="R73" s="79" t="s">
        <v>152</v>
      </c>
    </row>
    <row r="74" spans="1:18" ht="15" customHeight="1">
      <c r="A74" s="169" t="s">
        <v>273</v>
      </c>
      <c r="B74" s="124">
        <v>3867</v>
      </c>
      <c r="C74" s="91">
        <v>18749891</v>
      </c>
      <c r="D74" s="124">
        <v>2693</v>
      </c>
      <c r="E74" s="91">
        <v>910430</v>
      </c>
      <c r="F74" s="124">
        <v>6560</v>
      </c>
      <c r="G74" s="91">
        <v>19660321</v>
      </c>
      <c r="H74" s="124">
        <v>626</v>
      </c>
      <c r="I74" s="91">
        <v>2119539</v>
      </c>
      <c r="J74" s="124">
        <v>301</v>
      </c>
      <c r="K74" s="91">
        <v>8495</v>
      </c>
      <c r="L74" s="124">
        <v>7240</v>
      </c>
      <c r="M74" s="91">
        <v>17549277</v>
      </c>
      <c r="N74" s="124">
        <v>7132</v>
      </c>
      <c r="O74" s="90">
        <v>318</v>
      </c>
      <c r="P74" s="90">
        <v>99</v>
      </c>
      <c r="Q74" s="152">
        <v>7549</v>
      </c>
      <c r="R74" s="172" t="s">
        <v>270</v>
      </c>
    </row>
    <row r="75" spans="1:18" ht="15" customHeight="1">
      <c r="A75" s="57" t="s">
        <v>239</v>
      </c>
      <c r="B75" s="124">
        <v>3858</v>
      </c>
      <c r="C75" s="91">
        <v>11821834</v>
      </c>
      <c r="D75" s="124">
        <v>3061</v>
      </c>
      <c r="E75" s="91">
        <v>939329</v>
      </c>
      <c r="F75" s="124">
        <v>6919</v>
      </c>
      <c r="G75" s="91">
        <v>12761163</v>
      </c>
      <c r="H75" s="124">
        <v>408</v>
      </c>
      <c r="I75" s="91">
        <v>734074</v>
      </c>
      <c r="J75" s="124">
        <v>378</v>
      </c>
      <c r="K75" s="91">
        <v>35582</v>
      </c>
      <c r="L75" s="124">
        <v>7398</v>
      </c>
      <c r="M75" s="91">
        <v>12062671</v>
      </c>
      <c r="N75" s="124">
        <v>7417</v>
      </c>
      <c r="O75" s="90">
        <v>221</v>
      </c>
      <c r="P75" s="90">
        <v>64</v>
      </c>
      <c r="Q75" s="152">
        <v>7702</v>
      </c>
      <c r="R75" s="79" t="s">
        <v>153</v>
      </c>
    </row>
    <row r="76" spans="1:18" ht="15" customHeight="1">
      <c r="A76" s="57" t="s">
        <v>240</v>
      </c>
      <c r="B76" s="124">
        <v>1572</v>
      </c>
      <c r="C76" s="91">
        <v>3314872</v>
      </c>
      <c r="D76" s="124">
        <v>1035</v>
      </c>
      <c r="E76" s="91">
        <v>307949</v>
      </c>
      <c r="F76" s="124">
        <v>2607</v>
      </c>
      <c r="G76" s="91">
        <v>3622821</v>
      </c>
      <c r="H76" s="124">
        <v>121</v>
      </c>
      <c r="I76" s="91">
        <v>165853</v>
      </c>
      <c r="J76" s="124">
        <v>127</v>
      </c>
      <c r="K76" s="91">
        <v>13749</v>
      </c>
      <c r="L76" s="124">
        <v>2751</v>
      </c>
      <c r="M76" s="91">
        <v>3470717</v>
      </c>
      <c r="N76" s="124">
        <v>2730</v>
      </c>
      <c r="O76" s="90">
        <v>73</v>
      </c>
      <c r="P76" s="90">
        <v>11</v>
      </c>
      <c r="Q76" s="152">
        <v>2814</v>
      </c>
      <c r="R76" s="79" t="s">
        <v>154</v>
      </c>
    </row>
    <row r="77" spans="1:18" ht="15" customHeight="1">
      <c r="A77" s="57" t="s">
        <v>241</v>
      </c>
      <c r="B77" s="124">
        <v>2398</v>
      </c>
      <c r="C77" s="91">
        <v>4861792</v>
      </c>
      <c r="D77" s="124">
        <v>1866</v>
      </c>
      <c r="E77" s="91">
        <v>528859</v>
      </c>
      <c r="F77" s="124">
        <v>4264</v>
      </c>
      <c r="G77" s="91">
        <v>5390651</v>
      </c>
      <c r="H77" s="124">
        <v>141</v>
      </c>
      <c r="I77" s="91">
        <v>198061</v>
      </c>
      <c r="J77" s="124">
        <v>172</v>
      </c>
      <c r="K77" s="91">
        <v>33296</v>
      </c>
      <c r="L77" s="124">
        <v>4442</v>
      </c>
      <c r="M77" s="91">
        <v>5225886</v>
      </c>
      <c r="N77" s="124">
        <v>4297</v>
      </c>
      <c r="O77" s="90">
        <v>113</v>
      </c>
      <c r="P77" s="90">
        <v>10</v>
      </c>
      <c r="Q77" s="152">
        <v>4420</v>
      </c>
      <c r="R77" s="79" t="s">
        <v>155</v>
      </c>
    </row>
    <row r="78" spans="1:18" ht="15" customHeight="1">
      <c r="A78" s="57" t="s">
        <v>242</v>
      </c>
      <c r="B78" s="124">
        <v>5018</v>
      </c>
      <c r="C78" s="91">
        <v>12428206</v>
      </c>
      <c r="D78" s="124">
        <v>2891</v>
      </c>
      <c r="E78" s="91">
        <v>901648</v>
      </c>
      <c r="F78" s="124">
        <v>7909</v>
      </c>
      <c r="G78" s="91">
        <v>13329854</v>
      </c>
      <c r="H78" s="124">
        <v>336</v>
      </c>
      <c r="I78" s="91">
        <v>646465</v>
      </c>
      <c r="J78" s="124">
        <v>396</v>
      </c>
      <c r="K78" s="91">
        <v>102611</v>
      </c>
      <c r="L78" s="124">
        <v>8363</v>
      </c>
      <c r="M78" s="91">
        <v>12785999</v>
      </c>
      <c r="N78" s="124">
        <v>8367</v>
      </c>
      <c r="O78" s="90">
        <v>171</v>
      </c>
      <c r="P78" s="90">
        <v>67</v>
      </c>
      <c r="Q78" s="152">
        <v>8605</v>
      </c>
      <c r="R78" s="79" t="s">
        <v>156</v>
      </c>
    </row>
    <row r="79" spans="1:18" ht="15" customHeight="1">
      <c r="A79" s="57" t="s">
        <v>243</v>
      </c>
      <c r="B79" s="124">
        <v>2624</v>
      </c>
      <c r="C79" s="91">
        <v>5158407</v>
      </c>
      <c r="D79" s="124">
        <v>1926</v>
      </c>
      <c r="E79" s="91">
        <v>582565</v>
      </c>
      <c r="F79" s="124">
        <v>4550</v>
      </c>
      <c r="G79" s="91">
        <v>5740972</v>
      </c>
      <c r="H79" s="124">
        <v>186</v>
      </c>
      <c r="I79" s="91">
        <v>445732</v>
      </c>
      <c r="J79" s="124">
        <v>189</v>
      </c>
      <c r="K79" s="91">
        <v>53561</v>
      </c>
      <c r="L79" s="124">
        <v>4779</v>
      </c>
      <c r="M79" s="91">
        <v>5348801</v>
      </c>
      <c r="N79" s="124">
        <v>4799</v>
      </c>
      <c r="O79" s="90">
        <v>69</v>
      </c>
      <c r="P79" s="90">
        <v>24</v>
      </c>
      <c r="Q79" s="152">
        <v>4892</v>
      </c>
      <c r="R79" s="79" t="s">
        <v>157</v>
      </c>
    </row>
    <row r="80" spans="1:18" ht="15" customHeight="1">
      <c r="A80" s="57" t="s">
        <v>244</v>
      </c>
      <c r="B80" s="124">
        <v>1265</v>
      </c>
      <c r="C80" s="91">
        <v>2280577</v>
      </c>
      <c r="D80" s="124">
        <v>1121</v>
      </c>
      <c r="E80" s="91">
        <v>321499</v>
      </c>
      <c r="F80" s="124">
        <v>2386</v>
      </c>
      <c r="G80" s="91">
        <v>2602076</v>
      </c>
      <c r="H80" s="124">
        <v>99</v>
      </c>
      <c r="I80" s="91">
        <v>1031258</v>
      </c>
      <c r="J80" s="124">
        <v>86</v>
      </c>
      <c r="K80" s="91">
        <v>8826</v>
      </c>
      <c r="L80" s="124">
        <v>2499</v>
      </c>
      <c r="M80" s="91">
        <v>1579645</v>
      </c>
      <c r="N80" s="124">
        <v>2481</v>
      </c>
      <c r="O80" s="90">
        <v>30</v>
      </c>
      <c r="P80" s="90">
        <v>15</v>
      </c>
      <c r="Q80" s="152">
        <v>2526</v>
      </c>
      <c r="R80" s="79" t="s">
        <v>158</v>
      </c>
    </row>
    <row r="81" spans="1:18" ht="15" customHeight="1">
      <c r="A81" s="57" t="s">
        <v>245</v>
      </c>
      <c r="B81" s="124">
        <v>1270</v>
      </c>
      <c r="C81" s="91">
        <v>2762670</v>
      </c>
      <c r="D81" s="124">
        <v>842</v>
      </c>
      <c r="E81" s="91">
        <v>228944</v>
      </c>
      <c r="F81" s="124">
        <v>2112</v>
      </c>
      <c r="G81" s="91">
        <v>2991614</v>
      </c>
      <c r="H81" s="124">
        <v>170</v>
      </c>
      <c r="I81" s="91">
        <v>412543</v>
      </c>
      <c r="J81" s="124">
        <v>107</v>
      </c>
      <c r="K81" s="91">
        <v>7900</v>
      </c>
      <c r="L81" s="124">
        <v>2298</v>
      </c>
      <c r="M81" s="91">
        <v>2586970</v>
      </c>
      <c r="N81" s="124">
        <v>2271</v>
      </c>
      <c r="O81" s="90">
        <v>51</v>
      </c>
      <c r="P81" s="90">
        <v>18</v>
      </c>
      <c r="Q81" s="152">
        <v>2340</v>
      </c>
      <c r="R81" s="79" t="s">
        <v>159</v>
      </c>
    </row>
    <row r="82" spans="1:18" ht="15" customHeight="1">
      <c r="A82" s="57" t="s">
        <v>246</v>
      </c>
      <c r="B82" s="124">
        <v>2263</v>
      </c>
      <c r="C82" s="91">
        <v>5929399</v>
      </c>
      <c r="D82" s="124">
        <v>1502</v>
      </c>
      <c r="E82" s="91">
        <v>444242</v>
      </c>
      <c r="F82" s="124">
        <v>3765</v>
      </c>
      <c r="G82" s="91">
        <v>6373641</v>
      </c>
      <c r="H82" s="124">
        <v>134</v>
      </c>
      <c r="I82" s="91">
        <v>303276</v>
      </c>
      <c r="J82" s="124">
        <v>163</v>
      </c>
      <c r="K82" s="91">
        <v>31950</v>
      </c>
      <c r="L82" s="124">
        <v>3932</v>
      </c>
      <c r="M82" s="91">
        <v>6102315</v>
      </c>
      <c r="N82" s="124">
        <v>4016</v>
      </c>
      <c r="O82" s="90">
        <v>59</v>
      </c>
      <c r="P82" s="90">
        <v>13</v>
      </c>
      <c r="Q82" s="152">
        <v>4088</v>
      </c>
      <c r="R82" s="79" t="s">
        <v>160</v>
      </c>
    </row>
    <row r="83" spans="1:18" ht="15" customHeight="1">
      <c r="A83" s="57" t="s">
        <v>247</v>
      </c>
      <c r="B83" s="124">
        <v>988</v>
      </c>
      <c r="C83" s="91">
        <v>2049813</v>
      </c>
      <c r="D83" s="124">
        <v>668</v>
      </c>
      <c r="E83" s="91">
        <v>189446</v>
      </c>
      <c r="F83" s="124">
        <v>1656</v>
      </c>
      <c r="G83" s="91">
        <v>2239259</v>
      </c>
      <c r="H83" s="124">
        <v>60</v>
      </c>
      <c r="I83" s="91">
        <v>98870</v>
      </c>
      <c r="J83" s="124">
        <v>71</v>
      </c>
      <c r="K83" s="91">
        <v>20402</v>
      </c>
      <c r="L83" s="124">
        <v>1729</v>
      </c>
      <c r="M83" s="91">
        <v>2160791</v>
      </c>
      <c r="N83" s="124">
        <v>1736</v>
      </c>
      <c r="O83" s="90">
        <v>37</v>
      </c>
      <c r="P83" s="90">
        <v>10</v>
      </c>
      <c r="Q83" s="152">
        <v>1783</v>
      </c>
      <c r="R83" s="79" t="s">
        <v>161</v>
      </c>
    </row>
    <row r="84" spans="1:18" ht="15" customHeight="1">
      <c r="A84" s="57" t="s">
        <v>248</v>
      </c>
      <c r="B84" s="124">
        <v>1685</v>
      </c>
      <c r="C84" s="91">
        <v>3324056</v>
      </c>
      <c r="D84" s="124">
        <v>1273</v>
      </c>
      <c r="E84" s="91">
        <v>335003</v>
      </c>
      <c r="F84" s="124">
        <v>2958</v>
      </c>
      <c r="G84" s="91">
        <v>3659059</v>
      </c>
      <c r="H84" s="124">
        <v>103</v>
      </c>
      <c r="I84" s="91">
        <v>107868</v>
      </c>
      <c r="J84" s="124">
        <v>105</v>
      </c>
      <c r="K84" s="91">
        <v>15962</v>
      </c>
      <c r="L84" s="124">
        <v>3086</v>
      </c>
      <c r="M84" s="91">
        <v>3567153</v>
      </c>
      <c r="N84" s="124">
        <v>3161</v>
      </c>
      <c r="O84" s="90">
        <v>65</v>
      </c>
      <c r="P84" s="90">
        <v>21</v>
      </c>
      <c r="Q84" s="152">
        <v>3247</v>
      </c>
      <c r="R84" s="79" t="s">
        <v>162</v>
      </c>
    </row>
    <row r="85" spans="1:18" s="7" customFormat="1" ht="15" customHeight="1">
      <c r="A85" s="47" t="s">
        <v>262</v>
      </c>
      <c r="B85" s="126">
        <v>77677</v>
      </c>
      <c r="C85" s="127">
        <v>265993930</v>
      </c>
      <c r="D85" s="126">
        <v>54522</v>
      </c>
      <c r="E85" s="127">
        <v>16591804</v>
      </c>
      <c r="F85" s="126">
        <v>132199</v>
      </c>
      <c r="G85" s="127">
        <v>282585734</v>
      </c>
      <c r="H85" s="126">
        <v>8594</v>
      </c>
      <c r="I85" s="127">
        <v>42576345</v>
      </c>
      <c r="J85" s="126">
        <v>6239</v>
      </c>
      <c r="K85" s="127">
        <v>1127355</v>
      </c>
      <c r="L85" s="126">
        <v>142183</v>
      </c>
      <c r="M85" s="127">
        <v>241136744</v>
      </c>
      <c r="N85" s="126">
        <v>141081</v>
      </c>
      <c r="O85" s="153">
        <v>3728</v>
      </c>
      <c r="P85" s="153">
        <v>1313</v>
      </c>
      <c r="Q85" s="154">
        <v>146122</v>
      </c>
      <c r="R85" s="84" t="s">
        <v>163</v>
      </c>
    </row>
    <row r="86" spans="1:18" s="10" customFormat="1" ht="15" customHeight="1">
      <c r="A86" s="76"/>
      <c r="B86" s="141"/>
      <c r="C86" s="145"/>
      <c r="D86" s="141"/>
      <c r="E86" s="145"/>
      <c r="F86" s="141"/>
      <c r="G86" s="145"/>
      <c r="H86" s="141"/>
      <c r="I86" s="145"/>
      <c r="J86" s="141"/>
      <c r="K86" s="145"/>
      <c r="L86" s="141"/>
      <c r="M86" s="145"/>
      <c r="N86" s="141"/>
      <c r="O86" s="161"/>
      <c r="P86" s="161"/>
      <c r="Q86" s="142"/>
      <c r="R86" s="87" t="s">
        <v>266</v>
      </c>
    </row>
    <row r="87" spans="1:18" ht="15" customHeight="1">
      <c r="A87" s="59" t="s">
        <v>249</v>
      </c>
      <c r="B87" s="132">
        <v>8354</v>
      </c>
      <c r="C87" s="133">
        <v>18375312</v>
      </c>
      <c r="D87" s="132">
        <v>5996</v>
      </c>
      <c r="E87" s="133">
        <v>1737120</v>
      </c>
      <c r="F87" s="132">
        <v>14350</v>
      </c>
      <c r="G87" s="133">
        <v>20112432</v>
      </c>
      <c r="H87" s="132">
        <v>840</v>
      </c>
      <c r="I87" s="133">
        <v>4109503</v>
      </c>
      <c r="J87" s="132">
        <v>618</v>
      </c>
      <c r="K87" s="133">
        <v>148780</v>
      </c>
      <c r="L87" s="132">
        <v>15318</v>
      </c>
      <c r="M87" s="133">
        <v>16151709</v>
      </c>
      <c r="N87" s="132">
        <v>14872</v>
      </c>
      <c r="O87" s="159">
        <v>361</v>
      </c>
      <c r="P87" s="159">
        <v>124</v>
      </c>
      <c r="Q87" s="160">
        <v>15357</v>
      </c>
      <c r="R87" s="86" t="s">
        <v>165</v>
      </c>
    </row>
    <row r="88" spans="1:18" ht="15" customHeight="1">
      <c r="A88" s="169" t="s">
        <v>274</v>
      </c>
      <c r="B88" s="124">
        <v>6868</v>
      </c>
      <c r="C88" s="91">
        <v>12901085</v>
      </c>
      <c r="D88" s="124">
        <v>4368</v>
      </c>
      <c r="E88" s="91">
        <v>1183365</v>
      </c>
      <c r="F88" s="124">
        <v>11236</v>
      </c>
      <c r="G88" s="91">
        <v>14084449</v>
      </c>
      <c r="H88" s="124">
        <v>574</v>
      </c>
      <c r="I88" s="91">
        <v>778559</v>
      </c>
      <c r="J88" s="124">
        <v>470</v>
      </c>
      <c r="K88" s="91">
        <v>86943</v>
      </c>
      <c r="L88" s="124">
        <v>11891</v>
      </c>
      <c r="M88" s="91">
        <v>13392833</v>
      </c>
      <c r="N88" s="124">
        <v>11958</v>
      </c>
      <c r="O88" s="90">
        <v>226</v>
      </c>
      <c r="P88" s="90">
        <v>99</v>
      </c>
      <c r="Q88" s="152">
        <v>12283</v>
      </c>
      <c r="R88" s="172" t="s">
        <v>275</v>
      </c>
    </row>
    <row r="89" spans="1:18" ht="15" customHeight="1">
      <c r="A89" s="57" t="s">
        <v>250</v>
      </c>
      <c r="B89" s="124">
        <v>2613</v>
      </c>
      <c r="C89" s="91">
        <v>4154561</v>
      </c>
      <c r="D89" s="124">
        <v>1540</v>
      </c>
      <c r="E89" s="91">
        <v>382958</v>
      </c>
      <c r="F89" s="124">
        <v>4153</v>
      </c>
      <c r="G89" s="91">
        <v>4537519</v>
      </c>
      <c r="H89" s="124">
        <v>169</v>
      </c>
      <c r="I89" s="91">
        <v>353313</v>
      </c>
      <c r="J89" s="124">
        <v>162</v>
      </c>
      <c r="K89" s="91">
        <v>76853</v>
      </c>
      <c r="L89" s="124">
        <v>4343</v>
      </c>
      <c r="M89" s="91">
        <v>4261058</v>
      </c>
      <c r="N89" s="124">
        <v>4330</v>
      </c>
      <c r="O89" s="90">
        <v>55</v>
      </c>
      <c r="P89" s="90">
        <v>41</v>
      </c>
      <c r="Q89" s="152">
        <v>4426</v>
      </c>
      <c r="R89" s="79" t="s">
        <v>166</v>
      </c>
    </row>
    <row r="90" spans="1:18" ht="15" customHeight="1">
      <c r="A90" s="57" t="s">
        <v>251</v>
      </c>
      <c r="B90" s="124">
        <v>1073</v>
      </c>
      <c r="C90" s="91">
        <v>1551018</v>
      </c>
      <c r="D90" s="124">
        <v>940</v>
      </c>
      <c r="E90" s="91">
        <v>225119</v>
      </c>
      <c r="F90" s="124">
        <v>2013</v>
      </c>
      <c r="G90" s="91">
        <v>1776137</v>
      </c>
      <c r="H90" s="124">
        <v>70</v>
      </c>
      <c r="I90" s="91">
        <v>42753</v>
      </c>
      <c r="J90" s="124">
        <v>100</v>
      </c>
      <c r="K90" s="91">
        <v>10826</v>
      </c>
      <c r="L90" s="124">
        <v>2095</v>
      </c>
      <c r="M90" s="91">
        <v>1744210</v>
      </c>
      <c r="N90" s="124">
        <v>2104</v>
      </c>
      <c r="O90" s="90">
        <v>28</v>
      </c>
      <c r="P90" s="90">
        <v>11</v>
      </c>
      <c r="Q90" s="152">
        <v>2143</v>
      </c>
      <c r="R90" s="79" t="s">
        <v>167</v>
      </c>
    </row>
    <row r="91" spans="1:18" s="7" customFormat="1" ht="15" customHeight="1">
      <c r="A91" s="47" t="s">
        <v>263</v>
      </c>
      <c r="B91" s="126">
        <v>18908</v>
      </c>
      <c r="C91" s="127">
        <v>36981976</v>
      </c>
      <c r="D91" s="126">
        <v>12844</v>
      </c>
      <c r="E91" s="127">
        <v>3528561</v>
      </c>
      <c r="F91" s="126">
        <v>31752</v>
      </c>
      <c r="G91" s="127">
        <v>40510537</v>
      </c>
      <c r="H91" s="126">
        <v>1653</v>
      </c>
      <c r="I91" s="127">
        <v>5284128</v>
      </c>
      <c r="J91" s="126">
        <v>1350</v>
      </c>
      <c r="K91" s="127">
        <v>323401</v>
      </c>
      <c r="L91" s="126">
        <v>33647</v>
      </c>
      <c r="M91" s="127">
        <v>35549810</v>
      </c>
      <c r="N91" s="126">
        <v>33264</v>
      </c>
      <c r="O91" s="153">
        <v>670</v>
      </c>
      <c r="P91" s="153">
        <v>275</v>
      </c>
      <c r="Q91" s="154">
        <v>34209</v>
      </c>
      <c r="R91" s="84" t="s">
        <v>168</v>
      </c>
    </row>
    <row r="92" spans="1:18" s="10" customFormat="1" ht="15" customHeight="1">
      <c r="A92" s="76"/>
      <c r="B92" s="141"/>
      <c r="C92" s="145"/>
      <c r="D92" s="141"/>
      <c r="E92" s="145"/>
      <c r="F92" s="141"/>
      <c r="G92" s="145"/>
      <c r="H92" s="141"/>
      <c r="I92" s="145"/>
      <c r="J92" s="141"/>
      <c r="K92" s="145"/>
      <c r="L92" s="141"/>
      <c r="M92" s="145"/>
      <c r="N92" s="141"/>
      <c r="O92" s="161"/>
      <c r="P92" s="161"/>
      <c r="Q92" s="142"/>
      <c r="R92" s="87" t="s">
        <v>266</v>
      </c>
    </row>
    <row r="93" spans="1:18" ht="15" customHeight="1">
      <c r="A93" s="58" t="s">
        <v>252</v>
      </c>
      <c r="B93" s="111">
        <v>6533</v>
      </c>
      <c r="C93" s="89">
        <v>20208321</v>
      </c>
      <c r="D93" s="111">
        <v>4439</v>
      </c>
      <c r="E93" s="89">
        <v>1314385</v>
      </c>
      <c r="F93" s="111">
        <v>10972</v>
      </c>
      <c r="G93" s="89">
        <v>21522706</v>
      </c>
      <c r="H93" s="111">
        <v>439</v>
      </c>
      <c r="I93" s="89">
        <v>1953817</v>
      </c>
      <c r="J93" s="111">
        <v>520</v>
      </c>
      <c r="K93" s="89">
        <v>114567</v>
      </c>
      <c r="L93" s="111">
        <v>11503</v>
      </c>
      <c r="M93" s="89">
        <v>19683456</v>
      </c>
      <c r="N93" s="111">
        <v>11335</v>
      </c>
      <c r="O93" s="88">
        <v>149</v>
      </c>
      <c r="P93" s="88">
        <v>84</v>
      </c>
      <c r="Q93" s="151">
        <v>11568</v>
      </c>
      <c r="R93" s="78" t="s">
        <v>170</v>
      </c>
    </row>
    <row r="94" spans="1:18" ht="15" customHeight="1">
      <c r="A94" s="57" t="s">
        <v>253</v>
      </c>
      <c r="B94" s="124">
        <v>1211</v>
      </c>
      <c r="C94" s="91">
        <v>2387649</v>
      </c>
      <c r="D94" s="124">
        <v>914</v>
      </c>
      <c r="E94" s="91">
        <v>229046</v>
      </c>
      <c r="F94" s="124">
        <v>2125</v>
      </c>
      <c r="G94" s="91">
        <v>2616695</v>
      </c>
      <c r="H94" s="124">
        <v>79</v>
      </c>
      <c r="I94" s="91">
        <v>202237</v>
      </c>
      <c r="J94" s="124">
        <v>108</v>
      </c>
      <c r="K94" s="91">
        <v>13002</v>
      </c>
      <c r="L94" s="124">
        <v>2217</v>
      </c>
      <c r="M94" s="91">
        <v>2427460</v>
      </c>
      <c r="N94" s="124">
        <v>2249</v>
      </c>
      <c r="O94" s="90">
        <v>34</v>
      </c>
      <c r="P94" s="90">
        <v>7</v>
      </c>
      <c r="Q94" s="152">
        <v>2290</v>
      </c>
      <c r="R94" s="79" t="s">
        <v>171</v>
      </c>
    </row>
    <row r="95" spans="1:18" ht="15" customHeight="1">
      <c r="A95" s="57" t="s">
        <v>254</v>
      </c>
      <c r="B95" s="124">
        <v>1459</v>
      </c>
      <c r="C95" s="91">
        <v>2248470</v>
      </c>
      <c r="D95" s="124">
        <v>1733</v>
      </c>
      <c r="E95" s="91">
        <v>392283</v>
      </c>
      <c r="F95" s="124">
        <v>3192</v>
      </c>
      <c r="G95" s="91">
        <v>2640752</v>
      </c>
      <c r="H95" s="124">
        <v>102</v>
      </c>
      <c r="I95" s="91">
        <v>83887</v>
      </c>
      <c r="J95" s="124">
        <v>95</v>
      </c>
      <c r="K95" s="91">
        <v>11164</v>
      </c>
      <c r="L95" s="124">
        <v>3309</v>
      </c>
      <c r="M95" s="91">
        <v>2568030</v>
      </c>
      <c r="N95" s="124">
        <v>3152</v>
      </c>
      <c r="O95" s="90">
        <v>37</v>
      </c>
      <c r="P95" s="90">
        <v>16</v>
      </c>
      <c r="Q95" s="152">
        <v>3205</v>
      </c>
      <c r="R95" s="79" t="s">
        <v>172</v>
      </c>
    </row>
    <row r="96" spans="1:18" ht="15" customHeight="1">
      <c r="A96" s="57" t="s">
        <v>255</v>
      </c>
      <c r="B96" s="124">
        <v>2127</v>
      </c>
      <c r="C96" s="91">
        <v>3645304</v>
      </c>
      <c r="D96" s="124">
        <v>2301</v>
      </c>
      <c r="E96" s="91">
        <v>583735</v>
      </c>
      <c r="F96" s="124">
        <v>4428</v>
      </c>
      <c r="G96" s="91">
        <v>4229040</v>
      </c>
      <c r="H96" s="124">
        <v>109</v>
      </c>
      <c r="I96" s="91">
        <v>158578</v>
      </c>
      <c r="J96" s="124">
        <v>219</v>
      </c>
      <c r="K96" s="91">
        <v>21969</v>
      </c>
      <c r="L96" s="124">
        <v>4569</v>
      </c>
      <c r="M96" s="91">
        <v>4092431</v>
      </c>
      <c r="N96" s="124">
        <v>4741</v>
      </c>
      <c r="O96" s="90">
        <v>74</v>
      </c>
      <c r="P96" s="90">
        <v>9</v>
      </c>
      <c r="Q96" s="152">
        <v>4824</v>
      </c>
      <c r="R96" s="79" t="s">
        <v>173</v>
      </c>
    </row>
    <row r="97" spans="1:18" ht="15" customHeight="1">
      <c r="A97" s="57" t="s">
        <v>256</v>
      </c>
      <c r="B97" s="124">
        <v>1494</v>
      </c>
      <c r="C97" s="91">
        <v>1815838</v>
      </c>
      <c r="D97" s="124">
        <v>1142</v>
      </c>
      <c r="E97" s="91">
        <v>295748</v>
      </c>
      <c r="F97" s="124">
        <v>2636</v>
      </c>
      <c r="G97" s="91">
        <v>2111586</v>
      </c>
      <c r="H97" s="124">
        <v>99</v>
      </c>
      <c r="I97" s="91">
        <v>58765</v>
      </c>
      <c r="J97" s="124">
        <v>92</v>
      </c>
      <c r="K97" s="91">
        <v>16922</v>
      </c>
      <c r="L97" s="124">
        <v>2758</v>
      </c>
      <c r="M97" s="91">
        <v>2069743</v>
      </c>
      <c r="N97" s="124">
        <v>2798</v>
      </c>
      <c r="O97" s="90">
        <v>24</v>
      </c>
      <c r="P97" s="90">
        <v>8</v>
      </c>
      <c r="Q97" s="152">
        <v>2830</v>
      </c>
      <c r="R97" s="79" t="s">
        <v>174</v>
      </c>
    </row>
    <row r="98" spans="1:18" ht="15" customHeight="1">
      <c r="A98" s="57" t="s">
        <v>257</v>
      </c>
      <c r="B98" s="124">
        <v>2522</v>
      </c>
      <c r="C98" s="91">
        <v>3407764</v>
      </c>
      <c r="D98" s="124">
        <v>1878</v>
      </c>
      <c r="E98" s="91">
        <v>492690</v>
      </c>
      <c r="F98" s="124">
        <v>4400</v>
      </c>
      <c r="G98" s="91">
        <v>3900453</v>
      </c>
      <c r="H98" s="124">
        <v>168</v>
      </c>
      <c r="I98" s="91">
        <v>317819</v>
      </c>
      <c r="J98" s="124">
        <v>250</v>
      </c>
      <c r="K98" s="91">
        <v>21529</v>
      </c>
      <c r="L98" s="124">
        <v>4612</v>
      </c>
      <c r="M98" s="91">
        <v>3604163</v>
      </c>
      <c r="N98" s="124">
        <v>4932</v>
      </c>
      <c r="O98" s="90">
        <v>75</v>
      </c>
      <c r="P98" s="90">
        <v>20</v>
      </c>
      <c r="Q98" s="152">
        <v>5027</v>
      </c>
      <c r="R98" s="79" t="s">
        <v>175</v>
      </c>
    </row>
    <row r="99" spans="1:18" ht="15" customHeight="1">
      <c r="A99" s="57" t="s">
        <v>258</v>
      </c>
      <c r="B99" s="124">
        <v>1260</v>
      </c>
      <c r="C99" s="91">
        <v>2201264</v>
      </c>
      <c r="D99" s="124">
        <v>1695</v>
      </c>
      <c r="E99" s="91">
        <v>378166</v>
      </c>
      <c r="F99" s="124">
        <v>2955</v>
      </c>
      <c r="G99" s="91">
        <v>2579429</v>
      </c>
      <c r="H99" s="124">
        <v>66</v>
      </c>
      <c r="I99" s="91">
        <v>93783</v>
      </c>
      <c r="J99" s="124">
        <v>73</v>
      </c>
      <c r="K99" s="91">
        <v>16485</v>
      </c>
      <c r="L99" s="124">
        <v>3041</v>
      </c>
      <c r="M99" s="91">
        <v>2502131</v>
      </c>
      <c r="N99" s="124">
        <v>3233</v>
      </c>
      <c r="O99" s="90">
        <v>36</v>
      </c>
      <c r="P99" s="90">
        <v>15</v>
      </c>
      <c r="Q99" s="152">
        <v>3284</v>
      </c>
      <c r="R99" s="79" t="s">
        <v>176</v>
      </c>
    </row>
    <row r="100" spans="1:18" s="7" customFormat="1" ht="15" customHeight="1">
      <c r="A100" s="47" t="s">
        <v>264</v>
      </c>
      <c r="B100" s="126">
        <v>16606</v>
      </c>
      <c r="C100" s="127">
        <v>35914609</v>
      </c>
      <c r="D100" s="126">
        <v>14102</v>
      </c>
      <c r="E100" s="127">
        <v>3686052</v>
      </c>
      <c r="F100" s="126">
        <v>30708</v>
      </c>
      <c r="G100" s="127">
        <v>39600661</v>
      </c>
      <c r="H100" s="126">
        <v>1062</v>
      </c>
      <c r="I100" s="127">
        <v>2868884</v>
      </c>
      <c r="J100" s="126">
        <v>1357</v>
      </c>
      <c r="K100" s="127">
        <v>215638</v>
      </c>
      <c r="L100" s="126">
        <v>32009</v>
      </c>
      <c r="M100" s="127">
        <v>36947414</v>
      </c>
      <c r="N100" s="126">
        <v>32440</v>
      </c>
      <c r="O100" s="153">
        <v>429</v>
      </c>
      <c r="P100" s="153">
        <v>159</v>
      </c>
      <c r="Q100" s="154">
        <v>33028</v>
      </c>
      <c r="R100" s="84" t="s">
        <v>177</v>
      </c>
    </row>
    <row r="101" spans="1:18" s="10" customFormat="1" ht="15" customHeight="1" thickBot="1">
      <c r="A101" s="9"/>
      <c r="B101" s="155"/>
      <c r="C101" s="156"/>
      <c r="D101" s="155"/>
      <c r="E101" s="156"/>
      <c r="F101" s="155"/>
      <c r="G101" s="156"/>
      <c r="H101" s="155"/>
      <c r="I101" s="156"/>
      <c r="J101" s="155"/>
      <c r="K101" s="156"/>
      <c r="L101" s="155"/>
      <c r="M101" s="156"/>
      <c r="N101" s="155"/>
      <c r="O101" s="157"/>
      <c r="P101" s="157"/>
      <c r="Q101" s="158"/>
      <c r="R101" s="85"/>
    </row>
    <row r="102" spans="1:18" s="7" customFormat="1" ht="24" customHeight="1" thickBot="1" thickTop="1">
      <c r="A102" s="74" t="s">
        <v>58</v>
      </c>
      <c r="B102" s="162">
        <v>352675</v>
      </c>
      <c r="C102" s="163">
        <v>1524942664</v>
      </c>
      <c r="D102" s="162">
        <v>232173</v>
      </c>
      <c r="E102" s="163">
        <v>70485286</v>
      </c>
      <c r="F102" s="162">
        <v>584848</v>
      </c>
      <c r="G102" s="163">
        <v>1595427950</v>
      </c>
      <c r="H102" s="162">
        <v>35447</v>
      </c>
      <c r="I102" s="163">
        <v>346467243</v>
      </c>
      <c r="J102" s="162">
        <v>28071</v>
      </c>
      <c r="K102" s="163">
        <v>3368323</v>
      </c>
      <c r="L102" s="162">
        <v>626007</v>
      </c>
      <c r="M102" s="163">
        <v>1252329029</v>
      </c>
      <c r="N102" s="162">
        <v>621718</v>
      </c>
      <c r="O102" s="164">
        <v>14097</v>
      </c>
      <c r="P102" s="164">
        <v>7180</v>
      </c>
      <c r="Q102" s="165">
        <v>642995</v>
      </c>
      <c r="R102" s="83" t="s">
        <v>38</v>
      </c>
    </row>
    <row r="103" ht="13.5">
      <c r="A103" s="168" t="s">
        <v>279</v>
      </c>
    </row>
  </sheetData>
  <mergeCells count="15">
    <mergeCell ref="R3:R5"/>
    <mergeCell ref="A2:I2"/>
    <mergeCell ref="H3:I4"/>
    <mergeCell ref="B3:G3"/>
    <mergeCell ref="B4:C4"/>
    <mergeCell ref="D4:E4"/>
    <mergeCell ref="F4:G4"/>
    <mergeCell ref="L3:M4"/>
    <mergeCell ref="N3:Q3"/>
    <mergeCell ref="Q4:Q5"/>
    <mergeCell ref="P4:P5"/>
    <mergeCell ref="A3:A5"/>
    <mergeCell ref="N4:N5"/>
    <mergeCell ref="O4:O5"/>
    <mergeCell ref="J3:K4"/>
  </mergeCells>
  <printOptions/>
  <pageMargins left="0.7874015748031497" right="0.7874015748031497" top="0.68" bottom="0.8" header="0.5118110236220472" footer="0.5118110236220472"/>
  <pageSetup horizontalDpi="600" verticalDpi="600" orientation="landscape" paperSize="9" scale="70" r:id="rId2"/>
  <headerFooter alignWithMargins="0">
    <oddFooter>&amp;R&amp;10大阪国税局
消費税
（H17)</oddFooter>
  </headerFooter>
  <rowBreaks count="2" manualBreakCount="2">
    <brk id="46" max="17" man="1"/>
    <brk id="85"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行政情報化プロジェクト</cp:lastModifiedBy>
  <cp:lastPrinted>2007-06-21T06:43:03Z</cp:lastPrinted>
  <dcterms:created xsi:type="dcterms:W3CDTF">2003-07-09T01:05:10Z</dcterms:created>
  <dcterms:modified xsi:type="dcterms:W3CDTF">2007-06-26T07:29:35Z</dcterms:modified>
  <cp:category/>
  <cp:version/>
  <cp:contentType/>
  <cp:contentStatus/>
</cp:coreProperties>
</file>