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'(1)税務署別源泉徴収税額'!$A$1:$J$103</definedName>
    <definedName name="_xlnm.Print_Area" localSheetId="1">'(2)税務署別源泉徴収義務者数'!$A$1:$I$103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<sst xmlns="http://schemas.openxmlformats.org/spreadsheetml/2006/main" count="294" uniqueCount="144">
  <si>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</si>
  <si>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</si>
  <si>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</si>
  <si>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</si>
  <si>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</si>
  <si>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</si>
  <si>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</si>
  <si>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</si>
  <si>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</si>
  <si>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</si>
  <si>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</si>
  <si>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</si>
  <si>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</si>
  <si>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</si>
  <si>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</si>
  <si>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</si>
  <si>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</si>
  <si>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</si>
  <si>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</si>
  <si>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</si>
  <si>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</si>
  <si>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</si>
  <si>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</si>
  <si>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</si>
  <si>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</si>
  <si>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</si>
  <si>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</si>
  <si>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</si>
  <si>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</si>
  <si>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</si>
  <si>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</si>
  <si>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</si>
  <si>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</si>
  <si>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</si>
  <si>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</si>
  <si>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</si>
  <si>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</si>
  <si>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</si>
  <si>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</si>
  <si>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</si>
  <si>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</si>
  <si>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</si>
  <si>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</si>
  <si>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</si>
  <si>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</si>
  <si>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</si>
  <si>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</si>
  <si>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</si>
  <si>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</si>
  <si>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</si>
  <si>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</si>
  <si>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</si>
  <si>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</si>
  <si>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</si>
  <si>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</si>
  <si>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</si>
  <si>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</si>
  <si>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</si>
  <si>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</si>
  <si>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</si>
  <si>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</si>
  <si>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</si>
  <si>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</si>
  <si>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</si>
  <si>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</si>
  <si>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</si>
  <si>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</si>
  <si>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</si>
  <si>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</si>
  <si>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</si>
  <si>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</si>
  <si>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</si>
  <si>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</si>
  <si>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</si>
  <si>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</si>
  <si>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</si>
  <si>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</si>
  <si>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</si>
  <si>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</si>
  <si>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</si>
  <si>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</si>
  <si>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</si>
  <si>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</si>
  <si>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</si>
  <si>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</si>
  <si>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</si>
  <si>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</si>
  <si>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</si>
  <si>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</si>
  <si>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</si>
  <si>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</si>
  <si>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</si>
  <si>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</si>
  <si>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</si>
  <si>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</si>
  <si>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</si>
  <si>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</si>
  <si>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</si>
  <si>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</si>
  <si>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</si>
  <si>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</si>
  <si>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</si>
  <si>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</si>
  <si>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</si>
  <si>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</si>
  <si>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</si>
  <si>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</si>
  <si>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</si>
  <si>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</si>
  <si>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</si>
  <si>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</si>
  <si>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</si>
  <si>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</si>
  <si>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</si>
  <si>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</si>
  <si>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</si>
  <si>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</si>
  <si>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</si>
  <si>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</si>
  <si>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</si>
  <si>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</si>
  <si>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</si>
  <si>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</si>
  <si>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</si>
  <si>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</si>
  <si>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</si>
  <si>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</si>
  <si>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</si>
  <si>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</si>
  <si>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</si>
  <si>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</si>
  <si>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</si>
  <si>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</si>
  <si>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</si>
  <si>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</si>
  <si>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 xml:space="preserve">－ </t>
  </si>
  <si>
    <t>（注）　この表は「利子所得等の課税状況」、「配当所得の課税状況」、「上場株式等の譲渡所得等の課税状況」、「給与所得及び退職所得の課税状況」、</t>
  </si>
  <si>
    <t>上場株式等の
譲渡所得等</t>
  </si>
  <si>
    <t>上場株式等の
譲渡所得等</t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</si>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</sst>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&quot;△ &quot;#,##0"/>
    <numFmt numFmtId="180" formatCode="#,##0_ 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name val="FO明朝体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1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 wrapText="1"/>
    </xf>
    <xf numFmtId="0" fontId="2" fillId="5" borderId="13" xfId="0" applyFont="1" applyFill="1" applyBorder="1" applyAlignment="1">
      <alignment horizontal="distributed" vertical="center"/>
    </xf>
    <xf numFmtId="0" fontId="2" fillId="5" borderId="14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4" borderId="13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5" borderId="19" xfId="0" applyFont="1" applyFill="1" applyBorder="1" applyAlignment="1">
      <alignment horizontal="distributed" vertical="center"/>
    </xf>
    <xf numFmtId="0" fontId="3" fillId="4" borderId="1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indent="1"/>
    </xf>
    <xf numFmtId="3" fontId="4" fillId="2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180" fontId="2" fillId="2" borderId="28" xfId="0" applyNumberFormat="1" applyFont="1" applyFill="1" applyBorder="1" applyAlignment="1">
      <alignment horizontal="right" vertical="center"/>
    </xf>
    <xf numFmtId="180" fontId="2" fillId="2" borderId="29" xfId="0" applyNumberFormat="1" applyFont="1" applyFill="1" applyBorder="1" applyAlignment="1">
      <alignment horizontal="right" vertical="center"/>
    </xf>
    <xf numFmtId="180" fontId="2" fillId="2" borderId="30" xfId="0" applyNumberFormat="1" applyFont="1" applyFill="1" applyBorder="1" applyAlignment="1">
      <alignment horizontal="right" vertical="center"/>
    </xf>
    <xf numFmtId="180" fontId="2" fillId="2" borderId="31" xfId="0" applyNumberFormat="1" applyFont="1" applyFill="1" applyBorder="1" applyAlignment="1">
      <alignment horizontal="right" vertical="center"/>
    </xf>
    <xf numFmtId="180" fontId="2" fillId="2" borderId="32" xfId="0" applyNumberFormat="1" applyFont="1" applyFill="1" applyBorder="1" applyAlignment="1">
      <alignment horizontal="right" vertical="center"/>
    </xf>
    <xf numFmtId="180" fontId="2" fillId="2" borderId="33" xfId="0" applyNumberFormat="1" applyFont="1" applyFill="1" applyBorder="1" applyAlignment="1">
      <alignment horizontal="right" vertical="center"/>
    </xf>
    <xf numFmtId="180" fontId="3" fillId="2" borderId="34" xfId="0" applyNumberFormat="1" applyFont="1" applyFill="1" applyBorder="1" applyAlignment="1">
      <alignment horizontal="right" vertical="center"/>
    </xf>
    <xf numFmtId="180" fontId="3" fillId="2" borderId="35" xfId="0" applyNumberFormat="1" applyFont="1" applyFill="1" applyBorder="1" applyAlignment="1">
      <alignment horizontal="right" vertical="center"/>
    </xf>
    <xf numFmtId="180" fontId="3" fillId="2" borderId="36" xfId="0" applyNumberFormat="1" applyFont="1" applyFill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180" fontId="2" fillId="0" borderId="37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1" fontId="2" fillId="2" borderId="28" xfId="0" applyNumberFormat="1" applyFont="1" applyFill="1" applyBorder="1" applyAlignment="1">
      <alignment horizontal="right" vertical="center"/>
    </xf>
    <xf numFmtId="181" fontId="2" fillId="2" borderId="29" xfId="0" applyNumberFormat="1" applyFont="1" applyFill="1" applyBorder="1" applyAlignment="1">
      <alignment horizontal="right" vertical="center"/>
    </xf>
    <xf numFmtId="181" fontId="2" fillId="2" borderId="30" xfId="0" applyNumberFormat="1" applyFont="1" applyFill="1" applyBorder="1" applyAlignment="1">
      <alignment horizontal="right" vertical="center"/>
    </xf>
    <xf numFmtId="181" fontId="3" fillId="2" borderId="34" xfId="0" applyNumberFormat="1" applyFont="1" applyFill="1" applyBorder="1" applyAlignment="1">
      <alignment horizontal="right" vertical="center"/>
    </xf>
    <xf numFmtId="181" fontId="3" fillId="2" borderId="35" xfId="0" applyNumberFormat="1" applyFont="1" applyFill="1" applyBorder="1" applyAlignment="1">
      <alignment horizontal="right" vertical="center"/>
    </xf>
    <xf numFmtId="181" fontId="3" fillId="2" borderId="36" xfId="0" applyNumberFormat="1" applyFont="1" applyFill="1" applyBorder="1" applyAlignment="1">
      <alignment horizontal="right" vertical="center"/>
    </xf>
    <xf numFmtId="181" fontId="2" fillId="0" borderId="34" xfId="0" applyNumberFormat="1" applyFont="1" applyBorder="1" applyAlignment="1">
      <alignment horizontal="right" vertical="center"/>
    </xf>
    <xf numFmtId="181" fontId="2" fillId="0" borderId="37" xfId="0" applyNumberFormat="1" applyFont="1" applyBorder="1" applyAlignment="1">
      <alignment horizontal="right" vertical="center"/>
    </xf>
    <xf numFmtId="181" fontId="2" fillId="0" borderId="38" xfId="0" applyNumberFormat="1" applyFont="1" applyBorder="1" applyAlignment="1">
      <alignment horizontal="right" vertical="center"/>
    </xf>
    <xf numFmtId="181" fontId="2" fillId="2" borderId="31" xfId="0" applyNumberFormat="1" applyFont="1" applyFill="1" applyBorder="1" applyAlignment="1">
      <alignment horizontal="right" vertical="center"/>
    </xf>
    <xf numFmtId="181" fontId="2" fillId="2" borderId="32" xfId="0" applyNumberFormat="1" applyFont="1" applyFill="1" applyBorder="1" applyAlignment="1">
      <alignment horizontal="right" vertical="center"/>
    </xf>
    <xf numFmtId="181" fontId="2" fillId="2" borderId="33" xfId="0" applyNumberFormat="1" applyFont="1" applyFill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181" fontId="2" fillId="0" borderId="4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181" fontId="2" fillId="0" borderId="42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81" fontId="3" fillId="2" borderId="44" xfId="0" applyNumberFormat="1" applyFont="1" applyFill="1" applyBorder="1" applyAlignment="1">
      <alignment horizontal="right" vertical="center"/>
    </xf>
    <xf numFmtId="181" fontId="3" fillId="2" borderId="45" xfId="0" applyNumberFormat="1" applyFont="1" applyFill="1" applyBorder="1" applyAlignment="1">
      <alignment horizontal="right" vertical="center"/>
    </xf>
    <xf numFmtId="181" fontId="3" fillId="2" borderId="46" xfId="0" applyNumberFormat="1" applyFont="1" applyFill="1" applyBorder="1" applyAlignment="1">
      <alignment horizontal="right" vertical="center"/>
    </xf>
    <xf numFmtId="181" fontId="2" fillId="3" borderId="47" xfId="16" applyNumberFormat="1" applyFont="1" applyFill="1" applyBorder="1" applyAlignment="1">
      <alignment horizontal="right" vertical="center"/>
    </xf>
    <xf numFmtId="181" fontId="2" fillId="3" borderId="29" xfId="16" applyNumberFormat="1" applyFont="1" applyFill="1" applyBorder="1" applyAlignment="1">
      <alignment horizontal="right" vertical="center"/>
    </xf>
    <xf numFmtId="181" fontId="2" fillId="3" borderId="30" xfId="16" applyNumberFormat="1" applyFont="1" applyFill="1" applyBorder="1" applyAlignment="1">
      <alignment horizontal="right" vertical="center"/>
    </xf>
    <xf numFmtId="181" fontId="2" fillId="3" borderId="48" xfId="16" applyNumberFormat="1" applyFont="1" applyFill="1" applyBorder="1" applyAlignment="1">
      <alignment horizontal="right" vertical="center"/>
    </xf>
    <xf numFmtId="181" fontId="2" fillId="3" borderId="32" xfId="16" applyNumberFormat="1" applyFont="1" applyFill="1" applyBorder="1" applyAlignment="1">
      <alignment horizontal="right" vertical="center"/>
    </xf>
    <xf numFmtId="181" fontId="2" fillId="3" borderId="33" xfId="16" applyNumberFormat="1" applyFont="1" applyFill="1" applyBorder="1" applyAlignment="1">
      <alignment horizontal="right" vertical="center"/>
    </xf>
    <xf numFmtId="181" fontId="3" fillId="3" borderId="37" xfId="16" applyNumberFormat="1" applyFont="1" applyFill="1" applyBorder="1" applyAlignment="1">
      <alignment horizontal="right" vertical="center"/>
    </xf>
    <xf numFmtId="181" fontId="3" fillId="3" borderId="35" xfId="16" applyNumberFormat="1" applyFont="1" applyFill="1" applyBorder="1" applyAlignment="1">
      <alignment horizontal="right" vertical="center"/>
    </xf>
    <xf numFmtId="181" fontId="3" fillId="3" borderId="36" xfId="16" applyNumberFormat="1" applyFont="1" applyFill="1" applyBorder="1" applyAlignment="1">
      <alignment horizontal="right" vertical="center"/>
    </xf>
    <xf numFmtId="181" fontId="3" fillId="3" borderId="49" xfId="0" applyNumberFormat="1" applyFont="1" applyFill="1" applyBorder="1" applyAlignment="1">
      <alignment horizontal="right" vertical="center"/>
    </xf>
    <xf numFmtId="181" fontId="3" fillId="3" borderId="45" xfId="0" applyNumberFormat="1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5" borderId="13" xfId="0" applyFont="1" applyFill="1" applyBorder="1" applyAlignment="1">
      <alignment horizontal="distributed" vertical="center"/>
    </xf>
    <xf numFmtId="0" fontId="6" fillId="5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39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71</xdr:row>
      <xdr:rowOff>0</xdr:rowOff>
    </xdr:from>
    <xdr:to>
      <xdr:col>7</xdr:col>
      <xdr:colOff>238125</xdr:colOff>
      <xdr:row>72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81800" y="105060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workbookViewId="0" topLeftCell="B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1" bestFit="1" customWidth="1"/>
    <col min="11" max="16384" width="5.875" style="1" customWidth="1"/>
  </cols>
  <sheetData>
    <row r="1" spans="1:10" ht="1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9" ht="12" thickBot="1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1" t="s">
        <v>27</v>
      </c>
      <c r="B3" s="27" t="s">
        <v>28</v>
      </c>
      <c r="C3" s="28" t="s">
        <v>25</v>
      </c>
      <c r="D3" s="24" t="s">
        <v>137</v>
      </c>
      <c r="E3" s="28" t="s">
        <v>26</v>
      </c>
      <c r="F3" s="28" t="s">
        <v>9</v>
      </c>
      <c r="G3" s="27" t="s">
        <v>39</v>
      </c>
      <c r="H3" s="29" t="s">
        <v>29</v>
      </c>
      <c r="I3" s="49" t="s">
        <v>0</v>
      </c>
      <c r="J3" s="51" t="s">
        <v>43</v>
      </c>
    </row>
    <row r="4" spans="1:10" ht="11.25">
      <c r="A4" s="34"/>
      <c r="B4" s="30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50" t="s">
        <v>2</v>
      </c>
      <c r="J4" s="52"/>
    </row>
    <row r="5" spans="1:10" ht="11.25" customHeight="1">
      <c r="A5" s="42" t="s">
        <v>48</v>
      </c>
      <c r="B5" s="59">
        <v>311838</v>
      </c>
      <c r="C5" s="60">
        <v>1405959</v>
      </c>
      <c r="D5" s="60">
        <v>542248</v>
      </c>
      <c r="E5" s="60">
        <v>21314484</v>
      </c>
      <c r="F5" s="60">
        <v>858877</v>
      </c>
      <c r="G5" s="60">
        <v>3271516</v>
      </c>
      <c r="H5" s="60">
        <v>110391</v>
      </c>
      <c r="I5" s="61">
        <v>27815313</v>
      </c>
      <c r="J5" s="55" t="str">
        <f>IF(A5="","",A5)</f>
        <v>大津</v>
      </c>
    </row>
    <row r="6" spans="1:10" ht="11.25" customHeight="1">
      <c r="A6" s="43" t="s">
        <v>49</v>
      </c>
      <c r="B6" s="62">
        <v>83308</v>
      </c>
      <c r="C6" s="63">
        <v>271950</v>
      </c>
      <c r="D6" s="63">
        <v>231899</v>
      </c>
      <c r="E6" s="63">
        <v>2726531</v>
      </c>
      <c r="F6" s="63">
        <v>13808</v>
      </c>
      <c r="G6" s="63">
        <v>81401</v>
      </c>
      <c r="H6" s="63">
        <v>55294</v>
      </c>
      <c r="I6" s="64">
        <v>3464192</v>
      </c>
      <c r="J6" s="56" t="str">
        <f aca="true" t="shared" si="0" ref="J6:J12">IF(A6="","",A6)</f>
        <v>彦根</v>
      </c>
    </row>
    <row r="7" spans="1:10" ht="11.25" customHeight="1">
      <c r="A7" s="43" t="s">
        <v>50</v>
      </c>
      <c r="B7" s="62">
        <v>56131</v>
      </c>
      <c r="C7" s="63">
        <v>210124</v>
      </c>
      <c r="D7" s="63">
        <v>129576</v>
      </c>
      <c r="E7" s="63">
        <v>6761006</v>
      </c>
      <c r="F7" s="63">
        <v>65916</v>
      </c>
      <c r="G7" s="63">
        <v>196742</v>
      </c>
      <c r="H7" s="63">
        <v>11181</v>
      </c>
      <c r="I7" s="64">
        <v>7430676</v>
      </c>
      <c r="J7" s="56" t="str">
        <f t="shared" si="0"/>
        <v>長浜</v>
      </c>
    </row>
    <row r="8" spans="1:10" ht="11.25" customHeight="1">
      <c r="A8" s="37" t="s">
        <v>51</v>
      </c>
      <c r="B8" s="62">
        <v>84632</v>
      </c>
      <c r="C8" s="63">
        <v>358715</v>
      </c>
      <c r="D8" s="63">
        <v>147551</v>
      </c>
      <c r="E8" s="63">
        <v>12936363</v>
      </c>
      <c r="F8" s="63">
        <v>195451</v>
      </c>
      <c r="G8" s="63">
        <v>443135</v>
      </c>
      <c r="H8" s="63">
        <v>43329</v>
      </c>
      <c r="I8" s="64">
        <v>14209177</v>
      </c>
      <c r="J8" s="56" t="str">
        <f t="shared" si="0"/>
        <v>近江八幡</v>
      </c>
    </row>
    <row r="9" spans="1:10" ht="11.25" customHeight="1">
      <c r="A9" s="43" t="s">
        <v>52</v>
      </c>
      <c r="B9" s="62">
        <v>121638</v>
      </c>
      <c r="C9" s="63">
        <v>485040</v>
      </c>
      <c r="D9" s="63">
        <v>165922</v>
      </c>
      <c r="E9" s="63">
        <v>12456391</v>
      </c>
      <c r="F9" s="63">
        <v>149496</v>
      </c>
      <c r="G9" s="63">
        <v>482134</v>
      </c>
      <c r="H9" s="63">
        <v>231051</v>
      </c>
      <c r="I9" s="64">
        <v>14091672</v>
      </c>
      <c r="J9" s="56" t="str">
        <f t="shared" si="0"/>
        <v>草津</v>
      </c>
    </row>
    <row r="10" spans="1:10" ht="11.25" customHeight="1">
      <c r="A10" s="43" t="s">
        <v>53</v>
      </c>
      <c r="B10" s="62">
        <v>72037</v>
      </c>
      <c r="C10" s="63">
        <v>540752</v>
      </c>
      <c r="D10" s="63" t="s">
        <v>135</v>
      </c>
      <c r="E10" s="63">
        <v>6204876</v>
      </c>
      <c r="F10" s="63">
        <v>62455</v>
      </c>
      <c r="G10" s="63">
        <v>161638</v>
      </c>
      <c r="H10" s="63">
        <v>39436</v>
      </c>
      <c r="I10" s="64">
        <v>7081193</v>
      </c>
      <c r="J10" s="56" t="str">
        <f t="shared" si="0"/>
        <v>水口</v>
      </c>
    </row>
    <row r="11" spans="1:10" ht="11.25" customHeight="1">
      <c r="A11" s="43" t="s">
        <v>54</v>
      </c>
      <c r="B11" s="62">
        <v>25898</v>
      </c>
      <c r="C11" s="63">
        <v>41197</v>
      </c>
      <c r="D11" s="63" t="s">
        <v>135</v>
      </c>
      <c r="E11" s="63">
        <v>1783824</v>
      </c>
      <c r="F11" s="63">
        <v>21958</v>
      </c>
      <c r="G11" s="63">
        <v>85693</v>
      </c>
      <c r="H11" s="63" t="s">
        <v>135</v>
      </c>
      <c r="I11" s="64">
        <v>1958570</v>
      </c>
      <c r="J11" s="56" t="str">
        <f t="shared" si="0"/>
        <v>今津</v>
      </c>
    </row>
    <row r="12" spans="1:10" s="5" customFormat="1" ht="11.25">
      <c r="A12" s="46" t="s">
        <v>55</v>
      </c>
      <c r="B12" s="65">
        <v>755482</v>
      </c>
      <c r="C12" s="66">
        <v>3313736</v>
      </c>
      <c r="D12" s="66">
        <v>1217197</v>
      </c>
      <c r="E12" s="66">
        <v>64183475</v>
      </c>
      <c r="F12" s="66">
        <v>1367961</v>
      </c>
      <c r="G12" s="66">
        <v>4722259</v>
      </c>
      <c r="H12" s="66">
        <v>490682</v>
      </c>
      <c r="I12" s="67">
        <v>76050793</v>
      </c>
      <c r="J12" s="57" t="str">
        <f t="shared" si="0"/>
        <v>滋賀県計</v>
      </c>
    </row>
    <row r="13" spans="1:10" ht="11.25">
      <c r="A13" s="48"/>
      <c r="B13" s="68"/>
      <c r="C13" s="69"/>
      <c r="D13" s="69"/>
      <c r="E13" s="69"/>
      <c r="F13" s="69"/>
      <c r="G13" s="69"/>
      <c r="H13" s="69"/>
      <c r="I13" s="70"/>
      <c r="J13" s="58"/>
    </row>
    <row r="14" spans="1:10" ht="11.25" customHeight="1">
      <c r="A14" s="42" t="s">
        <v>56</v>
      </c>
      <c r="B14" s="59">
        <v>265640</v>
      </c>
      <c r="C14" s="60">
        <v>565910</v>
      </c>
      <c r="D14" s="60">
        <v>47145</v>
      </c>
      <c r="E14" s="60">
        <v>23943849</v>
      </c>
      <c r="F14" s="60">
        <v>841393</v>
      </c>
      <c r="G14" s="60">
        <v>1188440</v>
      </c>
      <c r="H14" s="60">
        <v>94512</v>
      </c>
      <c r="I14" s="61">
        <v>26946888</v>
      </c>
      <c r="J14" s="55" t="str">
        <f>IF(A14="","",A14)</f>
        <v>上京</v>
      </c>
    </row>
    <row r="15" spans="1:10" ht="11.25" customHeight="1">
      <c r="A15" s="42" t="s">
        <v>57</v>
      </c>
      <c r="B15" s="59">
        <v>109556</v>
      </c>
      <c r="C15" s="60">
        <v>158580</v>
      </c>
      <c r="D15" s="60">
        <v>5962</v>
      </c>
      <c r="E15" s="60">
        <v>10549202</v>
      </c>
      <c r="F15" s="60">
        <v>285025</v>
      </c>
      <c r="G15" s="60">
        <v>2006564</v>
      </c>
      <c r="H15" s="60">
        <v>40684</v>
      </c>
      <c r="I15" s="61">
        <v>13155573</v>
      </c>
      <c r="J15" s="56" t="str">
        <f aca="true" t="shared" si="1" ref="J15:J27">IF(A15="","",A15)</f>
        <v>左京</v>
      </c>
    </row>
    <row r="16" spans="1:10" ht="11.25" customHeight="1">
      <c r="A16" s="42" t="s">
        <v>58</v>
      </c>
      <c r="B16" s="59">
        <v>658048</v>
      </c>
      <c r="C16" s="60">
        <v>912078</v>
      </c>
      <c r="D16" s="60">
        <v>661326</v>
      </c>
      <c r="E16" s="60">
        <v>23767010</v>
      </c>
      <c r="F16" s="60">
        <v>431180</v>
      </c>
      <c r="G16" s="60">
        <v>2204687</v>
      </c>
      <c r="H16" s="60">
        <v>153453</v>
      </c>
      <c r="I16" s="61">
        <v>28787782</v>
      </c>
      <c r="J16" s="56" t="str">
        <f t="shared" si="1"/>
        <v>中京</v>
      </c>
    </row>
    <row r="17" spans="1:10" ht="11.25" customHeight="1">
      <c r="A17" s="42" t="s">
        <v>59</v>
      </c>
      <c r="B17" s="59">
        <v>51001</v>
      </c>
      <c r="C17" s="60">
        <v>420435</v>
      </c>
      <c r="D17" s="60">
        <v>3163</v>
      </c>
      <c r="E17" s="60">
        <v>9356091</v>
      </c>
      <c r="F17" s="60">
        <v>213665</v>
      </c>
      <c r="G17" s="60">
        <v>555856</v>
      </c>
      <c r="H17" s="60">
        <v>86650</v>
      </c>
      <c r="I17" s="61">
        <v>10686862</v>
      </c>
      <c r="J17" s="56" t="str">
        <f t="shared" si="1"/>
        <v>東山</v>
      </c>
    </row>
    <row r="18" spans="1:10" ht="11.25" customHeight="1">
      <c r="A18" s="42" t="s">
        <v>60</v>
      </c>
      <c r="B18" s="59">
        <v>3059900</v>
      </c>
      <c r="C18" s="60">
        <v>6533428</v>
      </c>
      <c r="D18" s="60">
        <v>3201869</v>
      </c>
      <c r="E18" s="60">
        <v>39540281</v>
      </c>
      <c r="F18" s="60">
        <v>1204054</v>
      </c>
      <c r="G18" s="60">
        <v>2524232</v>
      </c>
      <c r="H18" s="60">
        <v>1795144</v>
      </c>
      <c r="I18" s="61">
        <v>57858908</v>
      </c>
      <c r="J18" s="56" t="str">
        <f t="shared" si="1"/>
        <v>下京</v>
      </c>
    </row>
    <row r="19" spans="1:10" ht="11.25" customHeight="1">
      <c r="A19" s="42" t="s">
        <v>61</v>
      </c>
      <c r="B19" s="59">
        <v>250289</v>
      </c>
      <c r="C19" s="60">
        <v>1468402</v>
      </c>
      <c r="D19" s="60">
        <v>62871</v>
      </c>
      <c r="E19" s="60">
        <v>22917729</v>
      </c>
      <c r="F19" s="60">
        <v>379055</v>
      </c>
      <c r="G19" s="60">
        <v>5590612</v>
      </c>
      <c r="H19" s="60">
        <v>663959</v>
      </c>
      <c r="I19" s="61">
        <v>31332916</v>
      </c>
      <c r="J19" s="56" t="str">
        <f t="shared" si="1"/>
        <v>右京</v>
      </c>
    </row>
    <row r="20" spans="1:10" ht="11.25" customHeight="1">
      <c r="A20" s="42" t="s">
        <v>62</v>
      </c>
      <c r="B20" s="59">
        <v>114923</v>
      </c>
      <c r="C20" s="60">
        <v>2350240</v>
      </c>
      <c r="D20" s="60">
        <v>96804</v>
      </c>
      <c r="E20" s="60">
        <v>13770396</v>
      </c>
      <c r="F20" s="60">
        <v>334971</v>
      </c>
      <c r="G20" s="60">
        <v>626280</v>
      </c>
      <c r="H20" s="60">
        <v>625428</v>
      </c>
      <c r="I20" s="61">
        <v>17919042</v>
      </c>
      <c r="J20" s="56" t="str">
        <f t="shared" si="1"/>
        <v>伏見</v>
      </c>
    </row>
    <row r="21" spans="1:10" ht="11.25" customHeight="1">
      <c r="A21" s="42" t="s">
        <v>63</v>
      </c>
      <c r="B21" s="59">
        <v>47640</v>
      </c>
      <c r="C21" s="60">
        <v>180073</v>
      </c>
      <c r="D21" s="60">
        <v>162647</v>
      </c>
      <c r="E21" s="60">
        <v>4955555</v>
      </c>
      <c r="F21" s="60">
        <v>112920</v>
      </c>
      <c r="G21" s="60">
        <v>147877</v>
      </c>
      <c r="H21" s="60">
        <v>39051</v>
      </c>
      <c r="I21" s="61">
        <v>5645764</v>
      </c>
      <c r="J21" s="56" t="str">
        <f t="shared" si="1"/>
        <v>福知山</v>
      </c>
    </row>
    <row r="22" spans="1:10" ht="11.25" customHeight="1">
      <c r="A22" s="42" t="s">
        <v>64</v>
      </c>
      <c r="B22" s="59">
        <v>76304</v>
      </c>
      <c r="C22" s="60">
        <v>84028</v>
      </c>
      <c r="D22" s="60">
        <v>119835</v>
      </c>
      <c r="E22" s="60">
        <v>4369758</v>
      </c>
      <c r="F22" s="60">
        <v>116609</v>
      </c>
      <c r="G22" s="60">
        <v>71639</v>
      </c>
      <c r="H22" s="60">
        <v>20418</v>
      </c>
      <c r="I22" s="61">
        <v>4858593</v>
      </c>
      <c r="J22" s="56" t="str">
        <f t="shared" si="1"/>
        <v>舞鶴</v>
      </c>
    </row>
    <row r="23" spans="1:10" ht="11.25" customHeight="1">
      <c r="A23" s="42" t="s">
        <v>65</v>
      </c>
      <c r="B23" s="59">
        <v>187029</v>
      </c>
      <c r="C23" s="60">
        <v>490926</v>
      </c>
      <c r="D23" s="60">
        <v>32879</v>
      </c>
      <c r="E23" s="60">
        <v>18632535</v>
      </c>
      <c r="F23" s="60">
        <v>328122</v>
      </c>
      <c r="G23" s="60">
        <v>662296</v>
      </c>
      <c r="H23" s="60">
        <v>51106</v>
      </c>
      <c r="I23" s="61">
        <v>20384893</v>
      </c>
      <c r="J23" s="56" t="str">
        <f t="shared" si="1"/>
        <v>宇治</v>
      </c>
    </row>
    <row r="24" spans="1:10" ht="11.25" customHeight="1">
      <c r="A24" s="42" t="s">
        <v>66</v>
      </c>
      <c r="B24" s="59">
        <v>19693</v>
      </c>
      <c r="C24" s="60">
        <v>88629</v>
      </c>
      <c r="D24" s="60">
        <v>135737</v>
      </c>
      <c r="E24" s="60">
        <v>1708190</v>
      </c>
      <c r="F24" s="60">
        <v>60027</v>
      </c>
      <c r="G24" s="60">
        <v>50862</v>
      </c>
      <c r="H24" s="60">
        <v>2773</v>
      </c>
      <c r="I24" s="61">
        <v>2065911</v>
      </c>
      <c r="J24" s="56" t="str">
        <f t="shared" si="1"/>
        <v>宮津</v>
      </c>
    </row>
    <row r="25" spans="1:10" ht="11.25" customHeight="1">
      <c r="A25" s="43" t="s">
        <v>67</v>
      </c>
      <c r="B25" s="62">
        <v>60494</v>
      </c>
      <c r="C25" s="63">
        <v>235206</v>
      </c>
      <c r="D25" s="63">
        <v>5510</v>
      </c>
      <c r="E25" s="63">
        <v>3111393</v>
      </c>
      <c r="F25" s="63">
        <v>30447</v>
      </c>
      <c r="G25" s="63">
        <v>117005</v>
      </c>
      <c r="H25" s="63">
        <v>6914</v>
      </c>
      <c r="I25" s="64">
        <v>3566969</v>
      </c>
      <c r="J25" s="56" t="str">
        <f t="shared" si="1"/>
        <v>園部</v>
      </c>
    </row>
    <row r="26" spans="1:10" ht="11.25" customHeight="1">
      <c r="A26" s="43" t="s">
        <v>68</v>
      </c>
      <c r="B26" s="62">
        <v>24108</v>
      </c>
      <c r="C26" s="63">
        <v>66448</v>
      </c>
      <c r="D26" s="63">
        <v>1373</v>
      </c>
      <c r="E26" s="63">
        <v>1950760</v>
      </c>
      <c r="F26" s="63">
        <v>23783</v>
      </c>
      <c r="G26" s="63">
        <v>61867</v>
      </c>
      <c r="H26" s="63">
        <v>16814</v>
      </c>
      <c r="I26" s="64">
        <v>2145153</v>
      </c>
      <c r="J26" s="56" t="str">
        <f t="shared" si="1"/>
        <v>峰山</v>
      </c>
    </row>
    <row r="27" spans="1:10" s="5" customFormat="1" ht="11.25">
      <c r="A27" s="46" t="s">
        <v>69</v>
      </c>
      <c r="B27" s="65">
        <v>4924626</v>
      </c>
      <c r="C27" s="66">
        <v>13554383</v>
      </c>
      <c r="D27" s="66">
        <v>4537121</v>
      </c>
      <c r="E27" s="66">
        <v>178572751</v>
      </c>
      <c r="F27" s="66">
        <v>4361252</v>
      </c>
      <c r="G27" s="66">
        <v>15808216</v>
      </c>
      <c r="H27" s="66">
        <v>3596905</v>
      </c>
      <c r="I27" s="67">
        <v>225355254</v>
      </c>
      <c r="J27" s="57" t="str">
        <f t="shared" si="1"/>
        <v>京都府計</v>
      </c>
    </row>
    <row r="28" spans="1:10" ht="11.25">
      <c r="A28" s="48"/>
      <c r="B28" s="68"/>
      <c r="C28" s="69"/>
      <c r="D28" s="69"/>
      <c r="E28" s="69"/>
      <c r="F28" s="69"/>
      <c r="G28" s="69"/>
      <c r="H28" s="69"/>
      <c r="I28" s="70"/>
      <c r="J28" s="58"/>
    </row>
    <row r="29" spans="1:10" ht="11.25" customHeight="1">
      <c r="A29" s="42" t="s">
        <v>70</v>
      </c>
      <c r="B29" s="59">
        <v>111959</v>
      </c>
      <c r="C29" s="60">
        <v>1276266</v>
      </c>
      <c r="D29" s="60">
        <v>2872</v>
      </c>
      <c r="E29" s="60">
        <v>19289934</v>
      </c>
      <c r="F29" s="60">
        <v>792441</v>
      </c>
      <c r="G29" s="60">
        <v>912849</v>
      </c>
      <c r="H29" s="60">
        <v>234550</v>
      </c>
      <c r="I29" s="61">
        <v>22620873</v>
      </c>
      <c r="J29" s="55" t="str">
        <f>IF(A29="","",A29)</f>
        <v>大阪福島</v>
      </c>
    </row>
    <row r="30" spans="1:10" ht="11.25" customHeight="1">
      <c r="A30" s="42" t="s">
        <v>71</v>
      </c>
      <c r="B30" s="59">
        <v>253779</v>
      </c>
      <c r="C30" s="60">
        <v>9427686</v>
      </c>
      <c r="D30" s="60">
        <v>2746</v>
      </c>
      <c r="E30" s="60">
        <v>44392881</v>
      </c>
      <c r="F30" s="60">
        <v>1741961</v>
      </c>
      <c r="G30" s="60">
        <v>5518428</v>
      </c>
      <c r="H30" s="60">
        <v>467714</v>
      </c>
      <c r="I30" s="61">
        <v>61805196</v>
      </c>
      <c r="J30" s="56" t="str">
        <f aca="true" t="shared" si="2" ref="J30:J60">IF(A30="","",A30)</f>
        <v>西</v>
      </c>
    </row>
    <row r="31" spans="1:10" ht="11.25" customHeight="1">
      <c r="A31" s="42" t="s">
        <v>72</v>
      </c>
      <c r="B31" s="59">
        <v>93214</v>
      </c>
      <c r="C31" s="60">
        <v>923892</v>
      </c>
      <c r="D31" s="60">
        <v>1804</v>
      </c>
      <c r="E31" s="60">
        <v>12696367</v>
      </c>
      <c r="F31" s="60">
        <v>236851</v>
      </c>
      <c r="G31" s="60">
        <v>494759</v>
      </c>
      <c r="H31" s="60">
        <v>33519</v>
      </c>
      <c r="I31" s="61">
        <v>14480406</v>
      </c>
      <c r="J31" s="56" t="str">
        <f t="shared" si="2"/>
        <v>港</v>
      </c>
    </row>
    <row r="32" spans="1:10" ht="11.25" customHeight="1">
      <c r="A32" s="42" t="s">
        <v>73</v>
      </c>
      <c r="B32" s="59">
        <v>68260408</v>
      </c>
      <c r="C32" s="60">
        <v>949581</v>
      </c>
      <c r="D32" s="60">
        <v>878611</v>
      </c>
      <c r="E32" s="60">
        <v>16698216</v>
      </c>
      <c r="F32" s="60">
        <v>326244</v>
      </c>
      <c r="G32" s="60">
        <v>1215932</v>
      </c>
      <c r="H32" s="60">
        <v>311676</v>
      </c>
      <c r="I32" s="61">
        <v>88640668</v>
      </c>
      <c r="J32" s="56" t="str">
        <f t="shared" si="2"/>
        <v>天王寺</v>
      </c>
    </row>
    <row r="33" spans="1:10" ht="11.25" customHeight="1">
      <c r="A33" s="42" t="s">
        <v>74</v>
      </c>
      <c r="B33" s="59">
        <v>71126</v>
      </c>
      <c r="C33" s="60">
        <v>1434287</v>
      </c>
      <c r="D33" s="60">
        <v>172264</v>
      </c>
      <c r="E33" s="60">
        <v>13729737</v>
      </c>
      <c r="F33" s="60">
        <v>335368</v>
      </c>
      <c r="G33" s="60">
        <v>869513</v>
      </c>
      <c r="H33" s="60">
        <v>329969</v>
      </c>
      <c r="I33" s="61">
        <v>16942263</v>
      </c>
      <c r="J33" s="56" t="str">
        <f t="shared" si="2"/>
        <v>浪速</v>
      </c>
    </row>
    <row r="34" spans="1:10" ht="11.25" customHeight="1">
      <c r="A34" s="42" t="s">
        <v>75</v>
      </c>
      <c r="B34" s="59">
        <v>52832</v>
      </c>
      <c r="C34" s="60">
        <v>573533</v>
      </c>
      <c r="D34" s="60">
        <v>2093</v>
      </c>
      <c r="E34" s="60">
        <v>10540196</v>
      </c>
      <c r="F34" s="60">
        <v>233710</v>
      </c>
      <c r="G34" s="60">
        <v>318802</v>
      </c>
      <c r="H34" s="60">
        <v>66486</v>
      </c>
      <c r="I34" s="61">
        <v>11787651</v>
      </c>
      <c r="J34" s="56" t="str">
        <f t="shared" si="2"/>
        <v>西淀川</v>
      </c>
    </row>
    <row r="35" spans="1:10" ht="11.25" customHeight="1">
      <c r="A35" s="42" t="s">
        <v>76</v>
      </c>
      <c r="B35" s="59">
        <v>137489</v>
      </c>
      <c r="C35" s="60">
        <v>1206978</v>
      </c>
      <c r="D35" s="60">
        <v>69486</v>
      </c>
      <c r="E35" s="60">
        <v>9605113</v>
      </c>
      <c r="F35" s="60">
        <v>218903</v>
      </c>
      <c r="G35" s="60">
        <v>449966</v>
      </c>
      <c r="H35" s="60">
        <v>23727</v>
      </c>
      <c r="I35" s="61">
        <v>11711662</v>
      </c>
      <c r="J35" s="56" t="str">
        <f t="shared" si="2"/>
        <v>東成</v>
      </c>
    </row>
    <row r="36" spans="1:10" ht="11.25" customHeight="1">
      <c r="A36" s="42" t="s">
        <v>77</v>
      </c>
      <c r="B36" s="59">
        <v>113667</v>
      </c>
      <c r="C36" s="60">
        <v>383184</v>
      </c>
      <c r="D36" s="60">
        <v>1137</v>
      </c>
      <c r="E36" s="60">
        <v>8140339</v>
      </c>
      <c r="F36" s="60">
        <v>261714</v>
      </c>
      <c r="G36" s="60">
        <v>321103</v>
      </c>
      <c r="H36" s="60">
        <v>70277</v>
      </c>
      <c r="I36" s="61">
        <v>9291421</v>
      </c>
      <c r="J36" s="56" t="str">
        <f t="shared" si="2"/>
        <v>生野</v>
      </c>
    </row>
    <row r="37" spans="1:10" ht="11.25" customHeight="1">
      <c r="A37" s="42" t="s">
        <v>78</v>
      </c>
      <c r="B37" s="59">
        <v>131705</v>
      </c>
      <c r="C37" s="60">
        <v>373853</v>
      </c>
      <c r="D37" s="60">
        <v>313341</v>
      </c>
      <c r="E37" s="60">
        <v>11807689</v>
      </c>
      <c r="F37" s="60">
        <v>395480</v>
      </c>
      <c r="G37" s="60">
        <v>745504</v>
      </c>
      <c r="H37" s="60">
        <v>125016</v>
      </c>
      <c r="I37" s="61">
        <v>13892589</v>
      </c>
      <c r="J37" s="56" t="str">
        <f t="shared" si="2"/>
        <v>旭</v>
      </c>
    </row>
    <row r="38" spans="1:10" ht="11.25" customHeight="1">
      <c r="A38" s="42" t="s">
        <v>79</v>
      </c>
      <c r="B38" s="59">
        <v>143300</v>
      </c>
      <c r="C38" s="60">
        <v>1113053</v>
      </c>
      <c r="D38" s="60">
        <v>145432</v>
      </c>
      <c r="E38" s="60">
        <v>15454041</v>
      </c>
      <c r="F38" s="60">
        <v>571363</v>
      </c>
      <c r="G38" s="60">
        <v>690372</v>
      </c>
      <c r="H38" s="60">
        <v>32175</v>
      </c>
      <c r="I38" s="61">
        <v>18149738</v>
      </c>
      <c r="J38" s="56" t="str">
        <f t="shared" si="2"/>
        <v>城東</v>
      </c>
    </row>
    <row r="39" spans="1:10" ht="11.25" customHeight="1">
      <c r="A39" s="42" t="s">
        <v>80</v>
      </c>
      <c r="B39" s="59">
        <v>428012</v>
      </c>
      <c r="C39" s="60">
        <v>1594927</v>
      </c>
      <c r="D39" s="60">
        <v>786450</v>
      </c>
      <c r="E39" s="60">
        <v>11742371</v>
      </c>
      <c r="F39" s="60">
        <v>285363</v>
      </c>
      <c r="G39" s="60">
        <v>1140741</v>
      </c>
      <c r="H39" s="60">
        <v>2202197</v>
      </c>
      <c r="I39" s="61">
        <v>18180063</v>
      </c>
      <c r="J39" s="56" t="str">
        <f t="shared" si="2"/>
        <v>阿倍野</v>
      </c>
    </row>
    <row r="40" spans="1:10" ht="11.25" customHeight="1">
      <c r="A40" s="42" t="s">
        <v>81</v>
      </c>
      <c r="B40" s="59">
        <v>140674</v>
      </c>
      <c r="C40" s="60">
        <v>523122</v>
      </c>
      <c r="D40" s="60">
        <v>2972</v>
      </c>
      <c r="E40" s="60">
        <v>16300641</v>
      </c>
      <c r="F40" s="60">
        <v>450792</v>
      </c>
      <c r="G40" s="60">
        <v>978187</v>
      </c>
      <c r="H40" s="60">
        <v>292519</v>
      </c>
      <c r="I40" s="61">
        <v>18688908</v>
      </c>
      <c r="J40" s="56" t="str">
        <f t="shared" si="2"/>
        <v>住吉</v>
      </c>
    </row>
    <row r="41" spans="1:10" ht="11.25" customHeight="1">
      <c r="A41" s="42" t="s">
        <v>82</v>
      </c>
      <c r="B41" s="59">
        <v>222506</v>
      </c>
      <c r="C41" s="60">
        <v>666648</v>
      </c>
      <c r="D41" s="60">
        <v>109699</v>
      </c>
      <c r="E41" s="60">
        <v>16543355</v>
      </c>
      <c r="F41" s="60">
        <v>264174</v>
      </c>
      <c r="G41" s="60">
        <v>711800</v>
      </c>
      <c r="H41" s="60">
        <v>40112</v>
      </c>
      <c r="I41" s="61">
        <v>18558294</v>
      </c>
      <c r="J41" s="56" t="str">
        <f t="shared" si="2"/>
        <v>東住吉</v>
      </c>
    </row>
    <row r="42" spans="1:10" ht="11.25" customHeight="1">
      <c r="A42" s="42" t="s">
        <v>83</v>
      </c>
      <c r="B42" s="59">
        <v>117798</v>
      </c>
      <c r="C42" s="60">
        <v>217977</v>
      </c>
      <c r="D42" s="60">
        <v>2582</v>
      </c>
      <c r="E42" s="60">
        <v>5780306</v>
      </c>
      <c r="F42" s="60">
        <v>190953</v>
      </c>
      <c r="G42" s="60">
        <v>267477</v>
      </c>
      <c r="H42" s="60">
        <v>4571</v>
      </c>
      <c r="I42" s="61">
        <v>6581664</v>
      </c>
      <c r="J42" s="56" t="str">
        <f t="shared" si="2"/>
        <v>西成</v>
      </c>
    </row>
    <row r="43" spans="1:10" ht="11.25" customHeight="1">
      <c r="A43" s="42" t="s">
        <v>84</v>
      </c>
      <c r="B43" s="59">
        <v>204153</v>
      </c>
      <c r="C43" s="60">
        <v>4480449</v>
      </c>
      <c r="D43" s="60">
        <v>163581</v>
      </c>
      <c r="E43" s="60">
        <v>38585200</v>
      </c>
      <c r="F43" s="60">
        <v>1864703</v>
      </c>
      <c r="G43" s="60">
        <v>2466473</v>
      </c>
      <c r="H43" s="60">
        <v>559196</v>
      </c>
      <c r="I43" s="61">
        <v>48323754</v>
      </c>
      <c r="J43" s="56" t="str">
        <f t="shared" si="2"/>
        <v>東淀川</v>
      </c>
    </row>
    <row r="44" spans="1:10" ht="11.25" customHeight="1">
      <c r="A44" s="42" t="s">
        <v>85</v>
      </c>
      <c r="B44" s="59">
        <v>1799505</v>
      </c>
      <c r="C44" s="60">
        <v>20848667</v>
      </c>
      <c r="D44" s="60">
        <v>4255189</v>
      </c>
      <c r="E44" s="60">
        <v>120604854</v>
      </c>
      <c r="F44" s="60">
        <v>2777326</v>
      </c>
      <c r="G44" s="60">
        <v>9570367</v>
      </c>
      <c r="H44" s="60">
        <v>1861907</v>
      </c>
      <c r="I44" s="61">
        <v>161717816</v>
      </c>
      <c r="J44" s="56" t="str">
        <f t="shared" si="2"/>
        <v>北</v>
      </c>
    </row>
    <row r="45" spans="1:10" ht="11.25" customHeight="1">
      <c r="A45" s="42" t="s">
        <v>86</v>
      </c>
      <c r="B45" s="59">
        <v>247955</v>
      </c>
      <c r="C45" s="60">
        <v>5243357</v>
      </c>
      <c r="D45" s="60">
        <v>670283</v>
      </c>
      <c r="E45" s="60">
        <v>43769997</v>
      </c>
      <c r="F45" s="60">
        <v>2638584</v>
      </c>
      <c r="G45" s="60">
        <v>19388419</v>
      </c>
      <c r="H45" s="60">
        <v>4177327</v>
      </c>
      <c r="I45" s="61">
        <v>76135920</v>
      </c>
      <c r="J45" s="56" t="str">
        <f t="shared" si="2"/>
        <v>大淀</v>
      </c>
    </row>
    <row r="46" spans="1:10" ht="11.25" customHeight="1">
      <c r="A46" s="42" t="s">
        <v>87</v>
      </c>
      <c r="B46" s="59">
        <v>3311571</v>
      </c>
      <c r="C46" s="60">
        <v>106385062</v>
      </c>
      <c r="D46" s="60">
        <v>8784522</v>
      </c>
      <c r="E46" s="60">
        <v>181293660</v>
      </c>
      <c r="F46" s="60">
        <v>11581434</v>
      </c>
      <c r="G46" s="60">
        <v>38126571</v>
      </c>
      <c r="H46" s="60">
        <v>9150914</v>
      </c>
      <c r="I46" s="61">
        <v>358633734</v>
      </c>
      <c r="J46" s="56" t="str">
        <f t="shared" si="2"/>
        <v>東</v>
      </c>
    </row>
    <row r="47" spans="1:10" ht="11.25" customHeight="1">
      <c r="A47" s="42" t="s">
        <v>88</v>
      </c>
      <c r="B47" s="59">
        <v>1175044</v>
      </c>
      <c r="C47" s="60">
        <v>4041020</v>
      </c>
      <c r="D47" s="60">
        <v>1719387</v>
      </c>
      <c r="E47" s="60">
        <v>39074975</v>
      </c>
      <c r="F47" s="60">
        <v>1002608</v>
      </c>
      <c r="G47" s="60">
        <v>5137294</v>
      </c>
      <c r="H47" s="60">
        <v>834248</v>
      </c>
      <c r="I47" s="61">
        <v>52984575</v>
      </c>
      <c r="J47" s="56" t="str">
        <f t="shared" si="2"/>
        <v>南</v>
      </c>
    </row>
    <row r="48" spans="1:10" ht="11.25" customHeight="1">
      <c r="A48" s="42" t="s">
        <v>89</v>
      </c>
      <c r="B48" s="59">
        <v>634839</v>
      </c>
      <c r="C48" s="60">
        <v>1568010</v>
      </c>
      <c r="D48" s="60">
        <v>1182238</v>
      </c>
      <c r="E48" s="60">
        <v>39058259</v>
      </c>
      <c r="F48" s="60">
        <v>1162676</v>
      </c>
      <c r="G48" s="60">
        <v>1600333</v>
      </c>
      <c r="H48" s="60">
        <v>219166</v>
      </c>
      <c r="I48" s="61">
        <v>45425521</v>
      </c>
      <c r="J48" s="56" t="str">
        <f t="shared" si="2"/>
        <v>堺</v>
      </c>
    </row>
    <row r="49" spans="1:10" ht="11.25" customHeight="1">
      <c r="A49" s="42" t="s">
        <v>90</v>
      </c>
      <c r="B49" s="59">
        <v>209347</v>
      </c>
      <c r="C49" s="60">
        <v>519488</v>
      </c>
      <c r="D49" s="60">
        <v>646482</v>
      </c>
      <c r="E49" s="60">
        <v>11014861</v>
      </c>
      <c r="F49" s="60">
        <v>242035</v>
      </c>
      <c r="G49" s="60">
        <v>684678</v>
      </c>
      <c r="H49" s="60">
        <v>25106</v>
      </c>
      <c r="I49" s="61">
        <v>13341997</v>
      </c>
      <c r="J49" s="56" t="str">
        <f t="shared" si="2"/>
        <v>岸和田</v>
      </c>
    </row>
    <row r="50" spans="1:10" ht="11.25" customHeight="1">
      <c r="A50" s="42" t="s">
        <v>91</v>
      </c>
      <c r="B50" s="59">
        <v>801302</v>
      </c>
      <c r="C50" s="60">
        <v>1939542</v>
      </c>
      <c r="D50" s="60">
        <v>1289597</v>
      </c>
      <c r="E50" s="60">
        <v>33718195</v>
      </c>
      <c r="F50" s="60">
        <v>3582588</v>
      </c>
      <c r="G50" s="60">
        <v>15918012</v>
      </c>
      <c r="H50" s="60">
        <v>299725</v>
      </c>
      <c r="I50" s="61">
        <v>57548962</v>
      </c>
      <c r="J50" s="56" t="str">
        <f t="shared" si="2"/>
        <v>豊能</v>
      </c>
    </row>
    <row r="51" spans="1:10" ht="11.25" customHeight="1">
      <c r="A51" s="42" t="s">
        <v>92</v>
      </c>
      <c r="B51" s="59">
        <v>246075</v>
      </c>
      <c r="C51" s="60">
        <v>2323319</v>
      </c>
      <c r="D51" s="60">
        <v>144343</v>
      </c>
      <c r="E51" s="60">
        <v>32226208</v>
      </c>
      <c r="F51" s="60">
        <v>1061887</v>
      </c>
      <c r="G51" s="60">
        <v>1599277</v>
      </c>
      <c r="H51" s="60">
        <v>105581</v>
      </c>
      <c r="I51" s="61">
        <v>37706689</v>
      </c>
      <c r="J51" s="56" t="str">
        <f t="shared" si="2"/>
        <v>吹田</v>
      </c>
    </row>
    <row r="52" spans="1:10" ht="11.25" customHeight="1">
      <c r="A52" s="42" t="s">
        <v>93</v>
      </c>
      <c r="B52" s="59">
        <v>155135</v>
      </c>
      <c r="C52" s="60">
        <v>1066996</v>
      </c>
      <c r="D52" s="60">
        <v>88907</v>
      </c>
      <c r="E52" s="60">
        <v>10769751</v>
      </c>
      <c r="F52" s="60">
        <v>331541</v>
      </c>
      <c r="G52" s="60">
        <v>394571</v>
      </c>
      <c r="H52" s="60">
        <v>42479</v>
      </c>
      <c r="I52" s="61">
        <v>12849380</v>
      </c>
      <c r="J52" s="56" t="str">
        <f t="shared" si="2"/>
        <v>泉大津</v>
      </c>
    </row>
    <row r="53" spans="1:10" ht="11.25" customHeight="1">
      <c r="A53" s="42" t="s">
        <v>94</v>
      </c>
      <c r="B53" s="59">
        <v>515379</v>
      </c>
      <c r="C53" s="60">
        <v>939811</v>
      </c>
      <c r="D53" s="60">
        <v>880499</v>
      </c>
      <c r="E53" s="60">
        <v>24541754</v>
      </c>
      <c r="F53" s="60">
        <v>529495</v>
      </c>
      <c r="G53" s="60">
        <v>1198580</v>
      </c>
      <c r="H53" s="60">
        <v>73357</v>
      </c>
      <c r="I53" s="61">
        <v>28678875</v>
      </c>
      <c r="J53" s="56" t="str">
        <f t="shared" si="2"/>
        <v>枚方</v>
      </c>
    </row>
    <row r="54" spans="1:10" ht="11.25" customHeight="1">
      <c r="A54" s="42" t="s">
        <v>95</v>
      </c>
      <c r="B54" s="59">
        <v>483845</v>
      </c>
      <c r="C54" s="60">
        <v>1405904</v>
      </c>
      <c r="D54" s="60">
        <v>1015414</v>
      </c>
      <c r="E54" s="60">
        <v>28349053</v>
      </c>
      <c r="F54" s="60">
        <v>941958</v>
      </c>
      <c r="G54" s="60">
        <v>1235623</v>
      </c>
      <c r="H54" s="60">
        <v>731612</v>
      </c>
      <c r="I54" s="61">
        <v>34163408</v>
      </c>
      <c r="J54" s="56" t="str">
        <f t="shared" si="2"/>
        <v>茨木</v>
      </c>
    </row>
    <row r="55" spans="1:10" ht="11.25" customHeight="1">
      <c r="A55" s="42" t="s">
        <v>96</v>
      </c>
      <c r="B55" s="59">
        <v>428338</v>
      </c>
      <c r="C55" s="60">
        <v>954418</v>
      </c>
      <c r="D55" s="60">
        <v>293669</v>
      </c>
      <c r="E55" s="60">
        <v>24939573</v>
      </c>
      <c r="F55" s="60">
        <v>680902</v>
      </c>
      <c r="G55" s="60">
        <v>898892</v>
      </c>
      <c r="H55" s="60">
        <v>122870</v>
      </c>
      <c r="I55" s="61">
        <v>28318662</v>
      </c>
      <c r="J55" s="56" t="str">
        <f t="shared" si="2"/>
        <v>八尾</v>
      </c>
    </row>
    <row r="56" spans="1:10" ht="11.25" customHeight="1">
      <c r="A56" s="43" t="s">
        <v>97</v>
      </c>
      <c r="B56" s="62">
        <v>182385</v>
      </c>
      <c r="C56" s="63">
        <v>234479</v>
      </c>
      <c r="D56" s="63">
        <v>103343</v>
      </c>
      <c r="E56" s="63">
        <v>9212208</v>
      </c>
      <c r="F56" s="63">
        <v>140581</v>
      </c>
      <c r="G56" s="63">
        <v>275733</v>
      </c>
      <c r="H56" s="63">
        <v>8352</v>
      </c>
      <c r="I56" s="64">
        <v>10157080</v>
      </c>
      <c r="J56" s="56" t="str">
        <f t="shared" si="2"/>
        <v>泉佐野</v>
      </c>
    </row>
    <row r="57" spans="1:10" ht="11.25" customHeight="1">
      <c r="A57" s="43" t="s">
        <v>98</v>
      </c>
      <c r="B57" s="62">
        <v>327347</v>
      </c>
      <c r="C57" s="63">
        <v>951921</v>
      </c>
      <c r="D57" s="63">
        <v>347051</v>
      </c>
      <c r="E57" s="63">
        <v>19183347</v>
      </c>
      <c r="F57" s="63">
        <v>570611</v>
      </c>
      <c r="G57" s="63">
        <v>831125</v>
      </c>
      <c r="H57" s="63">
        <v>50338</v>
      </c>
      <c r="I57" s="64">
        <v>22261740</v>
      </c>
      <c r="J57" s="56" t="str">
        <f t="shared" si="2"/>
        <v>富田林</v>
      </c>
    </row>
    <row r="58" spans="1:10" ht="11.25" customHeight="1">
      <c r="A58" s="43" t="s">
        <v>99</v>
      </c>
      <c r="B58" s="62">
        <v>547293</v>
      </c>
      <c r="C58" s="63">
        <v>5684476</v>
      </c>
      <c r="D58" s="63">
        <v>99300</v>
      </c>
      <c r="E58" s="63">
        <v>60356819</v>
      </c>
      <c r="F58" s="63">
        <v>2759104</v>
      </c>
      <c r="G58" s="63">
        <v>4866762</v>
      </c>
      <c r="H58" s="63">
        <v>2813840</v>
      </c>
      <c r="I58" s="64">
        <v>77127594</v>
      </c>
      <c r="J58" s="56" t="str">
        <f t="shared" si="2"/>
        <v>門真</v>
      </c>
    </row>
    <row r="59" spans="1:10" ht="11.25" customHeight="1">
      <c r="A59" s="43" t="s">
        <v>100</v>
      </c>
      <c r="B59" s="62">
        <v>420198</v>
      </c>
      <c r="C59" s="63">
        <v>1511576</v>
      </c>
      <c r="D59" s="63">
        <v>468790</v>
      </c>
      <c r="E59" s="63">
        <v>37027549</v>
      </c>
      <c r="F59" s="63">
        <v>1735271</v>
      </c>
      <c r="G59" s="63">
        <v>1619492</v>
      </c>
      <c r="H59" s="63">
        <v>138606</v>
      </c>
      <c r="I59" s="64">
        <v>42921482</v>
      </c>
      <c r="J59" s="56" t="str">
        <f t="shared" si="2"/>
        <v>東大阪</v>
      </c>
    </row>
    <row r="60" spans="1:10" s="5" customFormat="1" ht="11.25">
      <c r="A60" s="46" t="s">
        <v>101</v>
      </c>
      <c r="B60" s="65">
        <v>81968178</v>
      </c>
      <c r="C60" s="66">
        <v>180763482</v>
      </c>
      <c r="D60" s="66">
        <v>24644083</v>
      </c>
      <c r="E60" s="66">
        <v>966447449</v>
      </c>
      <c r="F60" s="66">
        <v>39908624</v>
      </c>
      <c r="G60" s="66">
        <v>120447636</v>
      </c>
      <c r="H60" s="66">
        <v>25449132</v>
      </c>
      <c r="I60" s="67">
        <v>1439628584</v>
      </c>
      <c r="J60" s="57" t="str">
        <f t="shared" si="2"/>
        <v>大阪府計</v>
      </c>
    </row>
    <row r="61" spans="1:10" ht="11.25">
      <c r="A61" s="48"/>
      <c r="B61" s="68"/>
      <c r="C61" s="69"/>
      <c r="D61" s="69"/>
      <c r="E61" s="69"/>
      <c r="F61" s="69"/>
      <c r="G61" s="69"/>
      <c r="H61" s="69"/>
      <c r="I61" s="70"/>
      <c r="J61" s="58"/>
    </row>
    <row r="62" spans="1:10" ht="11.25" customHeight="1">
      <c r="A62" s="103" t="s">
        <v>102</v>
      </c>
      <c r="B62" s="59">
        <v>68610</v>
      </c>
      <c r="C62" s="60">
        <v>229714</v>
      </c>
      <c r="D62" s="60">
        <v>4075</v>
      </c>
      <c r="E62" s="60">
        <v>7060293</v>
      </c>
      <c r="F62" s="60">
        <v>195139</v>
      </c>
      <c r="G62" s="60">
        <v>271651</v>
      </c>
      <c r="H62" s="60">
        <v>62997</v>
      </c>
      <c r="I62" s="61">
        <v>7892479</v>
      </c>
      <c r="J62" s="104" t="str">
        <f>IF(A62="","",A62)</f>
        <v>灘</v>
      </c>
    </row>
    <row r="63" spans="1:10" ht="11.25" customHeight="1">
      <c r="A63" s="42" t="s">
        <v>103</v>
      </c>
      <c r="B63" s="59">
        <v>218442</v>
      </c>
      <c r="C63" s="60">
        <v>771380</v>
      </c>
      <c r="D63" s="60">
        <v>109571</v>
      </c>
      <c r="E63" s="60">
        <v>18065281</v>
      </c>
      <c r="F63" s="60">
        <v>265885</v>
      </c>
      <c r="G63" s="60">
        <v>734179</v>
      </c>
      <c r="H63" s="60">
        <v>295418</v>
      </c>
      <c r="I63" s="61">
        <v>20460155</v>
      </c>
      <c r="J63" s="56" t="str">
        <f aca="true" t="shared" si="3" ref="J63:J83">IF(A63="","",A63)</f>
        <v>兵庫</v>
      </c>
    </row>
    <row r="64" spans="1:10" ht="11.25" customHeight="1">
      <c r="A64" s="42" t="s">
        <v>104</v>
      </c>
      <c r="B64" s="59">
        <v>63099</v>
      </c>
      <c r="C64" s="60">
        <v>291839</v>
      </c>
      <c r="D64" s="60">
        <v>10331</v>
      </c>
      <c r="E64" s="60">
        <v>5694172</v>
      </c>
      <c r="F64" s="60">
        <v>108159</v>
      </c>
      <c r="G64" s="60">
        <v>208831</v>
      </c>
      <c r="H64" s="60">
        <v>34986</v>
      </c>
      <c r="I64" s="61">
        <v>6411418</v>
      </c>
      <c r="J64" s="56" t="str">
        <f t="shared" si="3"/>
        <v>長田</v>
      </c>
    </row>
    <row r="65" spans="1:10" ht="11.25" customHeight="1">
      <c r="A65" s="42" t="s">
        <v>105</v>
      </c>
      <c r="B65" s="59">
        <v>114699</v>
      </c>
      <c r="C65" s="60">
        <v>165454</v>
      </c>
      <c r="D65" s="60">
        <v>1585</v>
      </c>
      <c r="E65" s="60">
        <v>6970776</v>
      </c>
      <c r="F65" s="60">
        <v>175236</v>
      </c>
      <c r="G65" s="60">
        <v>741532</v>
      </c>
      <c r="H65" s="60">
        <v>157470</v>
      </c>
      <c r="I65" s="61">
        <v>8326753</v>
      </c>
      <c r="J65" s="56" t="str">
        <f t="shared" si="3"/>
        <v>須磨</v>
      </c>
    </row>
    <row r="66" spans="1:10" ht="11.25" customHeight="1">
      <c r="A66" s="42" t="s">
        <v>106</v>
      </c>
      <c r="B66" s="59">
        <v>1619990</v>
      </c>
      <c r="C66" s="60">
        <v>5809158</v>
      </c>
      <c r="D66" s="60">
        <v>4543797</v>
      </c>
      <c r="E66" s="60">
        <v>81629806</v>
      </c>
      <c r="F66" s="60">
        <v>2248658</v>
      </c>
      <c r="G66" s="60">
        <v>15465832</v>
      </c>
      <c r="H66" s="60">
        <v>1760539</v>
      </c>
      <c r="I66" s="61">
        <v>113077779</v>
      </c>
      <c r="J66" s="56" t="str">
        <f t="shared" si="3"/>
        <v>神戸</v>
      </c>
    </row>
    <row r="67" spans="1:10" ht="11.25" customHeight="1">
      <c r="A67" s="42" t="s">
        <v>107</v>
      </c>
      <c r="B67" s="59">
        <v>555837</v>
      </c>
      <c r="C67" s="60">
        <v>1862501</v>
      </c>
      <c r="D67" s="60">
        <v>1791756</v>
      </c>
      <c r="E67" s="60">
        <v>30070602</v>
      </c>
      <c r="F67" s="60">
        <v>516846</v>
      </c>
      <c r="G67" s="60">
        <v>1487295</v>
      </c>
      <c r="H67" s="60">
        <v>123000</v>
      </c>
      <c r="I67" s="61">
        <v>36407835</v>
      </c>
      <c r="J67" s="56" t="str">
        <f t="shared" si="3"/>
        <v>姫路</v>
      </c>
    </row>
    <row r="68" spans="1:10" ht="11.25" customHeight="1">
      <c r="A68" s="42" t="s">
        <v>108</v>
      </c>
      <c r="B68" s="59">
        <v>319847</v>
      </c>
      <c r="C68" s="60">
        <v>2397926</v>
      </c>
      <c r="D68" s="60">
        <v>686760</v>
      </c>
      <c r="E68" s="60">
        <v>27670176</v>
      </c>
      <c r="F68" s="60">
        <v>714716</v>
      </c>
      <c r="G68" s="60">
        <v>1373449</v>
      </c>
      <c r="H68" s="60">
        <v>120438</v>
      </c>
      <c r="I68" s="61">
        <v>33283311</v>
      </c>
      <c r="J68" s="56" t="str">
        <f t="shared" si="3"/>
        <v>尼崎</v>
      </c>
    </row>
    <row r="69" spans="1:10" ht="11.25" customHeight="1">
      <c r="A69" s="42" t="s">
        <v>109</v>
      </c>
      <c r="B69" s="59">
        <v>326871</v>
      </c>
      <c r="C69" s="60">
        <v>1255093</v>
      </c>
      <c r="D69" s="60">
        <v>690296</v>
      </c>
      <c r="E69" s="60">
        <v>18375862</v>
      </c>
      <c r="F69" s="60">
        <v>265376</v>
      </c>
      <c r="G69" s="60">
        <v>893064</v>
      </c>
      <c r="H69" s="60">
        <v>85605</v>
      </c>
      <c r="I69" s="61">
        <v>21892167</v>
      </c>
      <c r="J69" s="56" t="str">
        <f t="shared" si="3"/>
        <v>明石</v>
      </c>
    </row>
    <row r="70" spans="1:10" ht="11.25" customHeight="1">
      <c r="A70" s="42" t="s">
        <v>110</v>
      </c>
      <c r="B70" s="59">
        <v>385455</v>
      </c>
      <c r="C70" s="60">
        <v>1194816</v>
      </c>
      <c r="D70" s="60">
        <v>1389979</v>
      </c>
      <c r="E70" s="60">
        <v>26780290</v>
      </c>
      <c r="F70" s="60">
        <v>607018</v>
      </c>
      <c r="G70" s="60">
        <v>2248555</v>
      </c>
      <c r="H70" s="60">
        <v>335832</v>
      </c>
      <c r="I70" s="61">
        <v>32941944</v>
      </c>
      <c r="J70" s="56" t="str">
        <f t="shared" si="3"/>
        <v>西宮</v>
      </c>
    </row>
    <row r="71" spans="1:10" ht="11.25" customHeight="1">
      <c r="A71" s="42" t="s">
        <v>111</v>
      </c>
      <c r="B71" s="59">
        <v>109512</v>
      </c>
      <c r="C71" s="60">
        <v>179918</v>
      </c>
      <c r="D71" s="60">
        <v>207623</v>
      </c>
      <c r="E71" s="60">
        <v>6235091</v>
      </c>
      <c r="F71" s="60">
        <v>98171</v>
      </c>
      <c r="G71" s="60">
        <v>191706</v>
      </c>
      <c r="H71" s="60">
        <v>6580</v>
      </c>
      <c r="I71" s="61">
        <v>7028602</v>
      </c>
      <c r="J71" s="56" t="str">
        <f t="shared" si="3"/>
        <v>洲本</v>
      </c>
    </row>
    <row r="72" spans="1:10" ht="11.25" customHeight="1">
      <c r="A72" s="103" t="s">
        <v>139</v>
      </c>
      <c r="B72" s="71">
        <v>148642</v>
      </c>
      <c r="C72" s="72">
        <v>846239</v>
      </c>
      <c r="D72" s="72">
        <v>266973</v>
      </c>
      <c r="E72" s="72">
        <v>16748700</v>
      </c>
      <c r="F72" s="72">
        <v>433293</v>
      </c>
      <c r="G72" s="72">
        <v>665667</v>
      </c>
      <c r="H72" s="72">
        <v>3929159</v>
      </c>
      <c r="I72" s="73">
        <v>15180356</v>
      </c>
      <c r="J72" s="105" t="s">
        <v>141</v>
      </c>
    </row>
    <row r="73" spans="1:10" ht="11.25" customHeight="1">
      <c r="A73" s="42" t="s">
        <v>112</v>
      </c>
      <c r="B73" s="71">
        <v>315064</v>
      </c>
      <c r="C73" s="72">
        <v>912556</v>
      </c>
      <c r="D73" s="72">
        <v>404185</v>
      </c>
      <c r="E73" s="72">
        <v>14436116</v>
      </c>
      <c r="F73" s="72">
        <v>446921</v>
      </c>
      <c r="G73" s="72">
        <v>518205</v>
      </c>
      <c r="H73" s="72">
        <v>775269</v>
      </c>
      <c r="I73" s="73">
        <v>17808317</v>
      </c>
      <c r="J73" s="56" t="str">
        <f t="shared" si="3"/>
        <v>伊丹</v>
      </c>
    </row>
    <row r="74" spans="1:10" ht="11.25" customHeight="1">
      <c r="A74" s="42" t="s">
        <v>113</v>
      </c>
      <c r="B74" s="71">
        <v>42679</v>
      </c>
      <c r="C74" s="72">
        <v>121155</v>
      </c>
      <c r="D74" s="72">
        <v>121048</v>
      </c>
      <c r="E74" s="72">
        <v>3980144</v>
      </c>
      <c r="F74" s="72">
        <v>92722</v>
      </c>
      <c r="G74" s="72">
        <v>137200</v>
      </c>
      <c r="H74" s="72">
        <v>93796</v>
      </c>
      <c r="I74" s="73">
        <v>4588746</v>
      </c>
      <c r="J74" s="56" t="str">
        <f t="shared" si="3"/>
        <v>相生</v>
      </c>
    </row>
    <row r="75" spans="1:10" ht="11.25" customHeight="1">
      <c r="A75" s="42" t="s">
        <v>114</v>
      </c>
      <c r="B75" s="71">
        <v>74010</v>
      </c>
      <c r="C75" s="72">
        <v>342926</v>
      </c>
      <c r="D75" s="72">
        <v>136183</v>
      </c>
      <c r="E75" s="72">
        <v>4555883</v>
      </c>
      <c r="F75" s="72">
        <v>185996</v>
      </c>
      <c r="G75" s="72">
        <v>229223</v>
      </c>
      <c r="H75" s="72">
        <v>22291</v>
      </c>
      <c r="I75" s="73">
        <v>5546513</v>
      </c>
      <c r="J75" s="56" t="str">
        <f t="shared" si="3"/>
        <v>豊岡</v>
      </c>
    </row>
    <row r="76" spans="1:10" ht="11.25" customHeight="1">
      <c r="A76" s="42" t="s">
        <v>115</v>
      </c>
      <c r="B76" s="71">
        <v>191435</v>
      </c>
      <c r="C76" s="72">
        <v>1201054</v>
      </c>
      <c r="D76" s="72">
        <v>238044</v>
      </c>
      <c r="E76" s="72">
        <v>16506085</v>
      </c>
      <c r="F76" s="72">
        <v>261967</v>
      </c>
      <c r="G76" s="72">
        <v>610191</v>
      </c>
      <c r="H76" s="72">
        <v>33647</v>
      </c>
      <c r="I76" s="73">
        <v>19042424</v>
      </c>
      <c r="J76" s="56" t="str">
        <f t="shared" si="3"/>
        <v>加古川</v>
      </c>
    </row>
    <row r="77" spans="1:10" ht="11.25" customHeight="1">
      <c r="A77" s="42" t="s">
        <v>116</v>
      </c>
      <c r="B77" s="71">
        <v>90598</v>
      </c>
      <c r="C77" s="72">
        <v>367133</v>
      </c>
      <c r="D77" s="72">
        <v>37761</v>
      </c>
      <c r="E77" s="72">
        <v>5207526</v>
      </c>
      <c r="F77" s="72">
        <v>40222</v>
      </c>
      <c r="G77" s="72">
        <v>178818</v>
      </c>
      <c r="H77" s="72">
        <v>4114</v>
      </c>
      <c r="I77" s="73">
        <v>5926171</v>
      </c>
      <c r="J77" s="56" t="str">
        <f t="shared" si="3"/>
        <v>龍野</v>
      </c>
    </row>
    <row r="78" spans="1:10" ht="11.25" customHeight="1">
      <c r="A78" s="42" t="s">
        <v>117</v>
      </c>
      <c r="B78" s="71">
        <v>42623</v>
      </c>
      <c r="C78" s="72">
        <v>93901</v>
      </c>
      <c r="D78" s="72">
        <v>111543</v>
      </c>
      <c r="E78" s="72">
        <v>2965797</v>
      </c>
      <c r="F78" s="72">
        <v>90802</v>
      </c>
      <c r="G78" s="72">
        <v>125691</v>
      </c>
      <c r="H78" s="72">
        <v>41015</v>
      </c>
      <c r="I78" s="73">
        <v>3471371</v>
      </c>
      <c r="J78" s="56" t="str">
        <f t="shared" si="3"/>
        <v>西脇</v>
      </c>
    </row>
    <row r="79" spans="1:10" ht="11.25" customHeight="1">
      <c r="A79" s="42" t="s">
        <v>118</v>
      </c>
      <c r="B79" s="71">
        <v>43230</v>
      </c>
      <c r="C79" s="72">
        <v>78604</v>
      </c>
      <c r="D79" s="72">
        <v>82074</v>
      </c>
      <c r="E79" s="72">
        <v>3240680</v>
      </c>
      <c r="F79" s="72">
        <v>12007</v>
      </c>
      <c r="G79" s="72">
        <v>119711</v>
      </c>
      <c r="H79" s="72">
        <v>2151</v>
      </c>
      <c r="I79" s="73">
        <v>3578458</v>
      </c>
      <c r="J79" s="56" t="str">
        <f t="shared" si="3"/>
        <v>三木</v>
      </c>
    </row>
    <row r="80" spans="1:10" ht="11.25" customHeight="1">
      <c r="A80" s="42" t="s">
        <v>119</v>
      </c>
      <c r="B80" s="71">
        <v>132741</v>
      </c>
      <c r="C80" s="72">
        <v>508730</v>
      </c>
      <c r="D80" s="72">
        <v>25713</v>
      </c>
      <c r="E80" s="72">
        <v>6339734</v>
      </c>
      <c r="F80" s="72">
        <v>114856</v>
      </c>
      <c r="G80" s="72">
        <v>244060</v>
      </c>
      <c r="H80" s="72">
        <v>13243</v>
      </c>
      <c r="I80" s="73">
        <v>7379078</v>
      </c>
      <c r="J80" s="56" t="str">
        <f t="shared" si="3"/>
        <v>社</v>
      </c>
    </row>
    <row r="81" spans="1:10" ht="11.25" customHeight="1">
      <c r="A81" s="42" t="s">
        <v>120</v>
      </c>
      <c r="B81" s="71">
        <v>45907</v>
      </c>
      <c r="C81" s="72">
        <v>32075</v>
      </c>
      <c r="D81" s="72">
        <v>14786</v>
      </c>
      <c r="E81" s="72">
        <v>2040367</v>
      </c>
      <c r="F81" s="72">
        <v>9020</v>
      </c>
      <c r="G81" s="72">
        <v>78949</v>
      </c>
      <c r="H81" s="72">
        <v>3387</v>
      </c>
      <c r="I81" s="73">
        <v>2224491</v>
      </c>
      <c r="J81" s="56" t="str">
        <f t="shared" si="3"/>
        <v>和田山</v>
      </c>
    </row>
    <row r="82" spans="1:10" ht="11.25" customHeight="1">
      <c r="A82" s="42" t="s">
        <v>121</v>
      </c>
      <c r="B82" s="71">
        <v>100030</v>
      </c>
      <c r="C82" s="72">
        <v>121061</v>
      </c>
      <c r="D82" s="72">
        <v>73866</v>
      </c>
      <c r="E82" s="72">
        <v>3532506</v>
      </c>
      <c r="F82" s="72">
        <v>57688</v>
      </c>
      <c r="G82" s="72">
        <v>138692</v>
      </c>
      <c r="H82" s="72">
        <v>2072</v>
      </c>
      <c r="I82" s="73">
        <v>4025914</v>
      </c>
      <c r="J82" s="56" t="str">
        <f t="shared" si="3"/>
        <v>柏原</v>
      </c>
    </row>
    <row r="83" spans="1:10" s="5" customFormat="1" ht="11.25">
      <c r="A83" s="46" t="s">
        <v>122</v>
      </c>
      <c r="B83" s="74">
        <v>5009320</v>
      </c>
      <c r="C83" s="75">
        <v>18783233</v>
      </c>
      <c r="D83" s="75">
        <v>10947950</v>
      </c>
      <c r="E83" s="75">
        <v>308105887</v>
      </c>
      <c r="F83" s="75">
        <v>6940698</v>
      </c>
      <c r="G83" s="75">
        <v>26662499</v>
      </c>
      <c r="H83" s="75">
        <v>44694</v>
      </c>
      <c r="I83" s="76">
        <v>376494282</v>
      </c>
      <c r="J83" s="57" t="str">
        <f t="shared" si="3"/>
        <v>兵庫県計</v>
      </c>
    </row>
    <row r="84" spans="1:10" ht="11.25">
      <c r="A84" s="48"/>
      <c r="B84" s="77"/>
      <c r="C84" s="78"/>
      <c r="D84" s="78"/>
      <c r="E84" s="78"/>
      <c r="F84" s="78"/>
      <c r="G84" s="78"/>
      <c r="H84" s="78"/>
      <c r="I84" s="79"/>
      <c r="J84" s="58"/>
    </row>
    <row r="85" spans="1:10" ht="11.25" customHeight="1">
      <c r="A85" s="42" t="s">
        <v>123</v>
      </c>
      <c r="B85" s="71">
        <v>664379</v>
      </c>
      <c r="C85" s="72">
        <v>778638</v>
      </c>
      <c r="D85" s="72">
        <v>1823263</v>
      </c>
      <c r="E85" s="72">
        <v>35499722</v>
      </c>
      <c r="F85" s="72">
        <v>984709</v>
      </c>
      <c r="G85" s="72">
        <v>3966846</v>
      </c>
      <c r="H85" s="72">
        <v>76890</v>
      </c>
      <c r="I85" s="73">
        <v>43794448</v>
      </c>
      <c r="J85" s="55" t="str">
        <f>IF(A85="","",A85)</f>
        <v>奈良</v>
      </c>
    </row>
    <row r="86" spans="1:10" ht="11.25" customHeight="1">
      <c r="A86" s="103" t="s">
        <v>140</v>
      </c>
      <c r="B86" s="71">
        <v>523342</v>
      </c>
      <c r="C86" s="72">
        <v>452268</v>
      </c>
      <c r="D86" s="72">
        <v>727202</v>
      </c>
      <c r="E86" s="72">
        <v>16400930</v>
      </c>
      <c r="F86" s="72">
        <v>411463</v>
      </c>
      <c r="G86" s="72">
        <v>855767</v>
      </c>
      <c r="H86" s="72">
        <v>35295</v>
      </c>
      <c r="I86" s="73">
        <v>19406267</v>
      </c>
      <c r="J86" s="105" t="s">
        <v>142</v>
      </c>
    </row>
    <row r="87" spans="1:10" ht="11.25" customHeight="1">
      <c r="A87" s="43" t="s">
        <v>124</v>
      </c>
      <c r="B87" s="80">
        <v>20189</v>
      </c>
      <c r="C87" s="81">
        <v>67303</v>
      </c>
      <c r="D87" s="81">
        <v>456</v>
      </c>
      <c r="E87" s="81">
        <v>3564659</v>
      </c>
      <c r="F87" s="81">
        <v>13275</v>
      </c>
      <c r="G87" s="81">
        <v>126492</v>
      </c>
      <c r="H87" s="81" t="s">
        <v>135</v>
      </c>
      <c r="I87" s="82">
        <v>3792374</v>
      </c>
      <c r="J87" s="56" t="str">
        <f>IF(A87="","",A87)</f>
        <v>桜井</v>
      </c>
    </row>
    <row r="88" spans="1:10" ht="11.25" customHeight="1">
      <c r="A88" s="43" t="s">
        <v>125</v>
      </c>
      <c r="B88" s="80">
        <v>32155</v>
      </c>
      <c r="C88" s="81">
        <v>4937</v>
      </c>
      <c r="D88" s="81">
        <v>45099</v>
      </c>
      <c r="E88" s="81">
        <v>926433</v>
      </c>
      <c r="F88" s="81">
        <v>33860</v>
      </c>
      <c r="G88" s="81">
        <v>44016</v>
      </c>
      <c r="H88" s="81" t="s">
        <v>135</v>
      </c>
      <c r="I88" s="82">
        <v>1086501</v>
      </c>
      <c r="J88" s="56" t="str">
        <f>IF(A88="","",A88)</f>
        <v>吉野</v>
      </c>
    </row>
    <row r="89" spans="1:10" s="5" customFormat="1" ht="11.25">
      <c r="A89" s="46" t="s">
        <v>126</v>
      </c>
      <c r="B89" s="74">
        <v>1240065</v>
      </c>
      <c r="C89" s="75">
        <v>1303146</v>
      </c>
      <c r="D89" s="75">
        <v>2596021</v>
      </c>
      <c r="E89" s="75">
        <v>56391743</v>
      </c>
      <c r="F89" s="75">
        <v>1443307</v>
      </c>
      <c r="G89" s="75">
        <v>4993121</v>
      </c>
      <c r="H89" s="75">
        <v>112186</v>
      </c>
      <c r="I89" s="76">
        <v>68079590</v>
      </c>
      <c r="J89" s="57" t="str">
        <f>IF(A89="","",A89)</f>
        <v>奈良県計</v>
      </c>
    </row>
    <row r="90" spans="1:10" ht="11.25">
      <c r="A90" s="48"/>
      <c r="B90" s="77"/>
      <c r="C90" s="78"/>
      <c r="D90" s="78"/>
      <c r="E90" s="78"/>
      <c r="F90" s="78"/>
      <c r="G90" s="78"/>
      <c r="H90" s="78"/>
      <c r="I90" s="79"/>
      <c r="J90" s="58"/>
    </row>
    <row r="91" spans="1:10" ht="11.25" customHeight="1">
      <c r="A91" s="42" t="s">
        <v>127</v>
      </c>
      <c r="B91" s="71">
        <v>270669</v>
      </c>
      <c r="C91" s="72">
        <v>1113459</v>
      </c>
      <c r="D91" s="72">
        <v>1275505</v>
      </c>
      <c r="E91" s="72">
        <v>26116757</v>
      </c>
      <c r="F91" s="72">
        <v>924079</v>
      </c>
      <c r="G91" s="72">
        <v>3252506</v>
      </c>
      <c r="H91" s="72">
        <v>44649</v>
      </c>
      <c r="I91" s="73">
        <v>32997625</v>
      </c>
      <c r="J91" s="55" t="str">
        <f>IF(A91="","",A91)</f>
        <v>和歌山</v>
      </c>
    </row>
    <row r="92" spans="1:10" ht="11.25" customHeight="1">
      <c r="A92" s="42" t="s">
        <v>128</v>
      </c>
      <c r="B92" s="71">
        <v>29702</v>
      </c>
      <c r="C92" s="72">
        <v>38996</v>
      </c>
      <c r="D92" s="72">
        <v>75526</v>
      </c>
      <c r="E92" s="72">
        <v>2340844</v>
      </c>
      <c r="F92" s="72">
        <v>49384</v>
      </c>
      <c r="G92" s="72">
        <v>104507</v>
      </c>
      <c r="H92" s="72">
        <v>1865</v>
      </c>
      <c r="I92" s="73">
        <v>2640825</v>
      </c>
      <c r="J92" s="56" t="str">
        <f aca="true" t="shared" si="4" ref="J92:J98">IF(A92="","",A92)</f>
        <v>海南</v>
      </c>
    </row>
    <row r="93" spans="1:10" ht="11.25" customHeight="1">
      <c r="A93" s="43" t="s">
        <v>129</v>
      </c>
      <c r="B93" s="80">
        <v>38418</v>
      </c>
      <c r="C93" s="81">
        <v>76189</v>
      </c>
      <c r="D93" s="81">
        <v>78100</v>
      </c>
      <c r="E93" s="81">
        <v>1929583</v>
      </c>
      <c r="F93" s="81">
        <v>74571</v>
      </c>
      <c r="G93" s="81">
        <v>66235</v>
      </c>
      <c r="H93" s="81">
        <v>120</v>
      </c>
      <c r="I93" s="82">
        <v>2263216</v>
      </c>
      <c r="J93" s="56" t="str">
        <f t="shared" si="4"/>
        <v>御坊</v>
      </c>
    </row>
    <row r="94" spans="1:10" ht="11.25" customHeight="1">
      <c r="A94" s="43" t="s">
        <v>130</v>
      </c>
      <c r="B94" s="80">
        <v>57950</v>
      </c>
      <c r="C94" s="81">
        <v>30783</v>
      </c>
      <c r="D94" s="81">
        <v>133549</v>
      </c>
      <c r="E94" s="81">
        <v>1958536</v>
      </c>
      <c r="F94" s="81">
        <v>109137</v>
      </c>
      <c r="G94" s="81">
        <v>140346</v>
      </c>
      <c r="H94" s="81">
        <v>46367</v>
      </c>
      <c r="I94" s="82">
        <v>2476669</v>
      </c>
      <c r="J94" s="56" t="str">
        <f t="shared" si="4"/>
        <v>田辺</v>
      </c>
    </row>
    <row r="95" spans="1:10" ht="11.25" customHeight="1">
      <c r="A95" s="43" t="s">
        <v>131</v>
      </c>
      <c r="B95" s="80">
        <v>99747</v>
      </c>
      <c r="C95" s="81">
        <v>79137</v>
      </c>
      <c r="D95" s="81">
        <v>190826</v>
      </c>
      <c r="E95" s="81">
        <v>5043301</v>
      </c>
      <c r="F95" s="81">
        <v>40728</v>
      </c>
      <c r="G95" s="81">
        <v>179042</v>
      </c>
      <c r="H95" s="81">
        <v>5067</v>
      </c>
      <c r="I95" s="82">
        <v>5637848</v>
      </c>
      <c r="J95" s="56" t="str">
        <f t="shared" si="4"/>
        <v>新宮</v>
      </c>
    </row>
    <row r="96" spans="1:10" ht="11.25" customHeight="1">
      <c r="A96" s="43" t="s">
        <v>132</v>
      </c>
      <c r="B96" s="80">
        <v>89503</v>
      </c>
      <c r="C96" s="81">
        <v>54659</v>
      </c>
      <c r="D96" s="81">
        <v>6821</v>
      </c>
      <c r="E96" s="81">
        <v>4680268</v>
      </c>
      <c r="F96" s="81">
        <v>35935</v>
      </c>
      <c r="G96" s="81">
        <v>175603</v>
      </c>
      <c r="H96" s="81">
        <v>4604</v>
      </c>
      <c r="I96" s="82">
        <v>5047394</v>
      </c>
      <c r="J96" s="56" t="str">
        <f t="shared" si="4"/>
        <v>粉河</v>
      </c>
    </row>
    <row r="97" spans="1:10" ht="11.25" customHeight="1">
      <c r="A97" s="43" t="s">
        <v>133</v>
      </c>
      <c r="B97" s="80">
        <v>35705</v>
      </c>
      <c r="C97" s="81">
        <v>22471</v>
      </c>
      <c r="D97" s="81">
        <v>50649</v>
      </c>
      <c r="E97" s="81">
        <v>2347241</v>
      </c>
      <c r="F97" s="81">
        <v>22640</v>
      </c>
      <c r="G97" s="81">
        <v>86808</v>
      </c>
      <c r="H97" s="81">
        <v>42</v>
      </c>
      <c r="I97" s="82">
        <v>2565556</v>
      </c>
      <c r="J97" s="56" t="str">
        <f t="shared" si="4"/>
        <v>湯浅</v>
      </c>
    </row>
    <row r="98" spans="1:10" s="5" customFormat="1" ht="11.25">
      <c r="A98" s="46" t="s">
        <v>134</v>
      </c>
      <c r="B98" s="74">
        <v>621695</v>
      </c>
      <c r="C98" s="75">
        <v>1415694</v>
      </c>
      <c r="D98" s="75">
        <v>1810976</v>
      </c>
      <c r="E98" s="75">
        <v>44416530</v>
      </c>
      <c r="F98" s="75">
        <v>1256475</v>
      </c>
      <c r="G98" s="75">
        <v>4005047</v>
      </c>
      <c r="H98" s="75">
        <v>102714</v>
      </c>
      <c r="I98" s="76">
        <v>53629132</v>
      </c>
      <c r="J98" s="57" t="str">
        <f t="shared" si="4"/>
        <v>和歌山県計</v>
      </c>
    </row>
    <row r="99" spans="1:10" ht="11.25">
      <c r="A99" s="38"/>
      <c r="B99" s="83"/>
      <c r="C99" s="84"/>
      <c r="D99" s="84"/>
      <c r="E99" s="84"/>
      <c r="F99" s="84"/>
      <c r="G99" s="84"/>
      <c r="H99" s="84"/>
      <c r="I99" s="85"/>
      <c r="J99" s="25"/>
    </row>
    <row r="100" spans="1:10" ht="12" thickBot="1">
      <c r="A100" s="44"/>
      <c r="B100" s="86"/>
      <c r="C100" s="87"/>
      <c r="D100" s="87"/>
      <c r="E100" s="87"/>
      <c r="F100" s="87"/>
      <c r="G100" s="87"/>
      <c r="H100" s="87"/>
      <c r="I100" s="88"/>
      <c r="J100" s="53"/>
    </row>
    <row r="101" spans="1:11" s="5" customFormat="1" ht="21" customHeight="1" thickBot="1" thickTop="1">
      <c r="A101" s="40" t="s">
        <v>30</v>
      </c>
      <c r="B101" s="89">
        <v>94519366</v>
      </c>
      <c r="C101" s="90">
        <v>219133673</v>
      </c>
      <c r="D101" s="90">
        <v>45753349</v>
      </c>
      <c r="E101" s="90">
        <v>1618117836</v>
      </c>
      <c r="F101" s="90">
        <v>55278316</v>
      </c>
      <c r="G101" s="90">
        <v>176638778</v>
      </c>
      <c r="H101" s="90">
        <v>29796314</v>
      </c>
      <c r="I101" s="91">
        <v>2239237635</v>
      </c>
      <c r="J101" s="54" t="s">
        <v>40</v>
      </c>
      <c r="K101" s="20"/>
    </row>
    <row r="102" spans="1:9" ht="11.25">
      <c r="A102" s="9" t="s">
        <v>136</v>
      </c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 t="s">
        <v>41</v>
      </c>
      <c r="B103" s="47"/>
      <c r="C103" s="47"/>
      <c r="D103" s="47"/>
      <c r="E103" s="47"/>
      <c r="F103" s="47"/>
      <c r="G103" s="47"/>
      <c r="H103" s="47"/>
      <c r="I103" s="47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&amp;R&amp;10大阪国税局
源泉所得税３
（H17)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46</v>
      </c>
      <c r="B1" s="4"/>
      <c r="C1" s="4"/>
      <c r="D1" s="4"/>
      <c r="E1" s="4"/>
      <c r="F1" s="4"/>
      <c r="G1" s="4"/>
      <c r="H1" s="4"/>
    </row>
    <row r="2" spans="1:9" ht="11.25" customHeight="1">
      <c r="A2" s="111" t="s">
        <v>32</v>
      </c>
      <c r="B2" s="115" t="s">
        <v>33</v>
      </c>
      <c r="C2" s="117" t="s">
        <v>34</v>
      </c>
      <c r="D2" s="119" t="s">
        <v>138</v>
      </c>
      <c r="E2" s="117" t="s">
        <v>35</v>
      </c>
      <c r="F2" s="117" t="s">
        <v>36</v>
      </c>
      <c r="G2" s="113" t="s">
        <v>37</v>
      </c>
      <c r="H2" s="113" t="s">
        <v>38</v>
      </c>
      <c r="I2" s="109" t="s">
        <v>44</v>
      </c>
    </row>
    <row r="3" spans="1:9" ht="11.25" customHeight="1">
      <c r="A3" s="112"/>
      <c r="B3" s="116"/>
      <c r="C3" s="118"/>
      <c r="D3" s="120"/>
      <c r="E3" s="118"/>
      <c r="F3" s="118"/>
      <c r="G3" s="114"/>
      <c r="H3" s="114"/>
      <c r="I3" s="110"/>
    </row>
    <row r="4" spans="1:9" ht="22.5" customHeight="1">
      <c r="A4" s="112"/>
      <c r="B4" s="116"/>
      <c r="C4" s="118"/>
      <c r="D4" s="120"/>
      <c r="E4" s="118"/>
      <c r="F4" s="118"/>
      <c r="G4" s="114"/>
      <c r="H4" s="114"/>
      <c r="I4" s="110"/>
    </row>
    <row r="5" spans="1:9" s="2" customFormat="1" ht="11.25">
      <c r="A5" s="35"/>
      <c r="B5" s="32" t="s">
        <v>31</v>
      </c>
      <c r="C5" s="33" t="s">
        <v>31</v>
      </c>
      <c r="D5" s="33" t="s">
        <v>31</v>
      </c>
      <c r="E5" s="33" t="s">
        <v>31</v>
      </c>
      <c r="F5" s="32" t="s">
        <v>31</v>
      </c>
      <c r="G5" s="32" t="s">
        <v>31</v>
      </c>
      <c r="H5" s="33" t="s">
        <v>31</v>
      </c>
      <c r="I5" s="52"/>
    </row>
    <row r="6" spans="1:9" ht="11.25" customHeight="1">
      <c r="A6" s="36" t="s">
        <v>48</v>
      </c>
      <c r="B6" s="92">
        <v>104</v>
      </c>
      <c r="C6" s="93">
        <v>197</v>
      </c>
      <c r="D6" s="93">
        <v>12</v>
      </c>
      <c r="E6" s="93">
        <v>7530</v>
      </c>
      <c r="F6" s="93">
        <v>6118</v>
      </c>
      <c r="G6" s="93">
        <v>29</v>
      </c>
      <c r="H6" s="94">
        <v>13990</v>
      </c>
      <c r="I6" s="55" t="str">
        <f>IF(A6="","",A6)</f>
        <v>大津</v>
      </c>
    </row>
    <row r="7" spans="1:9" ht="11.25" customHeight="1">
      <c r="A7" s="37" t="s">
        <v>49</v>
      </c>
      <c r="B7" s="95">
        <v>65</v>
      </c>
      <c r="C7" s="96">
        <v>104</v>
      </c>
      <c r="D7" s="96">
        <v>3</v>
      </c>
      <c r="E7" s="96">
        <v>3834</v>
      </c>
      <c r="F7" s="96">
        <v>2961</v>
      </c>
      <c r="G7" s="96">
        <v>11</v>
      </c>
      <c r="H7" s="97">
        <v>6978</v>
      </c>
      <c r="I7" s="56" t="str">
        <f aca="true" t="shared" si="0" ref="I7:I13">IF(A7="","",A7)</f>
        <v>彦根</v>
      </c>
    </row>
    <row r="8" spans="1:9" ht="11.25" customHeight="1">
      <c r="A8" s="37" t="s">
        <v>50</v>
      </c>
      <c r="B8" s="95">
        <v>73</v>
      </c>
      <c r="C8" s="96">
        <v>129</v>
      </c>
      <c r="D8" s="96">
        <v>4</v>
      </c>
      <c r="E8" s="96">
        <v>4340</v>
      </c>
      <c r="F8" s="96">
        <v>3593</v>
      </c>
      <c r="G8" s="96">
        <v>9</v>
      </c>
      <c r="H8" s="97">
        <v>8148</v>
      </c>
      <c r="I8" s="56" t="str">
        <f t="shared" si="0"/>
        <v>長浜</v>
      </c>
    </row>
    <row r="9" spans="1:9" ht="11.25" customHeight="1">
      <c r="A9" s="37" t="s">
        <v>51</v>
      </c>
      <c r="B9" s="95">
        <v>76</v>
      </c>
      <c r="C9" s="96">
        <v>126</v>
      </c>
      <c r="D9" s="96">
        <v>3</v>
      </c>
      <c r="E9" s="96">
        <v>5017</v>
      </c>
      <c r="F9" s="96">
        <v>3653</v>
      </c>
      <c r="G9" s="96">
        <v>10</v>
      </c>
      <c r="H9" s="97">
        <v>8885</v>
      </c>
      <c r="I9" s="56" t="str">
        <f t="shared" si="0"/>
        <v>近江八幡</v>
      </c>
    </row>
    <row r="10" spans="1:9" ht="11.25" customHeight="1">
      <c r="A10" s="37" t="s">
        <v>52</v>
      </c>
      <c r="B10" s="95">
        <v>91</v>
      </c>
      <c r="C10" s="96">
        <v>224</v>
      </c>
      <c r="D10" s="96">
        <v>7</v>
      </c>
      <c r="E10" s="96">
        <v>6251</v>
      </c>
      <c r="F10" s="96">
        <v>5809</v>
      </c>
      <c r="G10" s="96">
        <v>28</v>
      </c>
      <c r="H10" s="97">
        <v>12410</v>
      </c>
      <c r="I10" s="56" t="str">
        <f t="shared" si="0"/>
        <v>草津</v>
      </c>
    </row>
    <row r="11" spans="1:9" ht="11.25" customHeight="1">
      <c r="A11" s="37" t="s">
        <v>53</v>
      </c>
      <c r="B11" s="95">
        <v>65</v>
      </c>
      <c r="C11" s="96">
        <v>153</v>
      </c>
      <c r="D11" s="96" t="s">
        <v>135</v>
      </c>
      <c r="E11" s="96">
        <v>3525</v>
      </c>
      <c r="F11" s="96">
        <v>2490</v>
      </c>
      <c r="G11" s="96">
        <v>11</v>
      </c>
      <c r="H11" s="97">
        <v>6244</v>
      </c>
      <c r="I11" s="56" t="str">
        <f t="shared" si="0"/>
        <v>水口</v>
      </c>
    </row>
    <row r="12" spans="1:9" ht="11.25" customHeight="1">
      <c r="A12" s="37" t="s">
        <v>54</v>
      </c>
      <c r="B12" s="95">
        <v>22</v>
      </c>
      <c r="C12" s="96">
        <v>42</v>
      </c>
      <c r="D12" s="96" t="s">
        <v>135</v>
      </c>
      <c r="E12" s="96">
        <v>1405</v>
      </c>
      <c r="F12" s="96">
        <v>1303</v>
      </c>
      <c r="G12" s="96" t="s">
        <v>135</v>
      </c>
      <c r="H12" s="97">
        <v>2772</v>
      </c>
      <c r="I12" s="56" t="str">
        <f t="shared" si="0"/>
        <v>今津</v>
      </c>
    </row>
    <row r="13" spans="1:9" s="5" customFormat="1" ht="11.25">
      <c r="A13" s="45" t="s">
        <v>55</v>
      </c>
      <c r="B13" s="98">
        <v>496</v>
      </c>
      <c r="C13" s="99">
        <v>975</v>
      </c>
      <c r="D13" s="99">
        <v>29</v>
      </c>
      <c r="E13" s="99">
        <v>31902</v>
      </c>
      <c r="F13" s="99">
        <v>25927</v>
      </c>
      <c r="G13" s="99">
        <v>98</v>
      </c>
      <c r="H13" s="100">
        <v>59427</v>
      </c>
      <c r="I13" s="57" t="str">
        <f t="shared" si="0"/>
        <v>滋賀県計</v>
      </c>
    </row>
    <row r="14" spans="1:9" ht="11.25">
      <c r="A14" s="48"/>
      <c r="B14" s="79"/>
      <c r="C14" s="79"/>
      <c r="D14" s="79"/>
      <c r="E14" s="79"/>
      <c r="F14" s="79"/>
      <c r="G14" s="79"/>
      <c r="H14" s="79"/>
      <c r="I14" s="58"/>
    </row>
    <row r="15" spans="1:9" ht="11.25" customHeight="1">
      <c r="A15" s="36" t="s">
        <v>56</v>
      </c>
      <c r="B15" s="92">
        <v>52</v>
      </c>
      <c r="C15" s="93">
        <v>199</v>
      </c>
      <c r="D15" s="93">
        <v>16</v>
      </c>
      <c r="E15" s="93">
        <v>8800</v>
      </c>
      <c r="F15" s="93">
        <v>7938</v>
      </c>
      <c r="G15" s="93">
        <v>45</v>
      </c>
      <c r="H15" s="94">
        <v>17050</v>
      </c>
      <c r="I15" s="55" t="str">
        <f>IF(A15="","",A15)</f>
        <v>上京</v>
      </c>
    </row>
    <row r="16" spans="1:9" ht="11.25" customHeight="1">
      <c r="A16" s="37" t="s">
        <v>57</v>
      </c>
      <c r="B16" s="95">
        <v>37</v>
      </c>
      <c r="C16" s="96">
        <v>127</v>
      </c>
      <c r="D16" s="96">
        <v>12</v>
      </c>
      <c r="E16" s="96">
        <v>5646</v>
      </c>
      <c r="F16" s="96">
        <v>5096</v>
      </c>
      <c r="G16" s="96">
        <v>47</v>
      </c>
      <c r="H16" s="97">
        <v>10965</v>
      </c>
      <c r="I16" s="56" t="str">
        <f aca="true" t="shared" si="1" ref="I16:I28">IF(A16="","",A16)</f>
        <v>左京</v>
      </c>
    </row>
    <row r="17" spans="1:9" ht="11.25" customHeight="1">
      <c r="A17" s="37" t="s">
        <v>58</v>
      </c>
      <c r="B17" s="95">
        <v>60</v>
      </c>
      <c r="C17" s="96">
        <v>362</v>
      </c>
      <c r="D17" s="96">
        <v>20</v>
      </c>
      <c r="E17" s="96">
        <v>7649</v>
      </c>
      <c r="F17" s="96">
        <v>7202</v>
      </c>
      <c r="G17" s="96">
        <v>54</v>
      </c>
      <c r="H17" s="97">
        <v>15347</v>
      </c>
      <c r="I17" s="56" t="str">
        <f t="shared" si="1"/>
        <v>中京</v>
      </c>
    </row>
    <row r="18" spans="1:9" ht="11.25" customHeight="1">
      <c r="A18" s="37" t="s">
        <v>59</v>
      </c>
      <c r="B18" s="95">
        <v>31</v>
      </c>
      <c r="C18" s="96">
        <v>156</v>
      </c>
      <c r="D18" s="96">
        <v>11</v>
      </c>
      <c r="E18" s="96">
        <v>6590</v>
      </c>
      <c r="F18" s="96">
        <v>5380</v>
      </c>
      <c r="G18" s="96">
        <v>41</v>
      </c>
      <c r="H18" s="97">
        <v>12209</v>
      </c>
      <c r="I18" s="56" t="str">
        <f t="shared" si="1"/>
        <v>東山</v>
      </c>
    </row>
    <row r="19" spans="1:9" ht="11.25" customHeight="1">
      <c r="A19" s="37" t="s">
        <v>60</v>
      </c>
      <c r="B19" s="95">
        <v>123</v>
      </c>
      <c r="C19" s="96">
        <v>655</v>
      </c>
      <c r="D19" s="96">
        <v>44</v>
      </c>
      <c r="E19" s="96">
        <v>9738</v>
      </c>
      <c r="F19" s="96">
        <v>9410</v>
      </c>
      <c r="G19" s="96">
        <v>90</v>
      </c>
      <c r="H19" s="97">
        <v>20060</v>
      </c>
      <c r="I19" s="56" t="str">
        <f t="shared" si="1"/>
        <v>下京</v>
      </c>
    </row>
    <row r="20" spans="1:9" ht="11.25" customHeight="1">
      <c r="A20" s="37" t="s">
        <v>61</v>
      </c>
      <c r="B20" s="95">
        <v>98</v>
      </c>
      <c r="C20" s="96">
        <v>297</v>
      </c>
      <c r="D20" s="96">
        <v>42</v>
      </c>
      <c r="E20" s="96">
        <v>11969</v>
      </c>
      <c r="F20" s="96">
        <v>10440</v>
      </c>
      <c r="G20" s="96">
        <v>45</v>
      </c>
      <c r="H20" s="97">
        <v>22891</v>
      </c>
      <c r="I20" s="56" t="str">
        <f t="shared" si="1"/>
        <v>右京</v>
      </c>
    </row>
    <row r="21" spans="1:9" ht="11.25" customHeight="1">
      <c r="A21" s="37" t="s">
        <v>62</v>
      </c>
      <c r="B21" s="95">
        <v>59</v>
      </c>
      <c r="C21" s="96">
        <v>193</v>
      </c>
      <c r="D21" s="96">
        <v>20</v>
      </c>
      <c r="E21" s="96">
        <v>6987</v>
      </c>
      <c r="F21" s="96">
        <v>5731</v>
      </c>
      <c r="G21" s="96">
        <v>28</v>
      </c>
      <c r="H21" s="97">
        <v>13018</v>
      </c>
      <c r="I21" s="56" t="str">
        <f t="shared" si="1"/>
        <v>伏見</v>
      </c>
    </row>
    <row r="22" spans="1:9" ht="11.25" customHeight="1">
      <c r="A22" s="37" t="s">
        <v>63</v>
      </c>
      <c r="B22" s="95">
        <v>47</v>
      </c>
      <c r="C22" s="96">
        <v>129</v>
      </c>
      <c r="D22" s="96">
        <v>16</v>
      </c>
      <c r="E22" s="96">
        <v>2800</v>
      </c>
      <c r="F22" s="96">
        <v>2256</v>
      </c>
      <c r="G22" s="96">
        <v>12</v>
      </c>
      <c r="H22" s="97">
        <v>5260</v>
      </c>
      <c r="I22" s="56" t="str">
        <f t="shared" si="1"/>
        <v>福知山</v>
      </c>
    </row>
    <row r="23" spans="1:9" ht="11.25" customHeight="1">
      <c r="A23" s="37" t="s">
        <v>64</v>
      </c>
      <c r="B23" s="95">
        <v>25</v>
      </c>
      <c r="C23" s="96">
        <v>76</v>
      </c>
      <c r="D23" s="96">
        <v>10</v>
      </c>
      <c r="E23" s="96">
        <v>2375</v>
      </c>
      <c r="F23" s="96">
        <v>1841</v>
      </c>
      <c r="G23" s="96">
        <v>7</v>
      </c>
      <c r="H23" s="97">
        <v>4334</v>
      </c>
      <c r="I23" s="56" t="str">
        <f t="shared" si="1"/>
        <v>舞鶴</v>
      </c>
    </row>
    <row r="24" spans="1:9" ht="11.25" customHeight="1">
      <c r="A24" s="37" t="s">
        <v>65</v>
      </c>
      <c r="B24" s="95">
        <v>118</v>
      </c>
      <c r="C24" s="96">
        <v>287</v>
      </c>
      <c r="D24" s="96">
        <v>47</v>
      </c>
      <c r="E24" s="96">
        <v>10741</v>
      </c>
      <c r="F24" s="96">
        <v>8951</v>
      </c>
      <c r="G24" s="96">
        <v>35</v>
      </c>
      <c r="H24" s="97">
        <v>20179</v>
      </c>
      <c r="I24" s="56" t="str">
        <f t="shared" si="1"/>
        <v>宇治</v>
      </c>
    </row>
    <row r="25" spans="1:9" ht="11.25" customHeight="1">
      <c r="A25" s="37" t="s">
        <v>66</v>
      </c>
      <c r="B25" s="95">
        <v>25</v>
      </c>
      <c r="C25" s="96">
        <v>39</v>
      </c>
      <c r="D25" s="96">
        <v>10</v>
      </c>
      <c r="E25" s="96">
        <v>1529</v>
      </c>
      <c r="F25" s="96">
        <v>1061</v>
      </c>
      <c r="G25" s="96">
        <v>1</v>
      </c>
      <c r="H25" s="97">
        <v>2665</v>
      </c>
      <c r="I25" s="56" t="str">
        <f t="shared" si="1"/>
        <v>宮津</v>
      </c>
    </row>
    <row r="26" spans="1:9" ht="11.25" customHeight="1">
      <c r="A26" s="37" t="s">
        <v>67</v>
      </c>
      <c r="B26" s="95">
        <v>38</v>
      </c>
      <c r="C26" s="96">
        <v>62</v>
      </c>
      <c r="D26" s="96">
        <v>14</v>
      </c>
      <c r="E26" s="96">
        <v>3144</v>
      </c>
      <c r="F26" s="96">
        <v>2218</v>
      </c>
      <c r="G26" s="96">
        <v>10</v>
      </c>
      <c r="H26" s="97">
        <v>5486</v>
      </c>
      <c r="I26" s="56" t="str">
        <f t="shared" si="1"/>
        <v>園部</v>
      </c>
    </row>
    <row r="27" spans="1:9" ht="11.25" customHeight="1">
      <c r="A27" s="37" t="s">
        <v>68</v>
      </c>
      <c r="B27" s="95">
        <v>34</v>
      </c>
      <c r="C27" s="96">
        <v>50</v>
      </c>
      <c r="D27" s="96">
        <v>11</v>
      </c>
      <c r="E27" s="96">
        <v>1820</v>
      </c>
      <c r="F27" s="96">
        <v>1359</v>
      </c>
      <c r="G27" s="96">
        <v>6</v>
      </c>
      <c r="H27" s="97">
        <v>3280</v>
      </c>
      <c r="I27" s="56" t="str">
        <f t="shared" si="1"/>
        <v>峰山</v>
      </c>
    </row>
    <row r="28" spans="1:9" s="5" customFormat="1" ht="11.25">
      <c r="A28" s="45" t="s">
        <v>69</v>
      </c>
      <c r="B28" s="98">
        <v>747</v>
      </c>
      <c r="C28" s="99">
        <v>2632</v>
      </c>
      <c r="D28" s="99">
        <v>273</v>
      </c>
      <c r="E28" s="99">
        <v>79788</v>
      </c>
      <c r="F28" s="99">
        <v>68883</v>
      </c>
      <c r="G28" s="99">
        <v>421</v>
      </c>
      <c r="H28" s="100">
        <v>152744</v>
      </c>
      <c r="I28" s="57" t="str">
        <f t="shared" si="1"/>
        <v>京都府計</v>
      </c>
    </row>
    <row r="29" spans="1:9" ht="11.25">
      <c r="A29" s="48"/>
      <c r="B29" s="79"/>
      <c r="C29" s="79"/>
      <c r="D29" s="79"/>
      <c r="E29" s="79"/>
      <c r="F29" s="79"/>
      <c r="G29" s="79"/>
      <c r="H29" s="79"/>
      <c r="I29" s="58"/>
    </row>
    <row r="30" spans="1:9" ht="11.25" customHeight="1">
      <c r="A30" s="36" t="s">
        <v>70</v>
      </c>
      <c r="B30" s="92">
        <v>43</v>
      </c>
      <c r="C30" s="93">
        <v>400</v>
      </c>
      <c r="D30" s="93">
        <v>5</v>
      </c>
      <c r="E30" s="93">
        <v>5942</v>
      </c>
      <c r="F30" s="93">
        <v>5038</v>
      </c>
      <c r="G30" s="93">
        <v>53</v>
      </c>
      <c r="H30" s="94">
        <v>11481</v>
      </c>
      <c r="I30" s="55" t="str">
        <f>IF(A30="","",A30)</f>
        <v>大阪福島</v>
      </c>
    </row>
    <row r="31" spans="1:9" ht="11.25" customHeight="1">
      <c r="A31" s="37" t="s">
        <v>71</v>
      </c>
      <c r="B31" s="95">
        <v>104</v>
      </c>
      <c r="C31" s="96">
        <v>943</v>
      </c>
      <c r="D31" s="96">
        <v>9</v>
      </c>
      <c r="E31" s="96">
        <v>9103</v>
      </c>
      <c r="F31" s="96">
        <v>9623</v>
      </c>
      <c r="G31" s="96">
        <v>147</v>
      </c>
      <c r="H31" s="97">
        <v>19929</v>
      </c>
      <c r="I31" s="56" t="str">
        <f aca="true" t="shared" si="2" ref="I31:I61">IF(A31="","",A31)</f>
        <v>西</v>
      </c>
    </row>
    <row r="32" spans="1:9" ht="11.25" customHeight="1">
      <c r="A32" s="37" t="s">
        <v>72</v>
      </c>
      <c r="B32" s="95">
        <v>39</v>
      </c>
      <c r="C32" s="96">
        <v>230</v>
      </c>
      <c r="D32" s="96">
        <v>5</v>
      </c>
      <c r="E32" s="96">
        <v>5724</v>
      </c>
      <c r="F32" s="96">
        <v>4653</v>
      </c>
      <c r="G32" s="96">
        <v>22</v>
      </c>
      <c r="H32" s="97">
        <v>10673</v>
      </c>
      <c r="I32" s="56" t="str">
        <f t="shared" si="2"/>
        <v>港</v>
      </c>
    </row>
    <row r="33" spans="1:9" ht="11.25" customHeight="1">
      <c r="A33" s="37" t="s">
        <v>73</v>
      </c>
      <c r="B33" s="95">
        <v>37</v>
      </c>
      <c r="C33" s="96">
        <v>268</v>
      </c>
      <c r="D33" s="96">
        <v>7</v>
      </c>
      <c r="E33" s="96">
        <v>5424</v>
      </c>
      <c r="F33" s="96">
        <v>4789</v>
      </c>
      <c r="G33" s="96">
        <v>39</v>
      </c>
      <c r="H33" s="97">
        <v>10564</v>
      </c>
      <c r="I33" s="56" t="str">
        <f t="shared" si="2"/>
        <v>天王寺</v>
      </c>
    </row>
    <row r="34" spans="1:9" ht="11.25" customHeight="1">
      <c r="A34" s="37" t="s">
        <v>74</v>
      </c>
      <c r="B34" s="95">
        <v>30</v>
      </c>
      <c r="C34" s="96">
        <v>253</v>
      </c>
      <c r="D34" s="96">
        <v>2</v>
      </c>
      <c r="E34" s="96">
        <v>4773</v>
      </c>
      <c r="F34" s="96">
        <v>4214</v>
      </c>
      <c r="G34" s="96">
        <v>60</v>
      </c>
      <c r="H34" s="97">
        <v>9332</v>
      </c>
      <c r="I34" s="56" t="str">
        <f t="shared" si="2"/>
        <v>浪速</v>
      </c>
    </row>
    <row r="35" spans="1:9" ht="11.25" customHeight="1">
      <c r="A35" s="37" t="s">
        <v>75</v>
      </c>
      <c r="B35" s="95">
        <v>25</v>
      </c>
      <c r="C35" s="96">
        <v>218</v>
      </c>
      <c r="D35" s="96">
        <v>2</v>
      </c>
      <c r="E35" s="96">
        <v>3495</v>
      </c>
      <c r="F35" s="96">
        <v>2869</v>
      </c>
      <c r="G35" s="96">
        <v>21</v>
      </c>
      <c r="H35" s="97">
        <v>6630</v>
      </c>
      <c r="I35" s="56" t="str">
        <f t="shared" si="2"/>
        <v>西淀川</v>
      </c>
    </row>
    <row r="36" spans="1:9" ht="11.25" customHeight="1">
      <c r="A36" s="37" t="s">
        <v>76</v>
      </c>
      <c r="B36" s="95">
        <v>29</v>
      </c>
      <c r="C36" s="96">
        <v>211</v>
      </c>
      <c r="D36" s="96">
        <v>7</v>
      </c>
      <c r="E36" s="96">
        <v>4079</v>
      </c>
      <c r="F36" s="96">
        <v>3723</v>
      </c>
      <c r="G36" s="96">
        <v>22</v>
      </c>
      <c r="H36" s="97">
        <v>8071</v>
      </c>
      <c r="I36" s="56" t="str">
        <f t="shared" si="2"/>
        <v>東成</v>
      </c>
    </row>
    <row r="37" spans="1:9" ht="11.25" customHeight="1">
      <c r="A37" s="37" t="s">
        <v>77</v>
      </c>
      <c r="B37" s="95">
        <v>32</v>
      </c>
      <c r="C37" s="96">
        <v>138</v>
      </c>
      <c r="D37" s="96">
        <v>3</v>
      </c>
      <c r="E37" s="96">
        <v>5172</v>
      </c>
      <c r="F37" s="96">
        <v>4057</v>
      </c>
      <c r="G37" s="96">
        <v>16</v>
      </c>
      <c r="H37" s="97">
        <v>9418</v>
      </c>
      <c r="I37" s="56" t="str">
        <f t="shared" si="2"/>
        <v>生野</v>
      </c>
    </row>
    <row r="38" spans="1:9" ht="11.25" customHeight="1">
      <c r="A38" s="37" t="s">
        <v>78</v>
      </c>
      <c r="B38" s="95">
        <v>45</v>
      </c>
      <c r="C38" s="96">
        <v>236</v>
      </c>
      <c r="D38" s="96">
        <v>8</v>
      </c>
      <c r="E38" s="96">
        <v>6395</v>
      </c>
      <c r="F38" s="96">
        <v>5530</v>
      </c>
      <c r="G38" s="96">
        <v>26</v>
      </c>
      <c r="H38" s="97">
        <v>12240</v>
      </c>
      <c r="I38" s="56" t="str">
        <f t="shared" si="2"/>
        <v>旭</v>
      </c>
    </row>
    <row r="39" spans="1:9" ht="11.25" customHeight="1">
      <c r="A39" s="37" t="s">
        <v>79</v>
      </c>
      <c r="B39" s="95">
        <v>51</v>
      </c>
      <c r="C39" s="96">
        <v>312</v>
      </c>
      <c r="D39" s="96">
        <v>7</v>
      </c>
      <c r="E39" s="96">
        <v>7843</v>
      </c>
      <c r="F39" s="96">
        <v>6190</v>
      </c>
      <c r="G39" s="96">
        <v>29</v>
      </c>
      <c r="H39" s="97">
        <v>14432</v>
      </c>
      <c r="I39" s="56" t="str">
        <f t="shared" si="2"/>
        <v>城東</v>
      </c>
    </row>
    <row r="40" spans="1:9" ht="11.25" customHeight="1">
      <c r="A40" s="37" t="s">
        <v>80</v>
      </c>
      <c r="B40" s="95">
        <v>37</v>
      </c>
      <c r="C40" s="96">
        <v>127</v>
      </c>
      <c r="D40" s="96">
        <v>15</v>
      </c>
      <c r="E40" s="96">
        <v>4005</v>
      </c>
      <c r="F40" s="96">
        <v>3481</v>
      </c>
      <c r="G40" s="96">
        <v>32</v>
      </c>
      <c r="H40" s="97">
        <v>7697</v>
      </c>
      <c r="I40" s="56" t="str">
        <f t="shared" si="2"/>
        <v>阿倍野</v>
      </c>
    </row>
    <row r="41" spans="1:9" ht="11.25" customHeight="1">
      <c r="A41" s="37" t="s">
        <v>81</v>
      </c>
      <c r="B41" s="95">
        <v>45</v>
      </c>
      <c r="C41" s="96">
        <v>252</v>
      </c>
      <c r="D41" s="96">
        <v>7</v>
      </c>
      <c r="E41" s="96">
        <v>7674</v>
      </c>
      <c r="F41" s="96">
        <v>6203</v>
      </c>
      <c r="G41" s="96">
        <v>32</v>
      </c>
      <c r="H41" s="97">
        <v>14213</v>
      </c>
      <c r="I41" s="56" t="str">
        <f t="shared" si="2"/>
        <v>住吉</v>
      </c>
    </row>
    <row r="42" spans="1:9" ht="11.25" customHeight="1">
      <c r="A42" s="37" t="s">
        <v>82</v>
      </c>
      <c r="B42" s="95">
        <v>66</v>
      </c>
      <c r="C42" s="96">
        <v>302</v>
      </c>
      <c r="D42" s="96">
        <v>13</v>
      </c>
      <c r="E42" s="96">
        <v>11156</v>
      </c>
      <c r="F42" s="96">
        <v>8401</v>
      </c>
      <c r="G42" s="96">
        <v>28</v>
      </c>
      <c r="H42" s="97">
        <v>19966</v>
      </c>
      <c r="I42" s="56" t="str">
        <f t="shared" si="2"/>
        <v>東住吉</v>
      </c>
    </row>
    <row r="43" spans="1:9" ht="11.25" customHeight="1">
      <c r="A43" s="37" t="s">
        <v>83</v>
      </c>
      <c r="B43" s="95">
        <v>33</v>
      </c>
      <c r="C43" s="96">
        <v>100</v>
      </c>
      <c r="D43" s="96">
        <v>3</v>
      </c>
      <c r="E43" s="96">
        <v>3940</v>
      </c>
      <c r="F43" s="96">
        <v>2741</v>
      </c>
      <c r="G43" s="96">
        <v>12</v>
      </c>
      <c r="H43" s="97">
        <v>6829</v>
      </c>
      <c r="I43" s="56" t="str">
        <f t="shared" si="2"/>
        <v>西成</v>
      </c>
    </row>
    <row r="44" spans="1:9" ht="11.25" customHeight="1">
      <c r="A44" s="37" t="s">
        <v>84</v>
      </c>
      <c r="B44" s="95">
        <v>98</v>
      </c>
      <c r="C44" s="96">
        <v>653</v>
      </c>
      <c r="D44" s="96">
        <v>11</v>
      </c>
      <c r="E44" s="96">
        <v>12725</v>
      </c>
      <c r="F44" s="96">
        <v>11486</v>
      </c>
      <c r="G44" s="96">
        <v>107</v>
      </c>
      <c r="H44" s="97">
        <v>25080</v>
      </c>
      <c r="I44" s="56" t="str">
        <f t="shared" si="2"/>
        <v>東淀川</v>
      </c>
    </row>
    <row r="45" spans="1:9" ht="11.25" customHeight="1">
      <c r="A45" s="37" t="s">
        <v>85</v>
      </c>
      <c r="B45" s="95">
        <v>149</v>
      </c>
      <c r="C45" s="96">
        <v>966</v>
      </c>
      <c r="D45" s="96">
        <v>25</v>
      </c>
      <c r="E45" s="96">
        <v>11389</v>
      </c>
      <c r="F45" s="96">
        <v>11723</v>
      </c>
      <c r="G45" s="96">
        <v>236</v>
      </c>
      <c r="H45" s="97">
        <v>24488</v>
      </c>
      <c r="I45" s="56" t="str">
        <f t="shared" si="2"/>
        <v>北</v>
      </c>
    </row>
    <row r="46" spans="1:9" ht="11.25" customHeight="1">
      <c r="A46" s="37" t="s">
        <v>86</v>
      </c>
      <c r="B46" s="95">
        <v>51</v>
      </c>
      <c r="C46" s="96">
        <v>418</v>
      </c>
      <c r="D46" s="96">
        <v>5</v>
      </c>
      <c r="E46" s="96">
        <v>5658</v>
      </c>
      <c r="F46" s="96">
        <v>5293</v>
      </c>
      <c r="G46" s="96">
        <v>75</v>
      </c>
      <c r="H46" s="97">
        <v>11500</v>
      </c>
      <c r="I46" s="56" t="str">
        <f t="shared" si="2"/>
        <v>大淀</v>
      </c>
    </row>
    <row r="47" spans="1:9" ht="11.25" customHeight="1">
      <c r="A47" s="37" t="s">
        <v>87</v>
      </c>
      <c r="B47" s="95">
        <v>245</v>
      </c>
      <c r="C47" s="96">
        <v>1583</v>
      </c>
      <c r="D47" s="96">
        <v>50</v>
      </c>
      <c r="E47" s="96">
        <v>14494</v>
      </c>
      <c r="F47" s="96">
        <v>14792</v>
      </c>
      <c r="G47" s="96">
        <v>422</v>
      </c>
      <c r="H47" s="97">
        <v>31586</v>
      </c>
      <c r="I47" s="56" t="str">
        <f t="shared" si="2"/>
        <v>東</v>
      </c>
    </row>
    <row r="48" spans="1:9" ht="11.25" customHeight="1">
      <c r="A48" s="37" t="s">
        <v>88</v>
      </c>
      <c r="B48" s="95">
        <v>107</v>
      </c>
      <c r="C48" s="96">
        <v>522</v>
      </c>
      <c r="D48" s="96">
        <v>21</v>
      </c>
      <c r="E48" s="96">
        <v>8819</v>
      </c>
      <c r="F48" s="96">
        <v>8555</v>
      </c>
      <c r="G48" s="96">
        <v>128</v>
      </c>
      <c r="H48" s="97">
        <v>18152</v>
      </c>
      <c r="I48" s="56" t="str">
        <f t="shared" si="2"/>
        <v>南</v>
      </c>
    </row>
    <row r="49" spans="1:9" ht="11.25" customHeight="1">
      <c r="A49" s="37" t="s">
        <v>89</v>
      </c>
      <c r="B49" s="95">
        <v>153</v>
      </c>
      <c r="C49" s="96">
        <v>459</v>
      </c>
      <c r="D49" s="96">
        <v>31</v>
      </c>
      <c r="E49" s="96">
        <v>18744</v>
      </c>
      <c r="F49" s="96">
        <v>13579</v>
      </c>
      <c r="G49" s="96">
        <v>65</v>
      </c>
      <c r="H49" s="97">
        <v>33031</v>
      </c>
      <c r="I49" s="56" t="str">
        <f t="shared" si="2"/>
        <v>堺</v>
      </c>
    </row>
    <row r="50" spans="1:9" ht="11.25" customHeight="1">
      <c r="A50" s="37" t="s">
        <v>90</v>
      </c>
      <c r="B50" s="95">
        <v>58</v>
      </c>
      <c r="C50" s="96">
        <v>159</v>
      </c>
      <c r="D50" s="96">
        <v>13</v>
      </c>
      <c r="E50" s="96">
        <v>7041</v>
      </c>
      <c r="F50" s="96">
        <v>6048</v>
      </c>
      <c r="G50" s="96">
        <v>12</v>
      </c>
      <c r="H50" s="97">
        <v>13331</v>
      </c>
      <c r="I50" s="56" t="str">
        <f t="shared" si="2"/>
        <v>岸和田</v>
      </c>
    </row>
    <row r="51" spans="1:9" ht="11.25" customHeight="1">
      <c r="A51" s="37" t="s">
        <v>91</v>
      </c>
      <c r="B51" s="95">
        <v>161</v>
      </c>
      <c r="C51" s="96">
        <v>417</v>
      </c>
      <c r="D51" s="96">
        <v>48</v>
      </c>
      <c r="E51" s="96">
        <v>15150</v>
      </c>
      <c r="F51" s="96">
        <v>12973</v>
      </c>
      <c r="G51" s="96">
        <v>74</v>
      </c>
      <c r="H51" s="97">
        <v>28823</v>
      </c>
      <c r="I51" s="56" t="str">
        <f t="shared" si="2"/>
        <v>豊能</v>
      </c>
    </row>
    <row r="52" spans="1:9" ht="11.25" customHeight="1">
      <c r="A52" s="37" t="s">
        <v>92</v>
      </c>
      <c r="B52" s="95">
        <v>91</v>
      </c>
      <c r="C52" s="96">
        <v>459</v>
      </c>
      <c r="D52" s="96">
        <v>20</v>
      </c>
      <c r="E52" s="96">
        <v>10426</v>
      </c>
      <c r="F52" s="96">
        <v>9342</v>
      </c>
      <c r="G52" s="96">
        <v>77</v>
      </c>
      <c r="H52" s="97">
        <v>20415</v>
      </c>
      <c r="I52" s="56" t="str">
        <f t="shared" si="2"/>
        <v>吹田</v>
      </c>
    </row>
    <row r="53" spans="1:9" ht="11.25" customHeight="1">
      <c r="A53" s="37" t="s">
        <v>93</v>
      </c>
      <c r="B53" s="95">
        <v>44</v>
      </c>
      <c r="C53" s="96">
        <v>142</v>
      </c>
      <c r="D53" s="96">
        <v>10</v>
      </c>
      <c r="E53" s="96">
        <v>6944</v>
      </c>
      <c r="F53" s="96">
        <v>5115</v>
      </c>
      <c r="G53" s="96">
        <v>20</v>
      </c>
      <c r="H53" s="97">
        <v>12275</v>
      </c>
      <c r="I53" s="56" t="str">
        <f t="shared" si="2"/>
        <v>泉大津</v>
      </c>
    </row>
    <row r="54" spans="1:9" ht="11.25" customHeight="1">
      <c r="A54" s="37" t="s">
        <v>94</v>
      </c>
      <c r="B54" s="95">
        <v>130</v>
      </c>
      <c r="C54" s="96">
        <v>310</v>
      </c>
      <c r="D54" s="96">
        <v>37</v>
      </c>
      <c r="E54" s="96">
        <v>12848</v>
      </c>
      <c r="F54" s="96">
        <v>10400</v>
      </c>
      <c r="G54" s="96">
        <v>58</v>
      </c>
      <c r="H54" s="97">
        <v>23783</v>
      </c>
      <c r="I54" s="56" t="str">
        <f t="shared" si="2"/>
        <v>枚方</v>
      </c>
    </row>
    <row r="55" spans="1:9" ht="11.25" customHeight="1">
      <c r="A55" s="37" t="s">
        <v>95</v>
      </c>
      <c r="B55" s="95">
        <v>125</v>
      </c>
      <c r="C55" s="96">
        <v>356</v>
      </c>
      <c r="D55" s="96">
        <v>29</v>
      </c>
      <c r="E55" s="96">
        <v>11532</v>
      </c>
      <c r="F55" s="96">
        <v>10092</v>
      </c>
      <c r="G55" s="96">
        <v>50</v>
      </c>
      <c r="H55" s="97">
        <v>22184</v>
      </c>
      <c r="I55" s="56" t="str">
        <f t="shared" si="2"/>
        <v>茨木</v>
      </c>
    </row>
    <row r="56" spans="1:9" ht="11.25" customHeight="1">
      <c r="A56" s="37" t="s">
        <v>96</v>
      </c>
      <c r="B56" s="95">
        <v>122</v>
      </c>
      <c r="C56" s="96">
        <v>362</v>
      </c>
      <c r="D56" s="96">
        <v>20</v>
      </c>
      <c r="E56" s="96">
        <v>12203</v>
      </c>
      <c r="F56" s="96">
        <v>9667</v>
      </c>
      <c r="G56" s="96">
        <v>37</v>
      </c>
      <c r="H56" s="97">
        <v>22411</v>
      </c>
      <c r="I56" s="56" t="str">
        <f t="shared" si="2"/>
        <v>八尾</v>
      </c>
    </row>
    <row r="57" spans="1:9" ht="11.25" customHeight="1">
      <c r="A57" s="37" t="s">
        <v>97</v>
      </c>
      <c r="B57" s="95">
        <v>70</v>
      </c>
      <c r="C57" s="96">
        <v>83</v>
      </c>
      <c r="D57" s="96">
        <v>11</v>
      </c>
      <c r="E57" s="96">
        <v>5844</v>
      </c>
      <c r="F57" s="96">
        <v>4379</v>
      </c>
      <c r="G57" s="96">
        <v>14</v>
      </c>
      <c r="H57" s="97">
        <v>10401</v>
      </c>
      <c r="I57" s="56" t="str">
        <f t="shared" si="2"/>
        <v>泉佐野</v>
      </c>
    </row>
    <row r="58" spans="1:9" ht="11.25" customHeight="1">
      <c r="A58" s="37" t="s">
        <v>98</v>
      </c>
      <c r="B58" s="95">
        <v>87</v>
      </c>
      <c r="C58" s="96">
        <v>237</v>
      </c>
      <c r="D58" s="96">
        <v>21</v>
      </c>
      <c r="E58" s="96">
        <v>10713</v>
      </c>
      <c r="F58" s="96">
        <v>8404</v>
      </c>
      <c r="G58" s="96">
        <v>28</v>
      </c>
      <c r="H58" s="97">
        <v>19490</v>
      </c>
      <c r="I58" s="56" t="str">
        <f t="shared" si="2"/>
        <v>富田林</v>
      </c>
    </row>
    <row r="59" spans="1:9" ht="11.25" customHeight="1">
      <c r="A59" s="37" t="s">
        <v>99</v>
      </c>
      <c r="B59" s="95">
        <v>115</v>
      </c>
      <c r="C59" s="96">
        <v>396</v>
      </c>
      <c r="D59" s="96">
        <v>11</v>
      </c>
      <c r="E59" s="96">
        <v>12370</v>
      </c>
      <c r="F59" s="96">
        <v>10353</v>
      </c>
      <c r="G59" s="96">
        <v>87</v>
      </c>
      <c r="H59" s="97">
        <v>23332</v>
      </c>
      <c r="I59" s="56" t="str">
        <f t="shared" si="2"/>
        <v>門真</v>
      </c>
    </row>
    <row r="60" spans="1:9" ht="11.25" customHeight="1">
      <c r="A60" s="37" t="s">
        <v>100</v>
      </c>
      <c r="B60" s="95">
        <v>143</v>
      </c>
      <c r="C60" s="96">
        <v>657</v>
      </c>
      <c r="D60" s="96">
        <v>26</v>
      </c>
      <c r="E60" s="96">
        <v>19015</v>
      </c>
      <c r="F60" s="96">
        <v>14108</v>
      </c>
      <c r="G60" s="96">
        <v>58</v>
      </c>
      <c r="H60" s="97">
        <v>34007</v>
      </c>
      <c r="I60" s="56" t="str">
        <f t="shared" si="2"/>
        <v>東大阪</v>
      </c>
    </row>
    <row r="61" spans="1:9" s="5" customFormat="1" ht="11.25">
      <c r="A61" s="45" t="s">
        <v>101</v>
      </c>
      <c r="B61" s="98">
        <v>2565</v>
      </c>
      <c r="C61" s="99">
        <v>12169</v>
      </c>
      <c r="D61" s="99">
        <v>482</v>
      </c>
      <c r="E61" s="99">
        <v>280640</v>
      </c>
      <c r="F61" s="99">
        <v>237821</v>
      </c>
      <c r="G61" s="99">
        <v>2087</v>
      </c>
      <c r="H61" s="100">
        <v>535764</v>
      </c>
      <c r="I61" s="57" t="str">
        <f t="shared" si="2"/>
        <v>大阪府計</v>
      </c>
    </row>
    <row r="62" spans="1:9" ht="11.25">
      <c r="A62" s="48"/>
      <c r="B62" s="79"/>
      <c r="C62" s="79"/>
      <c r="D62" s="79"/>
      <c r="E62" s="79"/>
      <c r="F62" s="79"/>
      <c r="G62" s="79"/>
      <c r="H62" s="79"/>
      <c r="I62" s="58"/>
    </row>
    <row r="63" spans="1:9" ht="11.25" customHeight="1">
      <c r="A63" s="106" t="s">
        <v>102</v>
      </c>
      <c r="B63" s="92">
        <v>27</v>
      </c>
      <c r="C63" s="93">
        <v>115</v>
      </c>
      <c r="D63" s="93">
        <v>4</v>
      </c>
      <c r="E63" s="93">
        <v>3498</v>
      </c>
      <c r="F63" s="93">
        <v>3065</v>
      </c>
      <c r="G63" s="93">
        <v>26</v>
      </c>
      <c r="H63" s="94">
        <v>6735</v>
      </c>
      <c r="I63" s="104" t="str">
        <f>IF(A63="","",A63)</f>
        <v>灘</v>
      </c>
    </row>
    <row r="64" spans="1:9" ht="11.25" customHeight="1">
      <c r="A64" s="37" t="s">
        <v>103</v>
      </c>
      <c r="B64" s="95">
        <v>96</v>
      </c>
      <c r="C64" s="96">
        <v>326</v>
      </c>
      <c r="D64" s="96">
        <v>14</v>
      </c>
      <c r="E64" s="96">
        <v>9165</v>
      </c>
      <c r="F64" s="96">
        <v>8173</v>
      </c>
      <c r="G64" s="96">
        <v>46</v>
      </c>
      <c r="H64" s="97">
        <v>17820</v>
      </c>
      <c r="I64" s="56" t="str">
        <f aca="true" t="shared" si="3" ref="I64:I84">IF(A64="","",A64)</f>
        <v>兵庫</v>
      </c>
    </row>
    <row r="65" spans="1:9" ht="11.25" customHeight="1">
      <c r="A65" s="37" t="s">
        <v>104</v>
      </c>
      <c r="B65" s="95">
        <v>25</v>
      </c>
      <c r="C65" s="96">
        <v>122</v>
      </c>
      <c r="D65" s="96">
        <v>3</v>
      </c>
      <c r="E65" s="96">
        <v>3672</v>
      </c>
      <c r="F65" s="96">
        <v>2985</v>
      </c>
      <c r="G65" s="96">
        <v>5</v>
      </c>
      <c r="H65" s="97">
        <v>6812</v>
      </c>
      <c r="I65" s="56" t="str">
        <f t="shared" si="3"/>
        <v>長田</v>
      </c>
    </row>
    <row r="66" spans="1:9" ht="11.25" customHeight="1">
      <c r="A66" s="37" t="s">
        <v>105</v>
      </c>
      <c r="B66" s="95">
        <v>45</v>
      </c>
      <c r="C66" s="96">
        <v>70</v>
      </c>
      <c r="D66" s="96">
        <v>10</v>
      </c>
      <c r="E66" s="96">
        <v>5728</v>
      </c>
      <c r="F66" s="96">
        <v>5014</v>
      </c>
      <c r="G66" s="96">
        <v>12</v>
      </c>
      <c r="H66" s="97">
        <v>10879</v>
      </c>
      <c r="I66" s="56" t="str">
        <f t="shared" si="3"/>
        <v>須磨</v>
      </c>
    </row>
    <row r="67" spans="1:9" ht="11.25" customHeight="1">
      <c r="A67" s="37" t="s">
        <v>106</v>
      </c>
      <c r="B67" s="95">
        <v>143</v>
      </c>
      <c r="C67" s="96">
        <v>652</v>
      </c>
      <c r="D67" s="96">
        <v>34</v>
      </c>
      <c r="E67" s="96">
        <v>10349</v>
      </c>
      <c r="F67" s="96">
        <v>10387</v>
      </c>
      <c r="G67" s="96">
        <v>192</v>
      </c>
      <c r="H67" s="97">
        <v>21757</v>
      </c>
      <c r="I67" s="56" t="str">
        <f t="shared" si="3"/>
        <v>神戸</v>
      </c>
    </row>
    <row r="68" spans="1:9" ht="11.25" customHeight="1">
      <c r="A68" s="37" t="s">
        <v>107</v>
      </c>
      <c r="B68" s="95">
        <v>207</v>
      </c>
      <c r="C68" s="96">
        <v>607</v>
      </c>
      <c r="D68" s="96">
        <v>23</v>
      </c>
      <c r="E68" s="96">
        <v>14767</v>
      </c>
      <c r="F68" s="96">
        <v>12787</v>
      </c>
      <c r="G68" s="96">
        <v>63</v>
      </c>
      <c r="H68" s="97">
        <v>28454</v>
      </c>
      <c r="I68" s="56" t="str">
        <f t="shared" si="3"/>
        <v>姫路</v>
      </c>
    </row>
    <row r="69" spans="1:9" ht="11.25" customHeight="1">
      <c r="A69" s="37" t="s">
        <v>108</v>
      </c>
      <c r="B69" s="95">
        <v>107</v>
      </c>
      <c r="C69" s="96">
        <v>447</v>
      </c>
      <c r="D69" s="96">
        <v>19</v>
      </c>
      <c r="E69" s="96">
        <v>11993</v>
      </c>
      <c r="F69" s="96">
        <v>9782</v>
      </c>
      <c r="G69" s="96">
        <v>58</v>
      </c>
      <c r="H69" s="97">
        <v>22406</v>
      </c>
      <c r="I69" s="56" t="str">
        <f t="shared" si="3"/>
        <v>尼崎</v>
      </c>
    </row>
    <row r="70" spans="1:9" ht="11.25" customHeight="1">
      <c r="A70" s="37" t="s">
        <v>109</v>
      </c>
      <c r="B70" s="95">
        <v>84</v>
      </c>
      <c r="C70" s="96">
        <v>271</v>
      </c>
      <c r="D70" s="96">
        <v>18</v>
      </c>
      <c r="E70" s="96">
        <v>9671</v>
      </c>
      <c r="F70" s="96">
        <v>7524</v>
      </c>
      <c r="G70" s="96">
        <v>41</v>
      </c>
      <c r="H70" s="97">
        <v>17609</v>
      </c>
      <c r="I70" s="56" t="str">
        <f t="shared" si="3"/>
        <v>明石</v>
      </c>
    </row>
    <row r="71" spans="1:9" ht="11.25" customHeight="1">
      <c r="A71" s="37" t="s">
        <v>110</v>
      </c>
      <c r="B71" s="95">
        <v>121</v>
      </c>
      <c r="C71" s="96">
        <v>299</v>
      </c>
      <c r="D71" s="96">
        <v>35</v>
      </c>
      <c r="E71" s="96">
        <v>12953</v>
      </c>
      <c r="F71" s="96">
        <v>11021</v>
      </c>
      <c r="G71" s="96">
        <v>71</v>
      </c>
      <c r="H71" s="97">
        <v>24500</v>
      </c>
      <c r="I71" s="56" t="str">
        <f t="shared" si="3"/>
        <v>西宮</v>
      </c>
    </row>
    <row r="72" spans="1:9" ht="11.25" customHeight="1">
      <c r="A72" s="37" t="s">
        <v>111</v>
      </c>
      <c r="B72" s="95">
        <v>84</v>
      </c>
      <c r="C72" s="96">
        <v>97</v>
      </c>
      <c r="D72" s="96">
        <v>13</v>
      </c>
      <c r="E72" s="96">
        <v>5532</v>
      </c>
      <c r="F72" s="96">
        <v>3663</v>
      </c>
      <c r="G72" s="96">
        <v>8</v>
      </c>
      <c r="H72" s="97">
        <v>9397</v>
      </c>
      <c r="I72" s="56" t="str">
        <f t="shared" si="3"/>
        <v>洲本</v>
      </c>
    </row>
    <row r="73" spans="1:9" ht="11.25" customHeight="1">
      <c r="A73" s="107" t="s">
        <v>139</v>
      </c>
      <c r="B73" s="95">
        <v>50</v>
      </c>
      <c r="C73" s="96">
        <v>255</v>
      </c>
      <c r="D73" s="96">
        <v>10</v>
      </c>
      <c r="E73" s="96">
        <v>6989</v>
      </c>
      <c r="F73" s="96">
        <v>6369</v>
      </c>
      <c r="G73" s="96">
        <v>60</v>
      </c>
      <c r="H73" s="97">
        <v>13733</v>
      </c>
      <c r="I73" s="105" t="s">
        <v>141</v>
      </c>
    </row>
    <row r="74" spans="1:9" ht="11.25" customHeight="1">
      <c r="A74" s="37" t="s">
        <v>112</v>
      </c>
      <c r="B74" s="95">
        <v>64</v>
      </c>
      <c r="C74" s="96">
        <v>184</v>
      </c>
      <c r="D74" s="96">
        <v>21</v>
      </c>
      <c r="E74" s="96">
        <v>6798</v>
      </c>
      <c r="F74" s="96">
        <v>5147</v>
      </c>
      <c r="G74" s="96">
        <v>29</v>
      </c>
      <c r="H74" s="97">
        <v>12243</v>
      </c>
      <c r="I74" s="56" t="str">
        <f t="shared" si="3"/>
        <v>伊丹</v>
      </c>
    </row>
    <row r="75" spans="1:9" ht="11.25" customHeight="1">
      <c r="A75" s="37" t="s">
        <v>113</v>
      </c>
      <c r="B75" s="95">
        <v>41</v>
      </c>
      <c r="C75" s="96">
        <v>85</v>
      </c>
      <c r="D75" s="96">
        <v>4</v>
      </c>
      <c r="E75" s="96">
        <v>2633</v>
      </c>
      <c r="F75" s="96">
        <v>2145</v>
      </c>
      <c r="G75" s="96">
        <v>9</v>
      </c>
      <c r="H75" s="97">
        <v>4917</v>
      </c>
      <c r="I75" s="56" t="str">
        <f t="shared" si="3"/>
        <v>相生</v>
      </c>
    </row>
    <row r="76" spans="1:9" ht="11.25" customHeight="1">
      <c r="A76" s="37" t="s">
        <v>114</v>
      </c>
      <c r="B76" s="95">
        <v>71</v>
      </c>
      <c r="C76" s="96">
        <v>172</v>
      </c>
      <c r="D76" s="96">
        <v>3</v>
      </c>
      <c r="E76" s="96">
        <v>3848</v>
      </c>
      <c r="F76" s="96">
        <v>3140</v>
      </c>
      <c r="G76" s="96">
        <v>11</v>
      </c>
      <c r="H76" s="97">
        <v>7245</v>
      </c>
      <c r="I76" s="56" t="str">
        <f t="shared" si="3"/>
        <v>豊岡</v>
      </c>
    </row>
    <row r="77" spans="1:9" ht="11.25" customHeight="1">
      <c r="A77" s="37" t="s">
        <v>115</v>
      </c>
      <c r="B77" s="95">
        <v>83</v>
      </c>
      <c r="C77" s="96">
        <v>198</v>
      </c>
      <c r="D77" s="96">
        <v>9</v>
      </c>
      <c r="E77" s="96">
        <v>7664</v>
      </c>
      <c r="F77" s="96">
        <v>6213</v>
      </c>
      <c r="G77" s="96">
        <v>27</v>
      </c>
      <c r="H77" s="97">
        <v>14194</v>
      </c>
      <c r="I77" s="56" t="str">
        <f t="shared" si="3"/>
        <v>加古川</v>
      </c>
    </row>
    <row r="78" spans="1:9" ht="11.25" customHeight="1">
      <c r="A78" s="37" t="s">
        <v>116</v>
      </c>
      <c r="B78" s="95">
        <v>61</v>
      </c>
      <c r="C78" s="96">
        <v>92</v>
      </c>
      <c r="D78" s="96">
        <v>4</v>
      </c>
      <c r="E78" s="96">
        <v>4382</v>
      </c>
      <c r="F78" s="96">
        <v>3233</v>
      </c>
      <c r="G78" s="96">
        <v>7</v>
      </c>
      <c r="H78" s="97">
        <v>7779</v>
      </c>
      <c r="I78" s="56" t="str">
        <f t="shared" si="3"/>
        <v>龍野</v>
      </c>
    </row>
    <row r="79" spans="1:9" ht="11.25" customHeight="1">
      <c r="A79" s="37" t="s">
        <v>117</v>
      </c>
      <c r="B79" s="95">
        <v>12</v>
      </c>
      <c r="C79" s="96">
        <v>56</v>
      </c>
      <c r="D79" s="96">
        <v>3</v>
      </c>
      <c r="E79" s="96">
        <v>2396</v>
      </c>
      <c r="F79" s="96">
        <v>2353</v>
      </c>
      <c r="G79" s="96">
        <v>4</v>
      </c>
      <c r="H79" s="97">
        <v>4824</v>
      </c>
      <c r="I79" s="56" t="str">
        <f t="shared" si="3"/>
        <v>西脇</v>
      </c>
    </row>
    <row r="80" spans="1:9" ht="11.25" customHeight="1">
      <c r="A80" s="37" t="s">
        <v>118</v>
      </c>
      <c r="B80" s="95">
        <v>17</v>
      </c>
      <c r="C80" s="96">
        <v>79</v>
      </c>
      <c r="D80" s="96">
        <v>1</v>
      </c>
      <c r="E80" s="96">
        <v>2118</v>
      </c>
      <c r="F80" s="96">
        <v>1680</v>
      </c>
      <c r="G80" s="96">
        <v>5</v>
      </c>
      <c r="H80" s="97">
        <v>3900</v>
      </c>
      <c r="I80" s="56" t="str">
        <f t="shared" si="3"/>
        <v>三木</v>
      </c>
    </row>
    <row r="81" spans="1:9" ht="11.25" customHeight="1">
      <c r="A81" s="37" t="s">
        <v>119</v>
      </c>
      <c r="B81" s="95">
        <v>25</v>
      </c>
      <c r="C81" s="96">
        <v>99</v>
      </c>
      <c r="D81" s="96">
        <v>1</v>
      </c>
      <c r="E81" s="96">
        <v>3832</v>
      </c>
      <c r="F81" s="96">
        <v>3065</v>
      </c>
      <c r="G81" s="96">
        <v>14</v>
      </c>
      <c r="H81" s="97">
        <v>7036</v>
      </c>
      <c r="I81" s="56" t="str">
        <f t="shared" si="3"/>
        <v>社</v>
      </c>
    </row>
    <row r="82" spans="1:9" ht="11.25" customHeight="1">
      <c r="A82" s="37" t="s">
        <v>120</v>
      </c>
      <c r="B82" s="95">
        <v>38</v>
      </c>
      <c r="C82" s="96">
        <v>66</v>
      </c>
      <c r="D82" s="96">
        <v>1</v>
      </c>
      <c r="E82" s="96">
        <v>1646</v>
      </c>
      <c r="F82" s="96">
        <v>1220</v>
      </c>
      <c r="G82" s="96">
        <v>2</v>
      </c>
      <c r="H82" s="97">
        <v>2973</v>
      </c>
      <c r="I82" s="56" t="str">
        <f t="shared" si="3"/>
        <v>和田山</v>
      </c>
    </row>
    <row r="83" spans="1:9" ht="11.25" customHeight="1">
      <c r="A83" s="37" t="s">
        <v>121</v>
      </c>
      <c r="B83" s="95">
        <v>22</v>
      </c>
      <c r="C83" s="96">
        <v>91</v>
      </c>
      <c r="D83" s="96">
        <v>6</v>
      </c>
      <c r="E83" s="96">
        <v>2765</v>
      </c>
      <c r="F83" s="96">
        <v>2098</v>
      </c>
      <c r="G83" s="96">
        <v>4</v>
      </c>
      <c r="H83" s="97">
        <v>4986</v>
      </c>
      <c r="I83" s="56" t="str">
        <f t="shared" si="3"/>
        <v>柏原</v>
      </c>
    </row>
    <row r="84" spans="1:9" s="5" customFormat="1" ht="11.25">
      <c r="A84" s="45" t="s">
        <v>122</v>
      </c>
      <c r="B84" s="98">
        <v>1423</v>
      </c>
      <c r="C84" s="99">
        <v>4383</v>
      </c>
      <c r="D84" s="99">
        <v>236</v>
      </c>
      <c r="E84" s="99">
        <v>132399</v>
      </c>
      <c r="F84" s="99">
        <v>111064</v>
      </c>
      <c r="G84" s="99">
        <v>694</v>
      </c>
      <c r="H84" s="100">
        <v>250199</v>
      </c>
      <c r="I84" s="57" t="str">
        <f t="shared" si="3"/>
        <v>兵庫県計</v>
      </c>
    </row>
    <row r="85" spans="1:9" ht="11.25">
      <c r="A85" s="48"/>
      <c r="B85" s="79"/>
      <c r="C85" s="79"/>
      <c r="D85" s="79"/>
      <c r="E85" s="79"/>
      <c r="F85" s="79"/>
      <c r="G85" s="79"/>
      <c r="H85" s="79"/>
      <c r="I85" s="58"/>
    </row>
    <row r="86" spans="1:9" ht="11.25" customHeight="1">
      <c r="A86" s="36" t="s">
        <v>123</v>
      </c>
      <c r="B86" s="92">
        <v>169</v>
      </c>
      <c r="C86" s="93">
        <v>231</v>
      </c>
      <c r="D86" s="93">
        <v>60</v>
      </c>
      <c r="E86" s="93">
        <v>14053</v>
      </c>
      <c r="F86" s="93">
        <v>10942</v>
      </c>
      <c r="G86" s="93">
        <v>42</v>
      </c>
      <c r="H86" s="94">
        <v>25497</v>
      </c>
      <c r="I86" s="55" t="str">
        <f>IF(A86="","",A86)</f>
        <v>奈良</v>
      </c>
    </row>
    <row r="87" spans="1:9" ht="11.25" customHeight="1">
      <c r="A87" s="107" t="s">
        <v>143</v>
      </c>
      <c r="B87" s="95">
        <v>122</v>
      </c>
      <c r="C87" s="96">
        <v>157</v>
      </c>
      <c r="D87" s="96">
        <v>36</v>
      </c>
      <c r="E87" s="96">
        <v>9484</v>
      </c>
      <c r="F87" s="96">
        <v>6893</v>
      </c>
      <c r="G87" s="96">
        <v>20</v>
      </c>
      <c r="H87" s="97">
        <v>16712</v>
      </c>
      <c r="I87" s="105" t="s">
        <v>142</v>
      </c>
    </row>
    <row r="88" spans="1:9" ht="11.25" customHeight="1">
      <c r="A88" s="37" t="s">
        <v>124</v>
      </c>
      <c r="B88" s="95">
        <v>49</v>
      </c>
      <c r="C88" s="96">
        <v>58</v>
      </c>
      <c r="D88" s="96">
        <v>8</v>
      </c>
      <c r="E88" s="96">
        <v>3621</v>
      </c>
      <c r="F88" s="96">
        <v>2290</v>
      </c>
      <c r="G88" s="96" t="s">
        <v>135</v>
      </c>
      <c r="H88" s="97">
        <v>6026</v>
      </c>
      <c r="I88" s="56" t="str">
        <f>IF(A88="","",A88)</f>
        <v>桜井</v>
      </c>
    </row>
    <row r="89" spans="1:9" ht="11.25" customHeight="1">
      <c r="A89" s="37" t="s">
        <v>125</v>
      </c>
      <c r="B89" s="95">
        <v>26</v>
      </c>
      <c r="C89" s="96">
        <v>30</v>
      </c>
      <c r="D89" s="96">
        <v>7</v>
      </c>
      <c r="E89" s="96">
        <v>1622</v>
      </c>
      <c r="F89" s="96">
        <v>993</v>
      </c>
      <c r="G89" s="96" t="s">
        <v>135</v>
      </c>
      <c r="H89" s="97">
        <v>2678</v>
      </c>
      <c r="I89" s="56" t="str">
        <f>IF(A89="","",A89)</f>
        <v>吉野</v>
      </c>
    </row>
    <row r="90" spans="1:9" s="5" customFormat="1" ht="11.25">
      <c r="A90" s="45" t="s">
        <v>126</v>
      </c>
      <c r="B90" s="98">
        <v>366</v>
      </c>
      <c r="C90" s="99">
        <v>476</v>
      </c>
      <c r="D90" s="99">
        <v>111</v>
      </c>
      <c r="E90" s="99">
        <v>28780</v>
      </c>
      <c r="F90" s="99">
        <v>21118</v>
      </c>
      <c r="G90" s="99">
        <v>62</v>
      </c>
      <c r="H90" s="100">
        <v>50913</v>
      </c>
      <c r="I90" s="57" t="str">
        <f>IF(A90="","",A90)</f>
        <v>奈良県計</v>
      </c>
    </row>
    <row r="91" spans="1:9" ht="11.25">
      <c r="A91" s="48"/>
      <c r="B91" s="79"/>
      <c r="C91" s="79"/>
      <c r="D91" s="79"/>
      <c r="E91" s="79"/>
      <c r="F91" s="79"/>
      <c r="G91" s="79"/>
      <c r="H91" s="79"/>
      <c r="I91" s="58"/>
    </row>
    <row r="92" spans="1:9" ht="11.25" customHeight="1">
      <c r="A92" s="36" t="s">
        <v>127</v>
      </c>
      <c r="B92" s="92">
        <v>113</v>
      </c>
      <c r="C92" s="93">
        <v>311</v>
      </c>
      <c r="D92" s="93">
        <v>42</v>
      </c>
      <c r="E92" s="93">
        <v>11295</v>
      </c>
      <c r="F92" s="93">
        <v>9402</v>
      </c>
      <c r="G92" s="93">
        <v>36</v>
      </c>
      <c r="H92" s="94">
        <v>21199</v>
      </c>
      <c r="I92" s="55" t="str">
        <f>IF(A92="","",A92)</f>
        <v>和歌山</v>
      </c>
    </row>
    <row r="93" spans="1:9" ht="11.25" customHeight="1">
      <c r="A93" s="37" t="s">
        <v>128</v>
      </c>
      <c r="B93" s="95">
        <v>31</v>
      </c>
      <c r="C93" s="96">
        <v>53</v>
      </c>
      <c r="D93" s="96">
        <v>10</v>
      </c>
      <c r="E93" s="96">
        <v>1887</v>
      </c>
      <c r="F93" s="96">
        <v>1509</v>
      </c>
      <c r="G93" s="96">
        <v>3</v>
      </c>
      <c r="H93" s="97">
        <v>3493</v>
      </c>
      <c r="I93" s="56" t="str">
        <f aca="true" t="shared" si="4" ref="I93:I99">IF(A93="","",A93)</f>
        <v>海南</v>
      </c>
    </row>
    <row r="94" spans="1:9" ht="11.25" customHeight="1">
      <c r="A94" s="37" t="s">
        <v>129</v>
      </c>
      <c r="B94" s="95">
        <v>55</v>
      </c>
      <c r="C94" s="96">
        <v>36</v>
      </c>
      <c r="D94" s="96">
        <v>7</v>
      </c>
      <c r="E94" s="96">
        <v>3140</v>
      </c>
      <c r="F94" s="96">
        <v>2526</v>
      </c>
      <c r="G94" s="96">
        <v>2</v>
      </c>
      <c r="H94" s="97">
        <v>5766</v>
      </c>
      <c r="I94" s="56" t="str">
        <f t="shared" si="4"/>
        <v>御坊</v>
      </c>
    </row>
    <row r="95" spans="1:9" ht="11.25" customHeight="1">
      <c r="A95" s="37" t="s">
        <v>130</v>
      </c>
      <c r="B95" s="95">
        <v>56</v>
      </c>
      <c r="C95" s="96">
        <v>74</v>
      </c>
      <c r="D95" s="96">
        <v>14</v>
      </c>
      <c r="E95" s="96">
        <v>4694</v>
      </c>
      <c r="F95" s="96">
        <v>3602</v>
      </c>
      <c r="G95" s="96">
        <v>13</v>
      </c>
      <c r="H95" s="97">
        <v>8453</v>
      </c>
      <c r="I95" s="56" t="str">
        <f t="shared" si="4"/>
        <v>田辺</v>
      </c>
    </row>
    <row r="96" spans="1:9" ht="11.25" customHeight="1">
      <c r="A96" s="37" t="s">
        <v>131</v>
      </c>
      <c r="B96" s="95">
        <v>34</v>
      </c>
      <c r="C96" s="96">
        <v>30</v>
      </c>
      <c r="D96" s="96">
        <v>8</v>
      </c>
      <c r="E96" s="96">
        <v>2352</v>
      </c>
      <c r="F96" s="96">
        <v>1871</v>
      </c>
      <c r="G96" s="96">
        <v>8</v>
      </c>
      <c r="H96" s="97">
        <v>4303</v>
      </c>
      <c r="I96" s="56" t="str">
        <f t="shared" si="4"/>
        <v>新宮</v>
      </c>
    </row>
    <row r="97" spans="1:9" ht="11.25" customHeight="1">
      <c r="A97" s="37" t="s">
        <v>132</v>
      </c>
      <c r="B97" s="95">
        <v>65</v>
      </c>
      <c r="C97" s="96">
        <v>58</v>
      </c>
      <c r="D97" s="96">
        <v>23</v>
      </c>
      <c r="E97" s="96">
        <v>3921</v>
      </c>
      <c r="F97" s="96">
        <v>2852</v>
      </c>
      <c r="G97" s="96">
        <v>1</v>
      </c>
      <c r="H97" s="97">
        <v>6920</v>
      </c>
      <c r="I97" s="56" t="str">
        <f t="shared" si="4"/>
        <v>粉河</v>
      </c>
    </row>
    <row r="98" spans="1:9" ht="11.25" customHeight="1">
      <c r="A98" s="37" t="s">
        <v>133</v>
      </c>
      <c r="B98" s="95">
        <v>34</v>
      </c>
      <c r="C98" s="96">
        <v>35</v>
      </c>
      <c r="D98" s="96">
        <v>7</v>
      </c>
      <c r="E98" s="96">
        <v>2325</v>
      </c>
      <c r="F98" s="96">
        <v>1538</v>
      </c>
      <c r="G98" s="96">
        <v>1</v>
      </c>
      <c r="H98" s="97">
        <v>3940</v>
      </c>
      <c r="I98" s="56" t="str">
        <f t="shared" si="4"/>
        <v>湯浅</v>
      </c>
    </row>
    <row r="99" spans="1:9" s="5" customFormat="1" ht="11.25">
      <c r="A99" s="45" t="s">
        <v>134</v>
      </c>
      <c r="B99" s="98">
        <v>388</v>
      </c>
      <c r="C99" s="99">
        <v>597</v>
      </c>
      <c r="D99" s="99">
        <v>111</v>
      </c>
      <c r="E99" s="99">
        <v>29614</v>
      </c>
      <c r="F99" s="99">
        <v>23300</v>
      </c>
      <c r="G99" s="99">
        <v>64</v>
      </c>
      <c r="H99" s="100">
        <v>54074</v>
      </c>
      <c r="I99" s="57" t="str">
        <f t="shared" si="4"/>
        <v>和歌山県計</v>
      </c>
    </row>
    <row r="100" spans="1:9" ht="11.25">
      <c r="A100" s="38"/>
      <c r="B100" s="85"/>
      <c r="C100" s="85"/>
      <c r="D100" s="85"/>
      <c r="E100" s="85"/>
      <c r="F100" s="85"/>
      <c r="G100" s="85"/>
      <c r="H100" s="85"/>
      <c r="I100" s="25"/>
    </row>
    <row r="101" spans="1:9" ht="12" thickBot="1">
      <c r="A101" s="39"/>
      <c r="B101" s="88"/>
      <c r="C101" s="88"/>
      <c r="D101" s="88"/>
      <c r="E101" s="88"/>
      <c r="F101" s="88"/>
      <c r="G101" s="88"/>
      <c r="H101" s="88"/>
      <c r="I101" s="26"/>
    </row>
    <row r="102" spans="1:9" s="5" customFormat="1" ht="24.75" customHeight="1" thickBot="1" thickTop="1">
      <c r="A102" s="40" t="s">
        <v>30</v>
      </c>
      <c r="B102" s="101">
        <v>5985</v>
      </c>
      <c r="C102" s="102">
        <v>21232</v>
      </c>
      <c r="D102" s="102">
        <v>1242</v>
      </c>
      <c r="E102" s="102">
        <v>583123</v>
      </c>
      <c r="F102" s="102">
        <v>488113</v>
      </c>
      <c r="G102" s="102">
        <v>3426</v>
      </c>
      <c r="H102" s="102">
        <v>1103121</v>
      </c>
      <c r="I102" s="22" t="s">
        <v>40</v>
      </c>
    </row>
    <row r="103" spans="1:8" ht="11.25">
      <c r="A103" s="4" t="s">
        <v>42</v>
      </c>
      <c r="B103" s="4"/>
      <c r="C103" s="4"/>
      <c r="D103" s="4"/>
      <c r="E103" s="4"/>
      <c r="F103" s="4"/>
      <c r="G103" s="4"/>
      <c r="H103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93" r:id="rId1"/>
  <headerFooter alignWithMargins="0">
    <oddFooter>&amp;R&amp;10大阪国税局
源泉所得税３
（H17)</oddFooter>
  </headerFooter>
  <rowBreaks count="1" manualBreakCount="1">
    <brk id="6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 ht="11.25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2007-06-26T04:13:29Z</cp:lastPrinted>
  <dcterms:created xsi:type="dcterms:W3CDTF">2003-07-09T01:05:10Z</dcterms:created>
  <dcterms:modified xsi:type="dcterms:W3CDTF">2007-06-26T07:26:06Z</dcterms:modified>
  <cp:category/>
  <cp:version/>
  <cp:contentType/>
  <cp:contentStatus/>
</cp:coreProperties>
</file>