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徴収課\01徴収課職員用\006管理係\01　検討中フォルダ\01　令和３事務年度\こ_国税徴収表（概況・統計・便覧等）\02_事務所統計書\R02年度版\02_補完・確認作業\05_徴収課 《統計・税目別》 ←このフォルダ内を更新！\"/>
    </mc:Choice>
  </mc:AlternateContent>
  <bookViews>
    <workbookView xWindow="0" yWindow="0" windowWidth="20490" windowHeight="7950" tabRatio="925"/>
  </bookViews>
  <sheets>
    <sheet name="(1)徴収状況" sheetId="13" r:id="rId1"/>
    <sheet name="(2)徴収状況の累年比較" sheetId="14" r:id="rId2"/>
    <sheet name="(3)税務署別徴収状況-1" sheetId="4" r:id="rId3"/>
    <sheet name="(3)税務署別徴収状況-2" sheetId="5" r:id="rId4"/>
    <sheet name="(3)税務署別徴収状況-3" sheetId="6" r:id="rId5"/>
    <sheet name="(3)税務署別徴収状況-4" sheetId="12" r:id="rId6"/>
    <sheet name="(1)物納状況" sheetId="16" r:id="rId7"/>
    <sheet name="(2)物納財産の内訳" sheetId="17" r:id="rId8"/>
    <sheet name="(3)物納状況の累年比較" sheetId="18" r:id="rId9"/>
    <sheet name="(4)年賦延納状況" sheetId="19" r:id="rId10"/>
  </sheets>
  <definedNames>
    <definedName name="_xlnm.Print_Area" localSheetId="0">'(1)徴収状況'!$A$1:$P$41</definedName>
    <definedName name="_xlnm.Print_Area" localSheetId="2">'(3)税務署別徴収状況-1'!$A$1:$N$15</definedName>
    <definedName name="_xlnm.Print_Area" localSheetId="3">'(3)税務署別徴収状況-2'!$A$1:$N$14</definedName>
    <definedName name="_xlnm.Print_Area" localSheetId="4">'(3)税務署別徴収状況-3'!$A$1:$N$14</definedName>
    <definedName name="_xlnm.Print_Area" localSheetId="5">'(3)税務署別徴収状況-4'!$A$1:$H$15</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14" i="12" l="1"/>
  <c r="H13" i="12"/>
  <c r="H11" i="12"/>
  <c r="H10" i="12"/>
  <c r="H9" i="12"/>
  <c r="H8" i="12"/>
  <c r="H7" i="12"/>
  <c r="H6" i="12"/>
  <c r="H5" i="12"/>
  <c r="N11" i="4"/>
  <c r="N6" i="6"/>
  <c r="N7" i="6"/>
  <c r="N8" i="6"/>
  <c r="N9" i="6"/>
  <c r="N10" i="6"/>
  <c r="N5" i="6"/>
  <c r="N11" i="5"/>
  <c r="N14" i="6"/>
  <c r="N13" i="6"/>
  <c r="N11" i="6"/>
  <c r="N6" i="5"/>
  <c r="N7" i="5"/>
  <c r="N8" i="5"/>
  <c r="N9" i="5"/>
  <c r="N10" i="5"/>
  <c r="N5" i="5"/>
  <c r="N6" i="4"/>
  <c r="N7" i="4"/>
  <c r="N8" i="4"/>
  <c r="N9" i="4"/>
  <c r="N10" i="4"/>
  <c r="N5" i="4"/>
</calcChain>
</file>

<file path=xl/sharedStrings.xml><?xml version="1.0" encoding="utf-8"?>
<sst xmlns="http://schemas.openxmlformats.org/spreadsheetml/2006/main" count="766" uniqueCount="188">
  <si>
    <t>本年度分</t>
  </si>
  <si>
    <t>計</t>
  </si>
  <si>
    <t>千円</t>
  </si>
  <si>
    <t>源泉所得税</t>
  </si>
  <si>
    <t>区　　　　　分</t>
    <phoneticPr fontId="1"/>
  </si>
  <si>
    <t>徴　収　決　定　済　額</t>
    <phoneticPr fontId="1"/>
  </si>
  <si>
    <t>収　　　納　　　済　　　額</t>
    <phoneticPr fontId="1"/>
  </si>
  <si>
    <t>収　　納　　未　　済　　額</t>
    <phoneticPr fontId="1"/>
  </si>
  <si>
    <t>繰　越　分</t>
    <phoneticPr fontId="1"/>
  </si>
  <si>
    <t>収納済額</t>
  </si>
  <si>
    <t>税務署名</t>
  </si>
  <si>
    <t>徴収決定済額</t>
  </si>
  <si>
    <t>収納未済額</t>
  </si>
  <si>
    <t>局引受分</t>
  </si>
  <si>
    <t>総計</t>
  </si>
  <si>
    <t>(1)　徴収状況</t>
    <phoneticPr fontId="1"/>
  </si>
  <si>
    <t>税務署名</t>
    <rPh sb="0" eb="2">
      <t>ゼイム</t>
    </rPh>
    <rPh sb="2" eb="4">
      <t>ショメイ</t>
    </rPh>
    <phoneticPr fontId="1"/>
  </si>
  <si>
    <t>(3)　税務署別徴収状況（続）</t>
    <phoneticPr fontId="1"/>
  </si>
  <si>
    <t>総計</t>
    <phoneticPr fontId="1"/>
  </si>
  <si>
    <t>(3)　税務署別徴収状況</t>
    <phoneticPr fontId="1"/>
  </si>
  <si>
    <t>(2)　徴収状況の累年比較</t>
    <phoneticPr fontId="1"/>
  </si>
  <si>
    <t>年度</t>
    <phoneticPr fontId="1"/>
  </si>
  <si>
    <t>徴収決定済額</t>
    <phoneticPr fontId="1"/>
  </si>
  <si>
    <t>不納欠損額</t>
    <phoneticPr fontId="1"/>
  </si>
  <si>
    <t>繰越分</t>
    <phoneticPr fontId="1"/>
  </si>
  <si>
    <t>那覇</t>
    <rPh sb="0" eb="2">
      <t>ナハ</t>
    </rPh>
    <phoneticPr fontId="1"/>
  </si>
  <si>
    <t>宮古島</t>
    <rPh sb="0" eb="3">
      <t>ミヤコジマ</t>
    </rPh>
    <phoneticPr fontId="1"/>
  </si>
  <si>
    <t>石垣</t>
    <rPh sb="0" eb="2">
      <t>イシガキ</t>
    </rPh>
    <phoneticPr fontId="1"/>
  </si>
  <si>
    <t>北那覇</t>
    <rPh sb="0" eb="1">
      <t>キタ</t>
    </rPh>
    <rPh sb="1" eb="3">
      <t>ナハ</t>
    </rPh>
    <phoneticPr fontId="1"/>
  </si>
  <si>
    <t>名護</t>
    <rPh sb="0" eb="2">
      <t>ナゴ</t>
    </rPh>
    <phoneticPr fontId="1"/>
  </si>
  <si>
    <t>沖縄</t>
    <rPh sb="0" eb="2">
      <t>オキナワ</t>
    </rPh>
    <phoneticPr fontId="1"/>
  </si>
  <si>
    <t>沖縄県計</t>
    <rPh sb="0" eb="2">
      <t>オキナワ</t>
    </rPh>
    <rPh sb="2" eb="3">
      <t>ケン</t>
    </rPh>
    <rPh sb="3" eb="4">
      <t>ケイ</t>
    </rPh>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</si>
  <si>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</si>
  <si>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</si>
  <si>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</si>
  <si>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</si>
  <si>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</si>
  <si>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</si>
  <si>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</si>
  <si>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</si>
  <si>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</si>
  <si>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</si>
  <si>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</si>
  <si>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</si>
  <si>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</si>
  <si>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</si>
  <si>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</si>
  <si>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</si>
  <si>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</si>
  <si>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</si>
  <si>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</si>
  <si>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</si>
  <si>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</si>
  <si>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</si>
  <si>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</si>
  <si>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</si>
  <si>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</si>
  <si>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</si>
  <si>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</si>
  <si>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</si>
  <si>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</si>
  <si>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</si>
  <si>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</si>
  <si>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</si>
  <si>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</si>
  <si>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</si>
  <si>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２　「（内地方消費税）」は、「消費税及地方消費税」のうち、地方消費税の金額である。</t>
  </si>
  <si>
    <t>３　「（除く地方消費税）」は、「合計」から、地方消費税を除いた金額である。</t>
  </si>
  <si>
    <t>－</t>
  </si>
  <si>
    <t>平成28年度</t>
  </si>
  <si>
    <t>不　　納　　欠　　損　　額</t>
    <phoneticPr fontId="1"/>
  </si>
  <si>
    <t>区　　　　　　分</t>
    <phoneticPr fontId="1"/>
  </si>
  <si>
    <t>国際観光旅客税</t>
    <rPh sb="0" eb="2">
      <t>コクサイ</t>
    </rPh>
    <rPh sb="2" eb="4">
      <t>カンコウ</t>
    </rPh>
    <rPh sb="4" eb="6">
      <t>リョキャク</t>
    </rPh>
    <rPh sb="6" eb="7">
      <t>ゼイ</t>
    </rPh>
    <phoneticPr fontId="1"/>
  </si>
  <si>
    <t>合            計</t>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</si>
  <si>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</si>
  <si>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</si>
  <si>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</si>
  <si>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</si>
  <si>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</si>
  <si>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</si>
  <si>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</si>
  <si>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（注）　</t>
    <phoneticPr fontId="1"/>
  </si>
  <si>
    <t>１　「相続税」には贈与税を含む。</t>
    <phoneticPr fontId="1"/>
  </si>
  <si>
    <t>収納未済額</t>
    <phoneticPr fontId="1"/>
  </si>
  <si>
    <t>平成29年度</t>
  </si>
  <si>
    <t>平成30年度</t>
  </si>
  <si>
    <t>-</t>
  </si>
  <si>
    <t>令和元年度</t>
    <rPh sb="0" eb="2">
      <t>レイワ</t>
    </rPh>
    <rPh sb="2" eb="3">
      <t>ガン</t>
    </rPh>
    <phoneticPr fontId="3"/>
  </si>
  <si>
    <t>令和元年度</t>
    <rPh sb="0" eb="2">
      <t>レイワ</t>
    </rPh>
    <rPh sb="2" eb="3">
      <t>ガン</t>
    </rPh>
    <phoneticPr fontId="1"/>
  </si>
  <si>
    <t>17－２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</si>
  <si>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</si>
  <si>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</si>
  <si>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</si>
  <si>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</si>
  <si>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</si>
  <si>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</si>
  <si>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</si>
  <si>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</si>
  <si>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</si>
  <si>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</si>
  <si>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</si>
  <si>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</si>
  <si>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</si>
  <si>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</si>
  <si>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</si>
  <si>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</si>
  <si>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</si>
  <si>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</si>
  <si>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許可取消し等</t>
  </si>
  <si>
    <t>収納</t>
  </si>
  <si>
    <t>収納未済</t>
  </si>
  <si>
    <t>前年度引継未済</t>
  </si>
  <si>
    <t>引継</t>
  </si>
  <si>
    <t>引継未済</t>
  </si>
  <si>
    <t>物納の撤回状況</t>
  </si>
  <si>
    <t>前年度承認未済</t>
  </si>
  <si>
    <t>承認</t>
  </si>
  <si>
    <t>承認未済</t>
  </si>
  <si>
    <t>調査対象等：</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</si>
  <si>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</si>
  <si>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</si>
  <si>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</si>
  <si>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</si>
  <si>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</si>
  <si>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</si>
  <si>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</si>
  <si>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</si>
  <si>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</si>
  <si>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</si>
  <si>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</si>
  <si>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</si>
  <si>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</si>
  <si>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</si>
  <si>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</si>
  <si>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</si>
  <si>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</si>
  <si>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</si>
  <si>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</si>
  <si>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</si>
  <si>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</si>
  <si>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</si>
  <si>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</si>
  <si>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</si>
  <si>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　数</t>
    <phoneticPr fontId="1"/>
  </si>
  <si>
    <t>金　　額</t>
    <phoneticPr fontId="1"/>
  </si>
  <si>
    <t>件</t>
    <phoneticPr fontId="1"/>
  </si>
  <si>
    <t>千円</t>
    <phoneticPr fontId="1"/>
  </si>
  <si>
    <t>千円</t>
    <phoneticPr fontId="1"/>
  </si>
  <si>
    <t>千円</t>
    <phoneticPr fontId="1"/>
  </si>
  <si>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</si>
  <si>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</si>
  <si>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</si>
  <si>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</si>
  <si>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</si>
  <si>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</si>
  <si>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</si>
  <si>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</si>
  <si>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</si>
  <si>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</si>
  <si>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</si>
  <si>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</si>
  <si>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</si>
  <si>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</si>
  <si>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</si>
  <si>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</si>
  <si>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</si>
  <si>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</si>
  <si>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</si>
  <si>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</si>
  <si>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令和２年度</t>
    <rPh sb="0" eb="2">
      <t>レイワ</t>
    </rPh>
    <phoneticPr fontId="3"/>
  </si>
  <si>
    <t>令和２年度</t>
    <phoneticPr fontId="3"/>
  </si>
  <si>
    <t>令和２年度</t>
    <rPh sb="0" eb="2">
      <t>レイワ</t>
    </rPh>
    <phoneticPr fontId="1"/>
  </si>
  <si>
    <t>　調査対象等：令和２年４月１日から令和３年３月31日までの間に相続税及び贈与税の年賦延納並びに所得税法第132条の規定
            による所得税の延納について、申請、許可、収納等のあったものを示した。</t>
    <rPh sb="7" eb="9">
      <t>レイワ</t>
    </rPh>
    <rPh sb="17" eb="19">
      <t>レイワ</t>
    </rPh>
    <phoneticPr fontId="1"/>
  </si>
  <si>
    <t>　令和２年４月１日から令和３年３月31日までの間に相続税の物納について申請、許可、収納等のあったものを示した。</t>
    <phoneticPr fontId="1"/>
  </si>
  <si>
    <t>令和２年度（出納整理期間を含む。）</t>
    <rPh sb="0" eb="2">
      <t>レイワ</t>
    </rPh>
    <rPh sb="3" eb="5">
      <t>ネンド</t>
    </rPh>
    <rPh sb="6" eb="8">
      <t>スイトウ</t>
    </rPh>
    <rPh sb="8" eb="10">
      <t>セイリ</t>
    </rPh>
    <rPh sb="10" eb="12">
      <t>キカン</t>
    </rPh>
    <rPh sb="13" eb="14">
      <t>フク</t>
    </rPh>
    <phoneticPr fontId="1"/>
  </si>
  <si>
    <t>17－１　国税徴収状況</t>
    <rPh sb="5" eb="7">
      <t>コクゼイ</t>
    </rPh>
    <rPh sb="9" eb="11">
      <t>ジョウキョウ</t>
    </rPh>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</si>
  <si>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</si>
  <si>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</si>
  <si>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</si>
  <si>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</si>
  <si>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</si>
  <si>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</si>
  <si>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</si>
  <si>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</si>
  <si>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</si>
  <si>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</si>
  <si>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</si>
  <si>
    <t>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</si>
</sst>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48">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style="thin">
        <color indexed="55"/>
      </top>
      <bottom style="double">
        <color indexed="64"/>
      </bottom>
      <diagonal/>
    </border>
    <border>
      <left/>
      <right style="thin">
        <color indexed="64"/>
      </right>
      <top/>
      <bottom style="medium">
        <color indexed="64"/>
      </bottom>
      <diagonal/>
    </border>
    <border>
      <left style="hair">
        <color indexed="64"/>
      </left>
      <right style="hair">
        <color indexed="64"/>
      </right>
      <top style="thin">
        <color indexed="55"/>
      </top>
      <bottom style="double">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thin">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hair">
        <color indexed="64"/>
      </left>
      <right/>
      <top/>
      <bottom style="thin">
        <color indexed="55"/>
      </bottom>
      <diagonal/>
    </border>
    <border>
      <left/>
      <right/>
      <top style="thin">
        <color indexed="55"/>
      </top>
      <bottom style="thin">
        <color indexed="55"/>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medium">
        <color indexed="64"/>
      </right>
      <top/>
      <bottom style="thin">
        <color indexed="55"/>
      </bottom>
      <diagonal/>
    </border>
    <border>
      <left/>
      <right style="medium">
        <color indexed="64"/>
      </right>
      <top style="thin">
        <color indexed="55"/>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hair">
        <color theme="0" tint="-0.34998626667073579"/>
      </top>
      <bottom style="thin">
        <color indexed="55"/>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thin">
        <color indexed="64"/>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23">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0" fontId="2" fillId="0" borderId="15" xfId="0" applyFont="1" applyBorder="1" applyAlignment="1">
      <alignment horizontal="center" vertical="center"/>
    </xf>
    <xf numFmtId="176" fontId="2" fillId="2" borderId="16" xfId="0" applyNumberFormat="1" applyFont="1" applyFill="1" applyBorder="1" applyAlignment="1">
      <alignment horizontal="right" vertical="center"/>
    </xf>
    <xf numFmtId="176" fontId="2" fillId="2" borderId="17" xfId="0" applyNumberFormat="1" applyFont="1" applyFill="1" applyBorder="1" applyAlignment="1">
      <alignment horizontal="right" vertical="center"/>
    </xf>
    <xf numFmtId="176" fontId="4" fillId="2" borderId="18" xfId="0" applyNumberFormat="1" applyFont="1" applyFill="1" applyBorder="1" applyAlignment="1">
      <alignment horizontal="right" vertical="center"/>
    </xf>
    <xf numFmtId="176" fontId="2" fillId="2" borderId="19" xfId="0" applyNumberFormat="1" applyFont="1" applyFill="1" applyBorder="1" applyAlignment="1">
      <alignment horizontal="right" vertical="center"/>
    </xf>
    <xf numFmtId="176" fontId="4" fillId="2" borderId="20"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3" fontId="2"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0" fontId="2" fillId="0" borderId="0" xfId="0" applyFont="1" applyAlignment="1">
      <alignment horizontal="left"/>
    </xf>
    <xf numFmtId="0" fontId="2" fillId="0" borderId="9" xfId="0" applyFont="1" applyBorder="1" applyAlignment="1">
      <alignment horizontal="center"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0" fontId="4" fillId="0" borderId="7"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33"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5" fillId="2" borderId="38"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39" xfId="0"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5" fillId="0" borderId="45"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37" xfId="0" applyFont="1" applyFill="1" applyBorder="1" applyAlignment="1">
      <alignment horizontal="distributed" vertical="center" justifyLastLine="1"/>
    </xf>
    <xf numFmtId="176" fontId="2" fillId="2" borderId="46" xfId="0" applyNumberFormat="1" applyFont="1" applyFill="1" applyBorder="1" applyAlignment="1">
      <alignment horizontal="right" vertical="center"/>
    </xf>
    <xf numFmtId="176" fontId="2" fillId="2"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0" fontId="4" fillId="4" borderId="50" xfId="0" applyFont="1" applyFill="1" applyBorder="1" applyAlignment="1">
      <alignment horizontal="distributed" vertical="center"/>
    </xf>
    <xf numFmtId="176" fontId="4" fillId="2" borderId="51" xfId="0" applyNumberFormat="1" applyFont="1" applyFill="1" applyBorder="1" applyAlignment="1">
      <alignment horizontal="right" vertical="center"/>
    </xf>
    <xf numFmtId="176" fontId="4" fillId="2" borderId="5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176" fontId="2" fillId="0" borderId="2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0" fontId="4" fillId="4" borderId="53" xfId="0" applyFont="1" applyFill="1" applyBorder="1" applyAlignment="1">
      <alignment horizontal="distributed" vertical="center"/>
    </xf>
    <xf numFmtId="0" fontId="4" fillId="0" borderId="54" xfId="0" applyFont="1" applyBorder="1" applyAlignment="1">
      <alignment horizontal="distributed" vertical="center"/>
    </xf>
    <xf numFmtId="0" fontId="2" fillId="4" borderId="55" xfId="0" applyFont="1" applyFill="1" applyBorder="1" applyAlignment="1">
      <alignment horizontal="distributed" vertical="center"/>
    </xf>
    <xf numFmtId="0" fontId="2" fillId="4" borderId="56" xfId="0" applyFont="1" applyFill="1" applyBorder="1" applyAlignment="1">
      <alignment horizontal="distributed" vertical="center"/>
    </xf>
    <xf numFmtId="0" fontId="4" fillId="0" borderId="57" xfId="0" applyFont="1" applyBorder="1" applyAlignment="1">
      <alignment horizontal="distributed" vertical="center" justifyLastLine="1"/>
    </xf>
    <xf numFmtId="0" fontId="4" fillId="0" borderId="58" xfId="0" applyFont="1" applyBorder="1" applyAlignment="1">
      <alignment horizontal="distributed" vertical="center"/>
    </xf>
    <xf numFmtId="0" fontId="4" fillId="0" borderId="59" xfId="0" applyFont="1" applyBorder="1" applyAlignment="1">
      <alignment horizontal="distributed" vertical="center" indent="1"/>
    </xf>
    <xf numFmtId="0" fontId="4" fillId="0" borderId="60" xfId="0" applyFont="1" applyBorder="1" applyAlignment="1">
      <alignment horizontal="distributed" vertical="center" indent="1"/>
    </xf>
    <xf numFmtId="0" fontId="4" fillId="0" borderId="61" xfId="0" applyFont="1" applyBorder="1" applyAlignment="1">
      <alignment horizontal="distributed" vertical="center"/>
    </xf>
    <xf numFmtId="0" fontId="4" fillId="0" borderId="57" xfId="0" applyFont="1" applyBorder="1" applyAlignment="1">
      <alignment horizontal="distributed" vertical="center" indent="1"/>
    </xf>
    <xf numFmtId="0" fontId="4" fillId="0" borderId="62" xfId="0" applyFont="1" applyBorder="1" applyAlignment="1">
      <alignment horizontal="distributed" vertical="center" indent="1"/>
    </xf>
    <xf numFmtId="0" fontId="4" fillId="0" borderId="63" xfId="0" applyFont="1" applyBorder="1" applyAlignment="1">
      <alignment horizontal="distributed" vertical="center"/>
    </xf>
    <xf numFmtId="0" fontId="4" fillId="0" borderId="68" xfId="0" applyFont="1" applyFill="1" applyBorder="1" applyAlignment="1">
      <alignment horizontal="distributed" vertical="center"/>
    </xf>
    <xf numFmtId="0" fontId="5" fillId="2" borderId="70" xfId="0" applyFont="1" applyFill="1" applyBorder="1" applyAlignment="1">
      <alignment horizontal="right" vertical="center"/>
    </xf>
    <xf numFmtId="176" fontId="2" fillId="2" borderId="71" xfId="0" applyNumberFormat="1" applyFont="1" applyFill="1" applyBorder="1" applyAlignment="1">
      <alignment horizontal="right" vertical="center"/>
    </xf>
    <xf numFmtId="176" fontId="2" fillId="2" borderId="72" xfId="0" applyNumberFormat="1" applyFont="1" applyFill="1" applyBorder="1" applyAlignment="1">
      <alignment horizontal="right" vertical="center"/>
    </xf>
    <xf numFmtId="176" fontId="4" fillId="2" borderId="73" xfId="0" applyNumberFormat="1" applyFont="1" applyFill="1" applyBorder="1" applyAlignment="1">
      <alignment horizontal="right" vertical="center"/>
    </xf>
    <xf numFmtId="176" fontId="4" fillId="0" borderId="74" xfId="0" applyNumberFormat="1" applyFont="1" applyFill="1" applyBorder="1" applyAlignment="1">
      <alignment horizontal="right" vertical="center"/>
    </xf>
    <xf numFmtId="0" fontId="5" fillId="3" borderId="66" xfId="0" applyFont="1" applyFill="1" applyBorder="1" applyAlignment="1">
      <alignment horizontal="distributed" vertical="center" justifyLastLine="1"/>
    </xf>
    <xf numFmtId="0" fontId="2" fillId="4" borderId="75" xfId="0" applyFont="1" applyFill="1" applyBorder="1" applyAlignment="1">
      <alignment horizontal="distributed" vertical="center"/>
    </xf>
    <xf numFmtId="0" fontId="2" fillId="4" borderId="76" xfId="0" applyFont="1" applyFill="1" applyBorder="1" applyAlignment="1">
      <alignment horizontal="distributed" vertical="center"/>
    </xf>
    <xf numFmtId="0" fontId="4" fillId="4" borderId="77" xfId="0" applyFont="1" applyFill="1" applyBorder="1" applyAlignment="1">
      <alignment horizontal="distributed" vertical="center"/>
    </xf>
    <xf numFmtId="0" fontId="5" fillId="2" borderId="70" xfId="0" applyFont="1" applyFill="1" applyBorder="1" applyAlignment="1">
      <alignment horizontal="right"/>
    </xf>
    <xf numFmtId="176" fontId="2" fillId="0" borderId="78" xfId="0" applyNumberFormat="1" applyFont="1" applyFill="1" applyBorder="1" applyAlignment="1">
      <alignment horizontal="right" vertical="center"/>
    </xf>
    <xf numFmtId="0" fontId="4" fillId="0" borderId="67" xfId="0" applyFont="1" applyBorder="1" applyAlignment="1">
      <alignment horizontal="center" vertical="center"/>
    </xf>
    <xf numFmtId="176" fontId="2" fillId="2" borderId="79" xfId="0" applyNumberFormat="1" applyFont="1" applyFill="1" applyBorder="1" applyAlignment="1">
      <alignment horizontal="right" vertical="center"/>
    </xf>
    <xf numFmtId="176" fontId="2" fillId="0" borderId="0" xfId="0" applyNumberFormat="1" applyFont="1" applyAlignment="1">
      <alignment horizontal="left" vertical="center"/>
    </xf>
    <xf numFmtId="176" fontId="2" fillId="2" borderId="41" xfId="0" applyNumberFormat="1" applyFont="1" applyFill="1" applyBorder="1" applyAlignment="1">
      <alignment horizontal="right" vertical="center" shrinkToFit="1"/>
    </xf>
    <xf numFmtId="176" fontId="2" fillId="2" borderId="43" xfId="0" applyNumberFormat="1" applyFont="1" applyFill="1" applyBorder="1" applyAlignment="1">
      <alignment horizontal="right" vertical="center" shrinkToFit="1"/>
    </xf>
    <xf numFmtId="176" fontId="4" fillId="2" borderId="44"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176" fontId="4" fillId="2" borderId="19" xfId="0" applyNumberFormat="1" applyFont="1" applyFill="1" applyBorder="1" applyAlignment="1">
      <alignment horizontal="right" vertical="center" shrinkToFit="1"/>
    </xf>
    <xf numFmtId="176" fontId="4" fillId="2" borderId="20" xfId="0" applyNumberFormat="1" applyFont="1" applyFill="1" applyBorder="1" applyAlignment="1">
      <alignment horizontal="right" vertical="center" shrinkToFit="1"/>
    </xf>
    <xf numFmtId="176" fontId="2" fillId="2" borderId="80" xfId="0" applyNumberFormat="1" applyFont="1" applyFill="1" applyBorder="1" applyAlignment="1">
      <alignment horizontal="right" vertical="center"/>
    </xf>
    <xf numFmtId="176" fontId="2" fillId="2" borderId="81" xfId="0" applyNumberFormat="1" applyFont="1" applyFill="1" applyBorder="1" applyAlignment="1">
      <alignment horizontal="right" vertical="center"/>
    </xf>
    <xf numFmtId="176" fontId="2" fillId="2" borderId="82" xfId="0" applyNumberFormat="1" applyFont="1" applyFill="1" applyBorder="1" applyAlignment="1">
      <alignment horizontal="right" vertical="center"/>
    </xf>
    <xf numFmtId="176" fontId="2" fillId="2" borderId="121" xfId="0" applyNumberFormat="1" applyFont="1" applyFill="1" applyBorder="1" applyAlignment="1">
      <alignment horizontal="right" vertical="center"/>
    </xf>
    <xf numFmtId="176" fontId="2" fillId="2" borderId="122" xfId="0" applyNumberFormat="1" applyFont="1" applyFill="1" applyBorder="1" applyAlignment="1">
      <alignment horizontal="right" vertical="center"/>
    </xf>
    <xf numFmtId="176" fontId="2" fillId="2" borderId="123" xfId="0" applyNumberFormat="1" applyFont="1" applyFill="1" applyBorder="1" applyAlignment="1">
      <alignment horizontal="right" vertical="center"/>
    </xf>
    <xf numFmtId="176" fontId="4" fillId="2" borderId="124" xfId="0" applyNumberFormat="1" applyFont="1" applyFill="1" applyBorder="1" applyAlignment="1">
      <alignment horizontal="right" vertical="center"/>
    </xf>
    <xf numFmtId="176" fontId="4" fillId="2" borderId="125" xfId="0" applyNumberFormat="1" applyFont="1" applyFill="1" applyBorder="1" applyAlignment="1">
      <alignment horizontal="right" vertical="center"/>
    </xf>
    <xf numFmtId="176" fontId="4" fillId="2" borderId="126"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5" borderId="83" xfId="0" applyNumberFormat="1" applyFont="1" applyFill="1" applyBorder="1" applyAlignment="1">
      <alignment horizontal="right" vertical="center"/>
    </xf>
    <xf numFmtId="176" fontId="4" fillId="5" borderId="84" xfId="0" applyNumberFormat="1" applyFont="1" applyFill="1" applyBorder="1" applyAlignment="1">
      <alignment horizontal="right" vertical="center"/>
    </xf>
    <xf numFmtId="176" fontId="4" fillId="5" borderId="85" xfId="0" applyNumberFormat="1" applyFont="1" applyFill="1" applyBorder="1" applyAlignment="1">
      <alignment horizontal="right" vertical="center"/>
    </xf>
    <xf numFmtId="176" fontId="4" fillId="5" borderId="86" xfId="0" applyNumberFormat="1" applyFont="1" applyFill="1" applyBorder="1" applyAlignment="1">
      <alignment horizontal="right" vertical="center"/>
    </xf>
    <xf numFmtId="177" fontId="5" fillId="5" borderId="87" xfId="1" applyNumberFormat="1" applyFont="1" applyFill="1" applyBorder="1" applyAlignment="1" applyProtection="1">
      <alignment horizontal="right" vertical="center"/>
      <protection locked="0"/>
    </xf>
    <xf numFmtId="177" fontId="5" fillId="5" borderId="88" xfId="1" applyNumberFormat="1" applyFont="1" applyFill="1" applyBorder="1" applyAlignment="1" applyProtection="1">
      <alignment horizontal="right" vertical="center"/>
      <protection locked="0"/>
    </xf>
    <xf numFmtId="177" fontId="5" fillId="5" borderId="89" xfId="1" applyNumberFormat="1" applyFont="1" applyFill="1" applyBorder="1" applyAlignment="1" applyProtection="1">
      <alignment horizontal="right" vertical="center"/>
      <protection locked="0"/>
    </xf>
    <xf numFmtId="177" fontId="5" fillId="5" borderId="90" xfId="1" applyNumberFormat="1" applyFont="1" applyFill="1" applyBorder="1" applyAlignment="1" applyProtection="1">
      <alignment horizontal="right" vertical="center"/>
      <protection locked="0"/>
    </xf>
    <xf numFmtId="177" fontId="5" fillId="5" borderId="26" xfId="1" applyNumberFormat="1" applyFont="1" applyFill="1" applyBorder="1" applyAlignment="1" applyProtection="1">
      <alignment horizontal="right" vertical="center"/>
      <protection locked="0"/>
    </xf>
    <xf numFmtId="177" fontId="5" fillId="5" borderId="20" xfId="1" applyNumberFormat="1" applyFont="1" applyFill="1" applyBorder="1" applyAlignment="1" applyProtection="1">
      <alignment horizontal="right" vertical="center"/>
      <protection locked="0"/>
    </xf>
    <xf numFmtId="177" fontId="5" fillId="5" borderId="27" xfId="1" applyNumberFormat="1" applyFont="1" applyFill="1" applyBorder="1" applyAlignment="1" applyProtection="1">
      <alignment horizontal="right" vertical="center"/>
      <protection locked="0"/>
    </xf>
    <xf numFmtId="177" fontId="5" fillId="5" borderId="91" xfId="1" applyNumberFormat="1" applyFont="1" applyFill="1" applyBorder="1" applyAlignment="1" applyProtection="1">
      <alignment horizontal="right" vertical="center"/>
      <protection locked="0"/>
    </xf>
    <xf numFmtId="176" fontId="4" fillId="5" borderId="92" xfId="0" applyNumberFormat="1" applyFont="1" applyFill="1" applyBorder="1" applyAlignment="1">
      <alignment horizontal="right" vertical="center"/>
    </xf>
    <xf numFmtId="177" fontId="5" fillId="5" borderId="93" xfId="1" applyNumberFormat="1" applyFont="1" applyFill="1" applyBorder="1" applyAlignment="1" applyProtection="1">
      <alignment horizontal="right" vertical="center"/>
      <protection locked="0"/>
    </xf>
    <xf numFmtId="177" fontId="5" fillId="5" borderId="94" xfId="1" applyNumberFormat="1" applyFont="1" applyFill="1" applyBorder="1" applyAlignment="1" applyProtection="1">
      <alignment horizontal="right" vertical="center"/>
      <protection locked="0"/>
    </xf>
    <xf numFmtId="0" fontId="5" fillId="0" borderId="69" xfId="0" applyFont="1" applyBorder="1" applyAlignment="1">
      <alignment horizontal="distributed" vertical="center" justifyLastLine="1"/>
    </xf>
    <xf numFmtId="0" fontId="2" fillId="0" borderId="95" xfId="0" applyFont="1" applyBorder="1" applyAlignment="1">
      <alignment horizontal="distributed" vertical="center"/>
    </xf>
    <xf numFmtId="0" fontId="2" fillId="0" borderId="96" xfId="0" applyFont="1" applyBorder="1" applyAlignment="1">
      <alignment horizontal="distributed" vertical="center"/>
    </xf>
    <xf numFmtId="0" fontId="2" fillId="0" borderId="0" xfId="0" applyFont="1" applyBorder="1" applyAlignment="1">
      <alignment horizontal="left" vertical="center"/>
    </xf>
    <xf numFmtId="176" fontId="2" fillId="5" borderId="157" xfId="0" applyNumberFormat="1" applyFont="1" applyFill="1" applyBorder="1" applyAlignment="1">
      <alignment horizontal="right" vertical="center"/>
    </xf>
    <xf numFmtId="176" fontId="2" fillId="5" borderId="2" xfId="0" applyNumberFormat="1" applyFont="1" applyFill="1" applyBorder="1" applyAlignment="1">
      <alignment horizontal="right" vertical="center"/>
    </xf>
    <xf numFmtId="176" fontId="2" fillId="5" borderId="16" xfId="0" applyNumberFormat="1" applyFont="1" applyFill="1" applyBorder="1" applyAlignment="1">
      <alignment horizontal="right" vertical="center"/>
    </xf>
    <xf numFmtId="176" fontId="2" fillId="5" borderId="79" xfId="0" applyNumberFormat="1" applyFont="1" applyFill="1" applyBorder="1" applyAlignment="1">
      <alignment horizontal="right" vertical="center"/>
    </xf>
    <xf numFmtId="176" fontId="2" fillId="5" borderId="13" xfId="0" applyNumberFormat="1" applyFont="1" applyFill="1" applyBorder="1" applyAlignment="1">
      <alignment horizontal="right" vertical="center"/>
    </xf>
    <xf numFmtId="3" fontId="2" fillId="0" borderId="0" xfId="0" applyNumberFormat="1" applyFont="1" applyBorder="1" applyAlignment="1">
      <alignment horizontal="left" vertical="center"/>
    </xf>
    <xf numFmtId="0" fontId="2" fillId="6" borderId="0" xfId="0" applyFont="1" applyFill="1" applyAlignment="1">
      <alignment horizontal="distributed" vertical="top"/>
    </xf>
    <xf numFmtId="0" fontId="2" fillId="6" borderId="0" xfId="0" applyFont="1" applyFill="1" applyAlignment="1">
      <alignment horizontal="left" vertical="center"/>
    </xf>
    <xf numFmtId="0" fontId="2" fillId="0" borderId="64" xfId="0" applyFont="1" applyBorder="1" applyAlignment="1">
      <alignment horizontal="distributed"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2" fillId="0" borderId="66" xfId="0" applyFont="1" applyBorder="1" applyAlignment="1">
      <alignment horizontal="distributed" vertical="center" justifyLastLine="1"/>
    </xf>
    <xf numFmtId="0" fontId="5" fillId="0" borderId="161" xfId="0" applyFont="1" applyBorder="1" applyAlignment="1">
      <alignment horizontal="right"/>
    </xf>
    <xf numFmtId="0" fontId="5" fillId="7" borderId="38" xfId="0" applyFont="1" applyFill="1" applyBorder="1" applyAlignment="1">
      <alignment horizontal="right"/>
    </xf>
    <xf numFmtId="0" fontId="5" fillId="2" borderId="66" xfId="0" applyFont="1" applyFill="1" applyBorder="1" applyAlignment="1">
      <alignment horizontal="right"/>
    </xf>
    <xf numFmtId="41" fontId="2" fillId="0" borderId="163" xfId="2" applyNumberFormat="1" applyFont="1" applyBorder="1" applyAlignment="1">
      <alignment horizontal="right" vertical="center"/>
    </xf>
    <xf numFmtId="41" fontId="2" fillId="7" borderId="164" xfId="2" applyNumberFormat="1" applyFont="1" applyFill="1" applyBorder="1" applyAlignment="1">
      <alignment horizontal="right" vertical="center"/>
    </xf>
    <xf numFmtId="41" fontId="2" fillId="2" borderId="67" xfId="2" applyNumberFormat="1" applyFont="1" applyFill="1" applyBorder="1" applyAlignment="1">
      <alignment horizontal="right" vertical="center"/>
    </xf>
    <xf numFmtId="41" fontId="2" fillId="0" borderId="166" xfId="2" applyNumberFormat="1" applyFont="1" applyBorder="1" applyAlignment="1">
      <alignment horizontal="right" vertical="center"/>
    </xf>
    <xf numFmtId="41" fontId="2" fillId="7" borderId="16" xfId="2" applyNumberFormat="1" applyFont="1" applyFill="1" applyBorder="1" applyAlignment="1">
      <alignment horizontal="right" vertical="center"/>
    </xf>
    <xf numFmtId="41" fontId="2" fillId="2" borderId="167" xfId="2" applyNumberFormat="1" applyFont="1" applyFill="1" applyBorder="1" applyAlignment="1">
      <alignment horizontal="right" vertical="center"/>
    </xf>
    <xf numFmtId="38" fontId="5" fillId="0" borderId="169" xfId="2" applyFont="1" applyBorder="1" applyAlignment="1">
      <alignment horizontal="right" vertical="center"/>
    </xf>
    <xf numFmtId="41" fontId="2" fillId="8" borderId="170" xfId="2" applyNumberFormat="1" applyFont="1" applyFill="1" applyBorder="1" applyAlignment="1">
      <alignment horizontal="right" vertical="center"/>
    </xf>
    <xf numFmtId="41" fontId="2" fillId="2" borderId="171" xfId="2" applyNumberFormat="1" applyFont="1" applyFill="1" applyBorder="1" applyAlignment="1">
      <alignment horizontal="right" vertical="center"/>
    </xf>
    <xf numFmtId="38" fontId="5" fillId="0" borderId="163" xfId="2" applyFont="1" applyBorder="1" applyAlignment="1">
      <alignment horizontal="right" vertical="center"/>
    </xf>
    <xf numFmtId="41" fontId="2" fillId="7" borderId="173" xfId="2" applyNumberFormat="1" applyFont="1" applyFill="1" applyBorder="1" applyAlignment="1">
      <alignment horizontal="right" vertical="center"/>
    </xf>
    <xf numFmtId="41" fontId="2" fillId="2" borderId="174" xfId="2" applyNumberFormat="1" applyFont="1" applyFill="1" applyBorder="1" applyAlignment="1">
      <alignment horizontal="right" vertical="center"/>
    </xf>
    <xf numFmtId="0" fontId="4" fillId="0" borderId="64" xfId="0" applyFont="1" applyBorder="1" applyAlignment="1">
      <alignment horizontal="distributed" vertical="center"/>
    </xf>
    <xf numFmtId="38" fontId="2" fillId="0" borderId="166" xfId="2" applyFont="1" applyBorder="1" applyAlignment="1">
      <alignment horizontal="right" vertical="center"/>
    </xf>
    <xf numFmtId="41" fontId="4" fillId="7" borderId="16" xfId="2" applyNumberFormat="1" applyFont="1" applyFill="1" applyBorder="1" applyAlignment="1">
      <alignment horizontal="right" vertical="center"/>
    </xf>
    <xf numFmtId="41" fontId="4" fillId="2" borderId="167" xfId="2" applyNumberFormat="1" applyFont="1" applyFill="1" applyBorder="1" applyAlignment="1">
      <alignment horizontal="right" vertical="center"/>
    </xf>
    <xf numFmtId="38" fontId="2" fillId="0" borderId="178" xfId="2" applyFont="1" applyBorder="1" applyAlignment="1">
      <alignment horizontal="right" vertical="center"/>
    </xf>
    <xf numFmtId="41" fontId="2" fillId="7" borderId="179" xfId="2" applyNumberFormat="1" applyFont="1" applyFill="1" applyBorder="1" applyAlignment="1">
      <alignment horizontal="right" vertical="center"/>
    </xf>
    <xf numFmtId="41" fontId="2" fillId="2" borderId="180" xfId="2" applyNumberFormat="1" applyFont="1" applyFill="1" applyBorder="1" applyAlignment="1">
      <alignment horizontal="right" vertical="center"/>
    </xf>
    <xf numFmtId="41" fontId="2" fillId="0" borderId="183" xfId="2" applyNumberFormat="1" applyFont="1" applyBorder="1" applyAlignment="1">
      <alignment horizontal="right" vertical="center"/>
    </xf>
    <xf numFmtId="41" fontId="2" fillId="7" borderId="184" xfId="2" applyNumberFormat="1" applyFont="1" applyFill="1" applyBorder="1" applyAlignment="1">
      <alignment horizontal="right" vertical="center"/>
    </xf>
    <xf numFmtId="41" fontId="2" fillId="2" borderId="185" xfId="2" applyNumberFormat="1" applyFont="1" applyFill="1" applyBorder="1" applyAlignment="1">
      <alignment horizontal="right" vertical="center"/>
    </xf>
    <xf numFmtId="41" fontId="2" fillId="0" borderId="189" xfId="2" applyNumberFormat="1" applyFont="1" applyFill="1" applyBorder="1" applyAlignment="1">
      <alignment horizontal="right" vertical="center"/>
    </xf>
    <xf numFmtId="38" fontId="2" fillId="0" borderId="193" xfId="2" applyFont="1" applyBorder="1" applyAlignment="1">
      <alignment horizontal="right" vertical="center"/>
    </xf>
    <xf numFmtId="41" fontId="2" fillId="7" borderId="194" xfId="2" applyNumberFormat="1" applyFont="1" applyFill="1" applyBorder="1" applyAlignment="1">
      <alignment horizontal="right" vertical="center"/>
    </xf>
    <xf numFmtId="41" fontId="2" fillId="2" borderId="195" xfId="2" applyNumberFormat="1" applyFont="1" applyFill="1" applyBorder="1" applyAlignment="1">
      <alignment horizontal="right" vertical="center"/>
    </xf>
    <xf numFmtId="38" fontId="2" fillId="0" borderId="183" xfId="2" applyFont="1" applyBorder="1" applyAlignment="1">
      <alignment horizontal="right" vertical="center"/>
    </xf>
    <xf numFmtId="38" fontId="2" fillId="0" borderId="200" xfId="2" applyFont="1" applyBorder="1" applyAlignment="1">
      <alignment horizontal="right" vertical="center"/>
    </xf>
    <xf numFmtId="41" fontId="2" fillId="7" borderId="201" xfId="2" applyNumberFormat="1" applyFont="1" applyFill="1" applyBorder="1" applyAlignment="1">
      <alignment horizontal="right" vertical="center"/>
    </xf>
    <xf numFmtId="41" fontId="2" fillId="2" borderId="202" xfId="2" applyNumberFormat="1" applyFont="1" applyFill="1" applyBorder="1" applyAlignment="1">
      <alignment horizontal="right" vertical="center"/>
    </xf>
    <xf numFmtId="0" fontId="2" fillId="0" borderId="65" xfId="0" applyFont="1" applyFill="1" applyBorder="1" applyAlignment="1">
      <alignment horizontal="center" vertical="distributed" textRotation="255" indent="2"/>
    </xf>
    <xf numFmtId="0" fontId="2" fillId="0" borderId="65" xfId="0" applyFont="1" applyFill="1" applyBorder="1" applyAlignment="1">
      <alignment horizontal="distributed" vertical="center"/>
    </xf>
    <xf numFmtId="38" fontId="2" fillId="0" borderId="65"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39" xfId="0" applyFont="1" applyBorder="1" applyAlignment="1">
      <alignment horizontal="center" vertical="center"/>
    </xf>
    <xf numFmtId="0" fontId="2" fillId="0" borderId="66" xfId="0" applyFont="1" applyBorder="1" applyAlignment="1">
      <alignment horizontal="center" vertical="center"/>
    </xf>
    <xf numFmtId="0" fontId="5" fillId="0" borderId="204" xfId="0" applyFont="1" applyBorder="1" applyAlignment="1">
      <alignment horizontal="center" vertical="center"/>
    </xf>
    <xf numFmtId="0" fontId="5" fillId="7" borderId="39" xfId="0" applyFont="1" applyFill="1" applyBorder="1" applyAlignment="1">
      <alignment horizontal="right"/>
    </xf>
    <xf numFmtId="0" fontId="0" fillId="0" borderId="0" xfId="0" applyFont="1" applyAlignment="1"/>
    <xf numFmtId="0" fontId="2" fillId="0" borderId="173" xfId="0" applyFont="1" applyBorder="1" applyAlignment="1">
      <alignment horizontal="distributed" vertical="center" indent="1"/>
    </xf>
    <xf numFmtId="38" fontId="2" fillId="7" borderId="173" xfId="2" applyFont="1" applyFill="1" applyBorder="1" applyAlignment="1">
      <alignment horizontal="right" vertical="center" indent="1"/>
    </xf>
    <xf numFmtId="38" fontId="2" fillId="2" borderId="67" xfId="2" applyFont="1" applyFill="1" applyBorder="1" applyAlignment="1">
      <alignment horizontal="right" vertical="center" indent="1"/>
    </xf>
    <xf numFmtId="0" fontId="2" fillId="0" borderId="16" xfId="0" applyFont="1" applyBorder="1" applyAlignment="1">
      <alignment horizontal="distributed" vertical="center" indent="1"/>
    </xf>
    <xf numFmtId="38" fontId="2" fillId="7" borderId="16" xfId="2" applyFont="1" applyFill="1" applyBorder="1" applyAlignment="1">
      <alignment horizontal="right" vertical="center" indent="1"/>
    </xf>
    <xf numFmtId="38" fontId="2" fillId="2" borderId="68" xfId="2" applyFont="1" applyFill="1" applyBorder="1" applyAlignment="1">
      <alignment horizontal="right" vertical="center" indent="1"/>
    </xf>
    <xf numFmtId="0" fontId="4" fillId="0" borderId="201" xfId="0" applyFont="1" applyBorder="1" applyAlignment="1">
      <alignment horizontal="center" vertical="center"/>
    </xf>
    <xf numFmtId="38" fontId="4" fillId="7" borderId="201" xfId="2" applyFont="1" applyFill="1" applyBorder="1" applyAlignment="1">
      <alignment horizontal="right" vertical="center" indent="1"/>
    </xf>
    <xf numFmtId="38" fontId="4" fillId="2" borderId="207" xfId="2" applyFont="1" applyFill="1" applyBorder="1" applyAlignment="1">
      <alignment horizontal="right" vertical="center" indent="1"/>
    </xf>
    <xf numFmtId="0" fontId="5" fillId="0" borderId="45" xfId="0" applyFont="1" applyBorder="1" applyAlignment="1">
      <alignment horizontal="center" vertical="center"/>
    </xf>
    <xf numFmtId="0" fontId="5" fillId="7" borderId="9" xfId="0" applyFont="1" applyFill="1" applyBorder="1" applyAlignment="1">
      <alignment horizontal="right" vertical="center"/>
    </xf>
    <xf numFmtId="0" fontId="5" fillId="2" borderId="212" xfId="0" applyFont="1" applyFill="1" applyBorder="1" applyAlignment="1">
      <alignment horizontal="right" vertical="center"/>
    </xf>
    <xf numFmtId="0" fontId="5" fillId="0" borderId="12" xfId="0" applyFont="1" applyBorder="1" applyAlignment="1">
      <alignment horizontal="right" vertical="center"/>
    </xf>
    <xf numFmtId="0" fontId="5" fillId="2" borderId="213" xfId="0" applyFont="1" applyFill="1" applyBorder="1" applyAlignment="1">
      <alignment horizontal="right" vertical="center"/>
    </xf>
    <xf numFmtId="0" fontId="5" fillId="2" borderId="69" xfId="0" applyFont="1" applyFill="1" applyBorder="1" applyAlignment="1">
      <alignment horizontal="right" vertical="center"/>
    </xf>
    <xf numFmtId="176" fontId="2" fillId="7" borderId="23"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xf>
    <xf numFmtId="176" fontId="2" fillId="2" borderId="197" xfId="0" applyNumberFormat="1" applyFont="1" applyFill="1" applyBorder="1" applyAlignment="1">
      <alignment horizontal="right" vertical="center"/>
    </xf>
    <xf numFmtId="176" fontId="5" fillId="0" borderId="23" xfId="0" applyNumberFormat="1" applyFont="1" applyBorder="1" applyAlignment="1">
      <alignment horizontal="right" vertical="center"/>
    </xf>
    <xf numFmtId="176" fontId="2" fillId="2" borderId="214" xfId="0" applyNumberFormat="1" applyFont="1" applyFill="1" applyBorder="1" applyAlignment="1">
      <alignment horizontal="right" vertical="center"/>
    </xf>
    <xf numFmtId="176" fontId="2" fillId="2" borderId="215"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16" xfId="0" applyFont="1" applyBorder="1" applyAlignment="1">
      <alignment horizontal="distributed" vertical="center"/>
    </xf>
    <xf numFmtId="176" fontId="2" fillId="7"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187"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17" xfId="0" applyNumberFormat="1" applyFont="1" applyFill="1" applyBorder="1" applyAlignment="1">
      <alignment horizontal="right" vertical="center"/>
    </xf>
    <xf numFmtId="176" fontId="2" fillId="2" borderId="218" xfId="0" applyNumberFormat="1" applyFont="1" applyFill="1" applyBorder="1" applyAlignment="1">
      <alignment horizontal="right" vertical="center"/>
    </xf>
    <xf numFmtId="176" fontId="2" fillId="7"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199" xfId="0" applyNumberFormat="1" applyFont="1" applyFill="1" applyBorder="1" applyAlignment="1">
      <alignment horizontal="right" vertical="center"/>
    </xf>
    <xf numFmtId="176" fontId="5" fillId="0" borderId="4" xfId="0" applyNumberFormat="1" applyFont="1" applyBorder="1" applyAlignment="1">
      <alignment horizontal="right" vertical="center"/>
    </xf>
    <xf numFmtId="176" fontId="2" fillId="2" borderId="219" xfId="0" applyNumberFormat="1" applyFont="1" applyFill="1" applyBorder="1" applyAlignment="1">
      <alignment horizontal="right" vertical="center"/>
    </xf>
    <xf numFmtId="176" fontId="2" fillId="2" borderId="220" xfId="0" applyNumberFormat="1" applyFont="1" applyFill="1" applyBorder="1" applyAlignment="1">
      <alignment horizontal="right" vertical="center"/>
    </xf>
    <xf numFmtId="0" fontId="2" fillId="0" borderId="0" xfId="0" applyFont="1" applyAlignment="1">
      <alignment horizontal="right" vertical="center"/>
    </xf>
    <xf numFmtId="0" fontId="2" fillId="0" borderId="222" xfId="0" applyFont="1" applyBorder="1" applyAlignment="1">
      <alignment horizontal="center" vertical="center"/>
    </xf>
    <xf numFmtId="0" fontId="5" fillId="0" borderId="37" xfId="0" applyFont="1" applyFill="1" applyBorder="1" applyAlignment="1">
      <alignment horizontal="center" vertical="center"/>
    </xf>
    <xf numFmtId="0" fontId="5" fillId="0" borderId="223" xfId="0" applyFont="1" applyFill="1" applyBorder="1" applyAlignment="1">
      <alignment horizontal="center" vertical="center"/>
    </xf>
    <xf numFmtId="0" fontId="5" fillId="0" borderId="39" xfId="0" applyFont="1" applyFill="1" applyBorder="1" applyAlignment="1">
      <alignment horizontal="center" vertical="center"/>
    </xf>
    <xf numFmtId="0" fontId="5" fillId="7" borderId="9" xfId="0" applyFont="1" applyFill="1" applyBorder="1" applyAlignment="1">
      <alignment horizontal="right"/>
    </xf>
    <xf numFmtId="0" fontId="5" fillId="2" borderId="222" xfId="0" applyFont="1" applyFill="1" applyBorder="1" applyAlignment="1">
      <alignment horizontal="right"/>
    </xf>
    <xf numFmtId="38" fontId="2" fillId="7" borderId="226" xfId="2" applyFont="1" applyFill="1" applyBorder="1" applyAlignment="1">
      <alignment horizontal="right" vertical="center"/>
    </xf>
    <xf numFmtId="38" fontId="2" fillId="2" borderId="227" xfId="2" applyFont="1" applyFill="1" applyBorder="1" applyAlignment="1">
      <alignment horizontal="right" vertical="center"/>
    </xf>
    <xf numFmtId="38" fontId="2" fillId="2" borderId="228" xfId="2" applyFont="1" applyFill="1" applyBorder="1" applyAlignment="1">
      <alignment horizontal="right" vertical="center"/>
    </xf>
    <xf numFmtId="38" fontId="2" fillId="7" borderId="23" xfId="2" applyFont="1" applyFill="1" applyBorder="1" applyAlignment="1">
      <alignment horizontal="right" vertical="center"/>
    </xf>
    <xf numFmtId="38" fontId="2" fillId="2" borderId="25" xfId="2" applyFont="1" applyFill="1" applyBorder="1" applyAlignment="1">
      <alignment horizontal="right" vertical="center"/>
    </xf>
    <xf numFmtId="38" fontId="2" fillId="2" borderId="174" xfId="2" applyFont="1" applyFill="1" applyBorder="1" applyAlignment="1">
      <alignment horizontal="right" vertical="center"/>
    </xf>
    <xf numFmtId="38" fontId="2" fillId="0" borderId="0" xfId="0" applyNumberFormat="1" applyFont="1" applyAlignment="1">
      <alignment horizontal="left" vertical="top"/>
    </xf>
    <xf numFmtId="38" fontId="2" fillId="0" borderId="0" xfId="0" applyNumberFormat="1" applyFont="1" applyAlignment="1">
      <alignment horizontal="left" vertical="center"/>
    </xf>
    <xf numFmtId="38" fontId="2" fillId="7" borderId="235" xfId="2" applyFont="1" applyFill="1" applyBorder="1" applyAlignment="1">
      <alignment horizontal="right" vertical="center"/>
    </xf>
    <xf numFmtId="38" fontId="2" fillId="2" borderId="236" xfId="2" applyFont="1" applyFill="1" applyBorder="1" applyAlignment="1">
      <alignment horizontal="right" vertical="center"/>
    </xf>
    <xf numFmtId="38" fontId="2" fillId="2" borderId="237" xfId="2" applyFont="1" applyFill="1" applyBorder="1" applyAlignment="1">
      <alignment horizontal="right" vertical="center"/>
    </xf>
    <xf numFmtId="0" fontId="2" fillId="0" borderId="240" xfId="0" applyFont="1" applyBorder="1" applyAlignment="1">
      <alignment horizontal="distributed" vertical="center"/>
    </xf>
    <xf numFmtId="38" fontId="2" fillId="7" borderId="241" xfId="2" applyFont="1" applyFill="1" applyBorder="1" applyAlignment="1">
      <alignment horizontal="right" vertical="center"/>
    </xf>
    <xf numFmtId="38" fontId="2" fillId="2" borderId="242" xfId="2" applyFont="1" applyFill="1" applyBorder="1" applyAlignment="1">
      <alignment horizontal="right" vertical="center"/>
    </xf>
    <xf numFmtId="38" fontId="2" fillId="2" borderId="243" xfId="2" applyFont="1" applyFill="1" applyBorder="1" applyAlignment="1">
      <alignment horizontal="right" vertical="center"/>
    </xf>
    <xf numFmtId="0" fontId="2" fillId="0" borderId="244" xfId="0" applyFont="1" applyBorder="1" applyAlignment="1">
      <alignment horizontal="distributed" vertical="center"/>
    </xf>
    <xf numFmtId="38" fontId="2" fillId="7" borderId="51" xfId="2" applyFont="1" applyFill="1" applyBorder="1" applyAlignment="1">
      <alignment horizontal="right" vertical="center"/>
    </xf>
    <xf numFmtId="38" fontId="2" fillId="2" borderId="52" xfId="2" applyFont="1" applyFill="1" applyBorder="1" applyAlignment="1">
      <alignment horizontal="right" vertical="center"/>
    </xf>
    <xf numFmtId="38" fontId="2" fillId="2" borderId="245" xfId="2" applyFont="1" applyFill="1" applyBorder="1" applyAlignment="1">
      <alignment horizontal="right" vertical="center"/>
    </xf>
    <xf numFmtId="38" fontId="2" fillId="7" borderId="176" xfId="2" applyFont="1" applyFill="1" applyBorder="1" applyAlignment="1">
      <alignment horizontal="right" vertical="center"/>
    </xf>
    <xf numFmtId="38" fontId="2" fillId="2" borderId="177" xfId="2" applyFont="1" applyFill="1" applyBorder="1" applyAlignment="1">
      <alignment horizontal="right" vertical="center"/>
    </xf>
    <xf numFmtId="38" fontId="2" fillId="2" borderId="195" xfId="2" applyFont="1" applyFill="1" applyBorder="1" applyAlignment="1">
      <alignment horizontal="right" vertical="center"/>
    </xf>
    <xf numFmtId="38" fontId="2" fillId="7" borderId="26" xfId="2" applyFont="1" applyFill="1" applyBorder="1" applyAlignment="1">
      <alignment horizontal="right" vertical="center"/>
    </xf>
    <xf numFmtId="38" fontId="2" fillId="2" borderId="27" xfId="2" applyFont="1" applyFill="1" applyBorder="1" applyAlignment="1">
      <alignment horizontal="right" vertical="center"/>
    </xf>
    <xf numFmtId="38" fontId="2" fillId="2" borderId="247" xfId="2" applyFont="1" applyFill="1" applyBorder="1" applyAlignment="1">
      <alignment horizontal="right" vertical="center"/>
    </xf>
    <xf numFmtId="0" fontId="3" fillId="0" borderId="0" xfId="0" applyFont="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7" xfId="0" applyFont="1" applyBorder="1" applyAlignment="1">
      <alignment horizontal="center" vertical="center"/>
    </xf>
    <xf numFmtId="0" fontId="2" fillId="0" borderId="110" xfId="0" applyFont="1" applyBorder="1" applyAlignment="1">
      <alignment horizontal="center" vertical="center"/>
    </xf>
    <xf numFmtId="0" fontId="2" fillId="0" borderId="105" xfId="0" applyFont="1" applyBorder="1" applyAlignment="1">
      <alignment horizontal="distributed" vertical="center" justifyLastLine="1"/>
    </xf>
    <xf numFmtId="0" fontId="2" fillId="0" borderId="106" xfId="0" applyFont="1" applyBorder="1" applyAlignment="1">
      <alignment horizontal="distributed" vertical="center" justifyLastLine="1"/>
    </xf>
    <xf numFmtId="0" fontId="2" fillId="0" borderId="107" xfId="0" applyFont="1" applyBorder="1" applyAlignment="1">
      <alignment horizontal="distributed" vertical="center" justifyLastLine="1"/>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8"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0" fillId="0" borderId="69" xfId="0" applyBorder="1" applyAlignment="1">
      <alignment vertical="center"/>
    </xf>
    <xf numFmtId="0" fontId="2" fillId="0" borderId="137" xfId="0" applyFont="1" applyBorder="1" applyAlignment="1">
      <alignment horizontal="distributed" vertical="center"/>
    </xf>
    <xf numFmtId="0" fontId="0" fillId="0" borderId="138" xfId="0" applyBorder="1" applyAlignment="1">
      <alignment horizontal="distributed"/>
    </xf>
    <xf numFmtId="0" fontId="2" fillId="0" borderId="127" xfId="0" applyFont="1" applyBorder="1" applyAlignment="1">
      <alignment horizontal="distributed" vertical="center"/>
    </xf>
    <xf numFmtId="0" fontId="0" fillId="0" borderId="128" xfId="0" applyBorder="1" applyAlignment="1">
      <alignment vertical="center"/>
    </xf>
    <xf numFmtId="0" fontId="7" fillId="0" borderId="139" xfId="0" applyFont="1" applyBorder="1" applyAlignment="1">
      <alignment horizontal="distributed" vertical="center" shrinkToFit="1"/>
    </xf>
    <xf numFmtId="0" fontId="8" fillId="0" borderId="140" xfId="0" applyFont="1" applyBorder="1" applyAlignment="1">
      <alignment horizontal="distributed" shrinkToFit="1"/>
    </xf>
    <xf numFmtId="0" fontId="7" fillId="0" borderId="129" xfId="0" applyFont="1" applyBorder="1" applyAlignment="1">
      <alignment horizontal="distributed" vertical="center" shrinkToFit="1"/>
    </xf>
    <xf numFmtId="0" fontId="8" fillId="0" borderId="130" xfId="0" applyFont="1" applyBorder="1" applyAlignment="1">
      <alignment horizontal="distributed" vertical="center" shrinkToFit="1"/>
    </xf>
    <xf numFmtId="0" fontId="2" fillId="0" borderId="141" xfId="0" applyFont="1" applyBorder="1" applyAlignment="1">
      <alignment horizontal="distributed" vertical="center"/>
    </xf>
    <xf numFmtId="0" fontId="6" fillId="0" borderId="123" xfId="0" applyFont="1" applyBorder="1" applyAlignment="1"/>
    <xf numFmtId="0" fontId="2" fillId="0" borderId="131" xfId="0" applyFont="1" applyBorder="1" applyAlignment="1">
      <alignment horizontal="distributed" vertical="center"/>
    </xf>
    <xf numFmtId="0" fontId="6" fillId="0" borderId="132" xfId="0" applyFont="1" applyBorder="1" applyAlignment="1">
      <alignment vertical="center"/>
    </xf>
    <xf numFmtId="0" fontId="7" fillId="0" borderId="145" xfId="0" applyFont="1" applyBorder="1" applyAlignment="1">
      <alignment horizontal="distributed" vertical="center" shrinkToFit="1"/>
    </xf>
    <xf numFmtId="0" fontId="7" fillId="0" borderId="146" xfId="0" applyFont="1" applyBorder="1" applyAlignment="1">
      <alignment horizontal="distributed" vertical="center" shrinkToFit="1"/>
    </xf>
    <xf numFmtId="0" fontId="7" fillId="0" borderId="147" xfId="0" applyFont="1" applyBorder="1" applyAlignment="1">
      <alignment horizontal="distributed" vertical="center" shrinkToFit="1"/>
    </xf>
    <xf numFmtId="0" fontId="7" fillId="0" borderId="148" xfId="0" applyFont="1" applyBorder="1" applyAlignment="1">
      <alignment horizontal="distributed" vertical="center" shrinkToFit="1"/>
    </xf>
    <xf numFmtId="0" fontId="4" fillId="0" borderId="144" xfId="0" applyFont="1" applyBorder="1" applyAlignment="1">
      <alignment horizontal="center" vertical="center"/>
    </xf>
    <xf numFmtId="0" fontId="4" fillId="0" borderId="126" xfId="0" applyFont="1" applyBorder="1" applyAlignment="1">
      <alignment horizontal="center"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2" fillId="0" borderId="103" xfId="0" applyFont="1" applyBorder="1" applyAlignment="1">
      <alignment horizontal="distributed" vertical="center"/>
    </xf>
    <xf numFmtId="0" fontId="2" fillId="0" borderId="64" xfId="0" applyFont="1" applyBorder="1" applyAlignment="1">
      <alignment horizontal="distributed"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104" xfId="0" applyFont="1" applyBorder="1" applyAlignment="1">
      <alignment horizontal="distributed" vertical="center"/>
    </xf>
    <xf numFmtId="0" fontId="2" fillId="0" borderId="16" xfId="0" applyFont="1" applyBorder="1" applyAlignment="1">
      <alignment horizontal="distributed" vertical="center"/>
    </xf>
    <xf numFmtId="0" fontId="2" fillId="0" borderId="151" xfId="0" applyFont="1" applyBorder="1" applyAlignment="1">
      <alignment horizontal="distributed" vertical="center"/>
    </xf>
    <xf numFmtId="0" fontId="2" fillId="0" borderId="116"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2" fillId="0" borderId="149" xfId="0" applyFont="1" applyBorder="1" applyAlignment="1">
      <alignment horizontal="distributed" vertical="center"/>
    </xf>
    <xf numFmtId="0" fontId="0" fillId="0" borderId="150" xfId="0" applyBorder="1" applyAlignment="1">
      <alignment horizontal="distributed" vertical="center"/>
    </xf>
    <xf numFmtId="0" fontId="0" fillId="0" borderId="152" xfId="0" applyBorder="1" applyAlignment="1">
      <alignment horizontal="distributed" vertical="center"/>
    </xf>
    <xf numFmtId="0" fontId="2" fillId="0" borderId="153" xfId="0" applyFont="1" applyBorder="1" applyAlignment="1">
      <alignment horizontal="distributed" vertical="center"/>
    </xf>
    <xf numFmtId="0" fontId="0" fillId="0" borderId="154" xfId="0" applyBorder="1" applyAlignment="1">
      <alignment horizontal="distributed" vertical="center"/>
    </xf>
    <xf numFmtId="0" fontId="2" fillId="0" borderId="155" xfId="0" applyFont="1" applyBorder="1" applyAlignment="1">
      <alignment horizontal="distributed" vertical="center"/>
    </xf>
    <xf numFmtId="0" fontId="0" fillId="0" borderId="156" xfId="0" applyBorder="1" applyAlignment="1">
      <alignment horizontal="distributed" vertical="center"/>
    </xf>
    <xf numFmtId="0" fontId="4" fillId="0" borderId="114" xfId="0" applyFont="1" applyBorder="1" applyAlignment="1">
      <alignment horizontal="center" vertical="center"/>
    </xf>
    <xf numFmtId="0" fontId="4" fillId="0" borderId="85" xfId="0" applyFont="1" applyBorder="1" applyAlignment="1">
      <alignment horizontal="center" vertical="center"/>
    </xf>
    <xf numFmtId="0" fontId="4" fillId="0" borderId="83" xfId="0" applyFont="1" applyBorder="1" applyAlignment="1">
      <alignment horizontal="center" vertical="center"/>
    </xf>
    <xf numFmtId="0" fontId="4" fillId="0" borderId="115" xfId="0" applyFont="1" applyBorder="1" applyAlignment="1">
      <alignment horizontal="center" vertical="center"/>
    </xf>
    <xf numFmtId="0" fontId="2" fillId="0" borderId="97" xfId="0" applyFont="1" applyBorder="1" applyAlignment="1">
      <alignment horizontal="distributed" vertical="center"/>
    </xf>
    <xf numFmtId="0" fontId="2" fillId="0" borderId="98" xfId="0" applyFont="1" applyBorder="1" applyAlignment="1">
      <alignment horizontal="distributed" vertical="center"/>
    </xf>
    <xf numFmtId="0" fontId="2" fillId="0" borderId="99" xfId="0" applyFont="1" applyBorder="1" applyAlignment="1">
      <alignment horizontal="distributed" vertical="center"/>
    </xf>
    <xf numFmtId="0" fontId="2" fillId="0" borderId="100" xfId="0" applyFont="1" applyBorder="1" applyAlignment="1">
      <alignment horizontal="distributed" vertical="center"/>
    </xf>
    <xf numFmtId="0" fontId="2" fillId="0" borderId="57" xfId="0" applyFont="1" applyBorder="1" applyAlignment="1">
      <alignment horizontal="distributed" vertical="center"/>
    </xf>
    <xf numFmtId="0" fontId="2" fillId="0" borderId="18" xfId="0" applyFont="1" applyBorder="1" applyAlignment="1">
      <alignment horizontal="distributed" vertical="center"/>
    </xf>
    <xf numFmtId="0" fontId="2" fillId="0" borderId="28" xfId="0" applyFont="1" applyBorder="1" applyAlignment="1">
      <alignment horizontal="distributed" vertical="center"/>
    </xf>
    <xf numFmtId="0" fontId="2" fillId="0" borderId="62" xfId="0" applyFont="1" applyBorder="1" applyAlignment="1">
      <alignment horizontal="distributed" vertical="center"/>
    </xf>
    <xf numFmtId="0" fontId="2" fillId="6" borderId="0" xfId="0" applyFont="1" applyFill="1" applyBorder="1" applyAlignment="1">
      <alignment horizontal="left" vertical="center"/>
    </xf>
    <xf numFmtId="0" fontId="2" fillId="0" borderId="119" xfId="0" applyFont="1" applyBorder="1" applyAlignment="1">
      <alignment horizontal="distributed" vertical="center" justifyLastLine="1"/>
    </xf>
    <xf numFmtId="0" fontId="2" fillId="0" borderId="120" xfId="0" applyFont="1" applyBorder="1" applyAlignment="1">
      <alignment horizontal="distributed" vertical="center" justifyLastLine="1"/>
    </xf>
    <xf numFmtId="0" fontId="2" fillId="0" borderId="117" xfId="0" applyFont="1" applyBorder="1" applyAlignment="1">
      <alignment horizontal="distributed" vertical="center" justifyLastLine="1"/>
    </xf>
    <xf numFmtId="0" fontId="2" fillId="0" borderId="118" xfId="0" applyFont="1" applyBorder="1" applyAlignment="1">
      <alignment horizontal="distributed" vertical="center" justifyLastLine="1"/>
    </xf>
    <xf numFmtId="0" fontId="2" fillId="0" borderId="65" xfId="0" applyFont="1" applyBorder="1" applyAlignment="1">
      <alignment horizontal="left" vertical="center" wrapText="1"/>
    </xf>
    <xf numFmtId="0" fontId="2" fillId="0" borderId="65" xfId="0" applyFont="1" applyBorder="1" applyAlignment="1">
      <alignment horizontal="left" vertical="center"/>
    </xf>
    <xf numFmtId="0" fontId="2" fillId="0" borderId="108"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58" xfId="0" applyFont="1" applyBorder="1" applyAlignment="1">
      <alignment horizontal="left" vertical="center"/>
    </xf>
    <xf numFmtId="0" fontId="2" fillId="0" borderId="65" xfId="0" applyFont="1" applyBorder="1" applyAlignment="1">
      <alignment horizontal="center" vertical="center"/>
    </xf>
    <xf numFmtId="0" fontId="2" fillId="0" borderId="0" xfId="0" applyFont="1" applyBorder="1" applyAlignment="1">
      <alignment horizontal="center" vertical="center"/>
    </xf>
    <xf numFmtId="0" fontId="2" fillId="0" borderId="159" xfId="0" applyFont="1" applyBorder="1" applyAlignment="1">
      <alignment horizontal="distributed" vertical="center" justifyLastLine="1"/>
    </xf>
    <xf numFmtId="0" fontId="2" fillId="0" borderId="99" xfId="0" applyFont="1" applyBorder="1" applyAlignment="1">
      <alignment horizontal="distributed" vertical="center" justifyLastLine="1"/>
    </xf>
    <xf numFmtId="0" fontId="2" fillId="0" borderId="160" xfId="0" applyFont="1" applyBorder="1" applyAlignment="1">
      <alignment horizontal="distributed" vertical="center" justifyLastLine="1"/>
    </xf>
    <xf numFmtId="0" fontId="2" fillId="0" borderId="168" xfId="0" applyFont="1" applyBorder="1" applyAlignment="1">
      <alignment horizontal="distributed" vertical="center"/>
    </xf>
    <xf numFmtId="0" fontId="2" fillId="0" borderId="172"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81" xfId="0" applyFont="1" applyBorder="1" applyAlignment="1">
      <alignment horizontal="center" vertical="distributed" textRotation="255" indent="2"/>
    </xf>
    <xf numFmtId="0" fontId="2" fillId="0" borderId="186" xfId="0" applyFont="1" applyBorder="1" applyAlignment="1">
      <alignment horizontal="center" vertical="distributed" textRotation="255" indent="2"/>
    </xf>
    <xf numFmtId="0" fontId="2" fillId="0" borderId="191" xfId="0" applyFont="1" applyBorder="1" applyAlignment="1">
      <alignment horizontal="center" vertical="distributed" textRotation="255" indent="2"/>
    </xf>
    <xf numFmtId="0" fontId="2" fillId="0" borderId="182"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79" xfId="0" applyFont="1" applyBorder="1" applyAlignment="1">
      <alignment horizontal="distributed" vertical="center"/>
    </xf>
    <xf numFmtId="0" fontId="2" fillId="0" borderId="190" xfId="0" applyFont="1" applyBorder="1" applyAlignment="1">
      <alignment horizontal="distributed" vertical="center"/>
    </xf>
    <xf numFmtId="0" fontId="2" fillId="0" borderId="173" xfId="0" applyFont="1" applyBorder="1" applyAlignment="1">
      <alignment horizontal="distributed" vertical="center"/>
    </xf>
    <xf numFmtId="0" fontId="2" fillId="0" borderId="162" xfId="0" applyFont="1" applyBorder="1" applyAlignment="1">
      <alignment horizontal="center" vertical="distributed" textRotation="255" indent="2"/>
    </xf>
    <xf numFmtId="0" fontId="2" fillId="0" borderId="165" xfId="0" applyFont="1" applyBorder="1" applyAlignment="1">
      <alignment horizontal="center" vertical="distributed" textRotation="255" indent="2"/>
    </xf>
    <xf numFmtId="0" fontId="2" fillId="0" borderId="175" xfId="0" applyFont="1" applyBorder="1" applyAlignment="1">
      <alignment horizontal="center" vertical="distributed" textRotation="255" indent="2"/>
    </xf>
    <xf numFmtId="0" fontId="2" fillId="0" borderId="23" xfId="0" applyFont="1" applyBorder="1" applyAlignment="1">
      <alignment horizontal="distributed" vertical="center"/>
    </xf>
    <xf numFmtId="0" fontId="2" fillId="0" borderId="25"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57" xfId="0" applyFont="1" applyBorder="1" applyAlignment="1">
      <alignment horizontal="center" vertical="center" textRotation="255" wrapText="1"/>
    </xf>
    <xf numFmtId="0" fontId="2" fillId="0" borderId="157"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92" xfId="0" applyFont="1" applyBorder="1" applyAlignment="1">
      <alignment horizontal="distributed" vertical="center"/>
    </xf>
    <xf numFmtId="0" fontId="2" fillId="0" borderId="196" xfId="0" applyFont="1" applyBorder="1" applyAlignment="1">
      <alignment horizontal="center" vertical="distributed" textRotation="255" indent="2"/>
    </xf>
    <xf numFmtId="0" fontId="2" fillId="0" borderId="198" xfId="0" applyFont="1" applyBorder="1" applyAlignment="1">
      <alignment horizontal="center" vertical="distributed" textRotation="255" indent="2"/>
    </xf>
    <xf numFmtId="0" fontId="2" fillId="0" borderId="197" xfId="0" applyFont="1" applyBorder="1" applyAlignment="1">
      <alignment horizontal="distributed" vertical="center"/>
    </xf>
    <xf numFmtId="0" fontId="2" fillId="0" borderId="199" xfId="0" applyFont="1" applyBorder="1" applyAlignment="1">
      <alignment horizontal="distributed" vertical="center"/>
    </xf>
    <xf numFmtId="0" fontId="2" fillId="0" borderId="106" xfId="0" applyFont="1" applyBorder="1" applyAlignment="1">
      <alignment horizontal="center" vertical="center"/>
    </xf>
    <xf numFmtId="0" fontId="2" fillId="0" borderId="159" xfId="0" applyFont="1" applyBorder="1" applyAlignment="1">
      <alignment horizontal="center" vertical="center"/>
    </xf>
    <xf numFmtId="0" fontId="2" fillId="0" borderId="203" xfId="0" applyFont="1" applyBorder="1" applyAlignment="1">
      <alignment horizontal="center" vertical="center" textRotation="255"/>
    </xf>
    <xf numFmtId="0" fontId="0" fillId="0" borderId="205" xfId="0" applyFont="1" applyBorder="1" applyAlignment="1">
      <alignment horizontal="center" vertical="center"/>
    </xf>
    <xf numFmtId="0" fontId="0" fillId="0" borderId="206" xfId="0" applyFont="1" applyBorder="1" applyAlignment="1">
      <alignment horizontal="center" vertical="center"/>
    </xf>
    <xf numFmtId="0" fontId="2" fillId="0" borderId="111" xfId="0" applyFont="1" applyBorder="1" applyAlignment="1">
      <alignment horizontal="distributed" vertical="center" justifyLastLine="1"/>
    </xf>
    <xf numFmtId="0" fontId="0" fillId="0" borderId="65" xfId="0" applyFont="1" applyBorder="1" applyAlignment="1">
      <alignment horizontal="distributed" vertical="center" justifyLastLine="1"/>
    </xf>
    <xf numFmtId="0" fontId="0" fillId="0" borderId="112" xfId="0" applyFont="1" applyBorder="1" applyAlignment="1">
      <alignment horizontal="distributed" vertical="center" justifyLastLine="1"/>
    </xf>
    <xf numFmtId="0" fontId="0" fillId="0" borderId="1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08" xfId="0" applyFont="1" applyBorder="1" applyAlignment="1">
      <alignment horizontal="distributed" vertical="center" justifyLastLine="1"/>
    </xf>
    <xf numFmtId="0" fontId="2" fillId="0" borderId="209" xfId="0" applyFont="1" applyBorder="1" applyAlignment="1">
      <alignment horizontal="distributed" vertical="center" justifyLastLine="1"/>
    </xf>
    <xf numFmtId="0" fontId="2" fillId="0" borderId="210" xfId="0" applyFont="1" applyBorder="1" applyAlignment="1">
      <alignment horizontal="center" vertical="center" wrapText="1"/>
    </xf>
    <xf numFmtId="0" fontId="2" fillId="0" borderId="211" xfId="0" applyFont="1" applyBorder="1" applyAlignment="1">
      <alignment horizontal="center" vertical="center" wrapText="1"/>
    </xf>
    <xf numFmtId="0" fontId="2" fillId="0" borderId="231" xfId="0" applyFont="1" applyBorder="1" applyAlignment="1">
      <alignment horizontal="distributed" vertical="center"/>
    </xf>
    <xf numFmtId="0" fontId="2" fillId="0" borderId="221" xfId="0" applyFont="1" applyBorder="1" applyAlignment="1">
      <alignment horizontal="center" vertical="center"/>
    </xf>
    <xf numFmtId="0" fontId="11" fillId="0" borderId="106" xfId="0" applyFont="1" applyBorder="1" applyAlignment="1">
      <alignment horizontal="center" vertical="center"/>
    </xf>
    <xf numFmtId="0" fontId="11" fillId="0" borderId="159"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8" xfId="0" applyFont="1" applyBorder="1" applyAlignment="1">
      <alignment horizontal="center" vertical="center" textRotation="255"/>
    </xf>
    <xf numFmtId="0" fontId="2" fillId="0" borderId="103" xfId="0" applyFont="1" applyBorder="1" applyAlignment="1">
      <alignment horizontal="center" vertical="center" textRotation="255"/>
    </xf>
    <xf numFmtId="0" fontId="2" fillId="0" borderId="246" xfId="0" applyFont="1" applyBorder="1" applyAlignment="1">
      <alignment horizontal="center" vertical="center" textRotation="255"/>
    </xf>
    <xf numFmtId="0" fontId="2" fillId="0" borderId="239" xfId="0" applyFont="1" applyBorder="1" applyAlignment="1">
      <alignment horizontal="distributed" vertical="center" wrapText="1"/>
    </xf>
    <xf numFmtId="0" fontId="0" fillId="0" borderId="229" xfId="0" applyFont="1" applyBorder="1" applyAlignment="1">
      <alignment horizontal="distributed" vertical="center" wrapText="1"/>
    </xf>
    <xf numFmtId="0" fontId="2" fillId="0" borderId="158" xfId="0" applyFont="1" applyBorder="1" applyAlignment="1">
      <alignment horizontal="distributed" vertical="center"/>
    </xf>
    <xf numFmtId="0" fontId="2" fillId="0" borderId="205" xfId="0" applyFont="1" applyBorder="1" applyAlignment="1">
      <alignment horizontal="center" vertical="distributed" textRotation="255" indent="3"/>
    </xf>
    <xf numFmtId="0" fontId="2" fillId="0" borderId="232" xfId="0" applyFont="1" applyBorder="1" applyAlignment="1">
      <alignment horizontal="center" vertical="distributed" textRotation="255" indent="3"/>
    </xf>
    <xf numFmtId="0" fontId="5" fillId="0" borderId="224" xfId="0" applyFont="1" applyBorder="1" applyAlignment="1">
      <alignment horizontal="right" vertical="center"/>
    </xf>
    <xf numFmtId="0" fontId="12" fillId="0" borderId="225" xfId="0" applyFont="1" applyBorder="1" applyAlignment="1">
      <alignment vertical="center"/>
    </xf>
    <xf numFmtId="0" fontId="2" fillId="0" borderId="229" xfId="0" applyFont="1" applyBorder="1" applyAlignment="1">
      <alignment horizontal="distributed" vertical="center"/>
    </xf>
    <xf numFmtId="0" fontId="0" fillId="0" borderId="172" xfId="0" applyFont="1" applyBorder="1" applyAlignment="1">
      <alignment vertical="center"/>
    </xf>
    <xf numFmtId="0" fontId="5" fillId="0" borderId="230" xfId="0" applyFont="1" applyBorder="1" applyAlignment="1">
      <alignment horizontal="right" vertical="center"/>
    </xf>
    <xf numFmtId="0" fontId="12" fillId="0" borderId="168" xfId="0" applyFont="1" applyBorder="1" applyAlignment="1">
      <alignment vertical="center"/>
    </xf>
  </cellXfs>
  <cellStyles count="3">
    <cellStyle name="桁区切り 2" xfId="2"/>
    <cellStyle name="標準" xfId="0" builtinId="0"/>
    <cellStyle name="標準_18-20徴収関係各表-18国税徴収224-24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abSelected="1" view="pageBreakPreview" zoomScale="85" zoomScaleNormal="100" zoomScaleSheetLayoutView="85" workbookViewId="0">
      <selection activeCell="J36" sqref="J36"/>
    </sheetView>
  </sheetViews>
  <sheetFormatPr defaultColWidth="12.625" defaultRowHeight="11.25" x14ac:dyDescent="0.15"/>
  <cols>
    <col min="1" max="1" width="11.625" style="2" customWidth="1"/>
    <col min="2" max="2" width="11.125" style="2" customWidth="1"/>
    <col min="3" max="5" width="13.125" style="2" customWidth="1"/>
    <col min="6" max="8" width="12.5" style="2" customWidth="1"/>
    <col min="9" max="11" width="11.5" style="2" customWidth="1"/>
    <col min="12" max="12" width="10.375" style="2" customWidth="1"/>
    <col min="13" max="14" width="11.125" style="2" customWidth="1"/>
    <col min="15" max="15" width="12.625" style="2" customWidth="1"/>
    <col min="16" max="16" width="10.625" style="2" customWidth="1"/>
    <col min="17" max="16384" width="12.625" style="2"/>
  </cols>
  <sheetData>
    <row r="1" spans="1:16" ht="15" x14ac:dyDescent="0.15">
      <c r="A1" s="271" t="s">
        <v>175</v>
      </c>
      <c r="B1" s="271"/>
      <c r="C1" s="271"/>
      <c r="D1" s="271"/>
      <c r="E1" s="271"/>
      <c r="F1" s="271"/>
      <c r="G1" s="271"/>
      <c r="H1" s="271"/>
      <c r="I1" s="271"/>
      <c r="J1" s="271"/>
      <c r="K1" s="271"/>
      <c r="L1" s="271"/>
      <c r="M1" s="271"/>
      <c r="N1" s="271"/>
      <c r="O1" s="271"/>
      <c r="P1" s="271"/>
    </row>
    <row r="2" spans="1:16" ht="12" thickBot="1" x14ac:dyDescent="0.2">
      <c r="A2" s="2" t="s">
        <v>15</v>
      </c>
    </row>
    <row r="3" spans="1:16" ht="19.5" customHeight="1" x14ac:dyDescent="0.15">
      <c r="A3" s="272" t="s">
        <v>4</v>
      </c>
      <c r="B3" s="273"/>
      <c r="C3" s="276" t="s">
        <v>5</v>
      </c>
      <c r="D3" s="277"/>
      <c r="E3" s="278"/>
      <c r="F3" s="276" t="s">
        <v>6</v>
      </c>
      <c r="G3" s="277"/>
      <c r="H3" s="278"/>
      <c r="I3" s="276" t="s">
        <v>70</v>
      </c>
      <c r="J3" s="277"/>
      <c r="K3" s="278"/>
      <c r="L3" s="276" t="s">
        <v>7</v>
      </c>
      <c r="M3" s="277"/>
      <c r="N3" s="278"/>
      <c r="O3" s="279" t="s">
        <v>71</v>
      </c>
      <c r="P3" s="280"/>
    </row>
    <row r="4" spans="1:16" ht="15" customHeight="1" x14ac:dyDescent="0.15">
      <c r="A4" s="274"/>
      <c r="B4" s="275"/>
      <c r="C4" s="20" t="s">
        <v>0</v>
      </c>
      <c r="D4" s="17" t="s">
        <v>8</v>
      </c>
      <c r="E4" s="23" t="s">
        <v>1</v>
      </c>
      <c r="F4" s="20" t="s">
        <v>0</v>
      </c>
      <c r="G4" s="17" t="s">
        <v>8</v>
      </c>
      <c r="H4" s="23" t="s">
        <v>1</v>
      </c>
      <c r="I4" s="20" t="s">
        <v>0</v>
      </c>
      <c r="J4" s="17" t="s">
        <v>8</v>
      </c>
      <c r="K4" s="23" t="s">
        <v>1</v>
      </c>
      <c r="L4" s="20" t="s">
        <v>0</v>
      </c>
      <c r="M4" s="17" t="s">
        <v>8</v>
      </c>
      <c r="N4" s="23" t="s">
        <v>1</v>
      </c>
      <c r="O4" s="281"/>
      <c r="P4" s="282"/>
    </row>
    <row r="5" spans="1:16" ht="13.5" x14ac:dyDescent="0.15">
      <c r="A5" s="283"/>
      <c r="B5" s="284"/>
      <c r="C5" s="56" t="s">
        <v>2</v>
      </c>
      <c r="D5" s="57" t="s">
        <v>2</v>
      </c>
      <c r="E5" s="58" t="s">
        <v>2</v>
      </c>
      <c r="F5" s="56" t="s">
        <v>2</v>
      </c>
      <c r="G5" s="57" t="s">
        <v>2</v>
      </c>
      <c r="H5" s="58" t="s">
        <v>2</v>
      </c>
      <c r="I5" s="56" t="s">
        <v>2</v>
      </c>
      <c r="J5" s="57" t="s">
        <v>2</v>
      </c>
      <c r="K5" s="58" t="s">
        <v>2</v>
      </c>
      <c r="L5" s="56" t="s">
        <v>2</v>
      </c>
      <c r="M5" s="57" t="s">
        <v>2</v>
      </c>
      <c r="N5" s="58" t="s">
        <v>2</v>
      </c>
      <c r="O5" s="285"/>
      <c r="P5" s="286"/>
    </row>
    <row r="6" spans="1:16" ht="21" customHeight="1" x14ac:dyDescent="0.15">
      <c r="A6" s="287" t="s">
        <v>33</v>
      </c>
      <c r="B6" s="288"/>
      <c r="C6" s="59">
        <v>1451</v>
      </c>
      <c r="D6" s="60">
        <v>113919</v>
      </c>
      <c r="E6" s="61">
        <v>115370</v>
      </c>
      <c r="F6" s="59">
        <v>959</v>
      </c>
      <c r="G6" s="60">
        <v>5093</v>
      </c>
      <c r="H6" s="61">
        <v>6052</v>
      </c>
      <c r="I6" s="59" t="s">
        <v>68</v>
      </c>
      <c r="J6" s="60">
        <v>5796</v>
      </c>
      <c r="K6" s="61">
        <v>5796</v>
      </c>
      <c r="L6" s="59">
        <v>492</v>
      </c>
      <c r="M6" s="60">
        <v>103031</v>
      </c>
      <c r="N6" s="61">
        <v>103522</v>
      </c>
      <c r="O6" s="289" t="s">
        <v>3</v>
      </c>
      <c r="P6" s="290"/>
    </row>
    <row r="7" spans="1:16" ht="21" customHeight="1" x14ac:dyDescent="0.15">
      <c r="A7" s="291" t="s">
        <v>55</v>
      </c>
      <c r="B7" s="292"/>
      <c r="C7" s="114">
        <v>73453637</v>
      </c>
      <c r="D7" s="115">
        <v>256453</v>
      </c>
      <c r="E7" s="116">
        <v>73710090</v>
      </c>
      <c r="F7" s="114">
        <v>72795416</v>
      </c>
      <c r="G7" s="115">
        <v>41406</v>
      </c>
      <c r="H7" s="116">
        <v>72836822</v>
      </c>
      <c r="I7" s="114" t="s">
        <v>68</v>
      </c>
      <c r="J7" s="115">
        <v>10190</v>
      </c>
      <c r="K7" s="116">
        <v>10190</v>
      </c>
      <c r="L7" s="114">
        <v>658221</v>
      </c>
      <c r="M7" s="115">
        <v>204857</v>
      </c>
      <c r="N7" s="116">
        <v>863079</v>
      </c>
      <c r="O7" s="293" t="s">
        <v>60</v>
      </c>
      <c r="P7" s="294"/>
    </row>
    <row r="8" spans="1:16" s="3" customFormat="1" ht="21" customHeight="1" x14ac:dyDescent="0.15">
      <c r="A8" s="295" t="s">
        <v>34</v>
      </c>
      <c r="B8" s="296"/>
      <c r="C8" s="117">
        <v>218</v>
      </c>
      <c r="D8" s="118">
        <v>1278674</v>
      </c>
      <c r="E8" s="119">
        <v>1278892</v>
      </c>
      <c r="F8" s="117">
        <v>210</v>
      </c>
      <c r="G8" s="118">
        <v>98029</v>
      </c>
      <c r="H8" s="119">
        <v>98239</v>
      </c>
      <c r="I8" s="117" t="s">
        <v>68</v>
      </c>
      <c r="J8" s="118">
        <v>163550</v>
      </c>
      <c r="K8" s="119">
        <v>163550</v>
      </c>
      <c r="L8" s="117">
        <v>8</v>
      </c>
      <c r="M8" s="118">
        <v>1017095</v>
      </c>
      <c r="N8" s="119">
        <v>1017103</v>
      </c>
      <c r="O8" s="297" t="s">
        <v>34</v>
      </c>
      <c r="P8" s="298"/>
    </row>
    <row r="9" spans="1:16" ht="21" customHeight="1" x14ac:dyDescent="0.15">
      <c r="A9" s="299" t="s">
        <v>61</v>
      </c>
      <c r="B9" s="300"/>
      <c r="C9" s="117">
        <v>39427222</v>
      </c>
      <c r="D9" s="118">
        <v>2368318</v>
      </c>
      <c r="E9" s="119">
        <v>41795540</v>
      </c>
      <c r="F9" s="117">
        <v>37659872</v>
      </c>
      <c r="G9" s="118">
        <v>1299073</v>
      </c>
      <c r="H9" s="119">
        <v>38958946</v>
      </c>
      <c r="I9" s="117">
        <v>0</v>
      </c>
      <c r="J9" s="118">
        <v>12692</v>
      </c>
      <c r="K9" s="119">
        <v>12692</v>
      </c>
      <c r="L9" s="117">
        <v>1767350</v>
      </c>
      <c r="M9" s="118">
        <v>1056553</v>
      </c>
      <c r="N9" s="119">
        <v>2823902</v>
      </c>
      <c r="O9" s="301" t="s">
        <v>61</v>
      </c>
      <c r="P9" s="302"/>
    </row>
    <row r="10" spans="1:16" ht="21" customHeight="1" x14ac:dyDescent="0.15">
      <c r="A10" s="303" t="s">
        <v>35</v>
      </c>
      <c r="B10" s="304"/>
      <c r="C10" s="120">
        <v>112882528</v>
      </c>
      <c r="D10" s="121">
        <v>4017364</v>
      </c>
      <c r="E10" s="122">
        <v>116899893</v>
      </c>
      <c r="F10" s="120">
        <v>110456457</v>
      </c>
      <c r="G10" s="121">
        <v>1443601</v>
      </c>
      <c r="H10" s="122">
        <v>111900058</v>
      </c>
      <c r="I10" s="120">
        <v>0</v>
      </c>
      <c r="J10" s="121">
        <v>192228</v>
      </c>
      <c r="K10" s="122">
        <v>192228</v>
      </c>
      <c r="L10" s="120">
        <v>2426071</v>
      </c>
      <c r="M10" s="121">
        <v>2381536</v>
      </c>
      <c r="N10" s="122">
        <v>4807607</v>
      </c>
      <c r="O10" s="305" t="s">
        <v>50</v>
      </c>
      <c r="P10" s="306"/>
    </row>
    <row r="11" spans="1:16" ht="21" customHeight="1" x14ac:dyDescent="0.15">
      <c r="A11" s="307" t="s">
        <v>36</v>
      </c>
      <c r="B11" s="308"/>
      <c r="C11" s="21">
        <v>65542879</v>
      </c>
      <c r="D11" s="15">
        <v>1295720</v>
      </c>
      <c r="E11" s="24">
        <v>66838599</v>
      </c>
      <c r="F11" s="21">
        <v>63284284</v>
      </c>
      <c r="G11" s="15">
        <v>555608</v>
      </c>
      <c r="H11" s="24">
        <v>63839892</v>
      </c>
      <c r="I11" s="21" t="s">
        <v>68</v>
      </c>
      <c r="J11" s="15">
        <v>71887</v>
      </c>
      <c r="K11" s="24">
        <v>71887</v>
      </c>
      <c r="L11" s="21">
        <v>2258595</v>
      </c>
      <c r="M11" s="15">
        <v>668225</v>
      </c>
      <c r="N11" s="24">
        <v>2926820</v>
      </c>
      <c r="O11" s="309" t="s">
        <v>36</v>
      </c>
      <c r="P11" s="310"/>
    </row>
    <row r="12" spans="1:16" ht="21" customHeight="1" x14ac:dyDescent="0.15">
      <c r="A12" s="311" t="s">
        <v>63</v>
      </c>
      <c r="B12" s="312"/>
      <c r="C12" s="21">
        <v>5677130</v>
      </c>
      <c r="D12" s="15">
        <v>46800</v>
      </c>
      <c r="E12" s="24">
        <v>5723930</v>
      </c>
      <c r="F12" s="21">
        <v>5546941</v>
      </c>
      <c r="G12" s="15">
        <v>25251</v>
      </c>
      <c r="H12" s="24">
        <v>5572192</v>
      </c>
      <c r="I12" s="21" t="s">
        <v>68</v>
      </c>
      <c r="J12" s="15">
        <v>956</v>
      </c>
      <c r="K12" s="24">
        <v>956</v>
      </c>
      <c r="L12" s="21">
        <v>130189</v>
      </c>
      <c r="M12" s="15">
        <v>20593</v>
      </c>
      <c r="N12" s="24">
        <v>150782</v>
      </c>
      <c r="O12" s="313" t="s">
        <v>63</v>
      </c>
      <c r="P12" s="314"/>
    </row>
    <row r="13" spans="1:16" ht="21" customHeight="1" x14ac:dyDescent="0.15">
      <c r="A13" s="307" t="s">
        <v>37</v>
      </c>
      <c r="B13" s="308"/>
      <c r="C13" s="21">
        <v>2454</v>
      </c>
      <c r="D13" s="15">
        <v>11488</v>
      </c>
      <c r="E13" s="24">
        <v>13942</v>
      </c>
      <c r="F13" s="21">
        <v>2301</v>
      </c>
      <c r="G13" s="15">
        <v>100</v>
      </c>
      <c r="H13" s="24">
        <v>2401</v>
      </c>
      <c r="I13" s="21" t="s">
        <v>68</v>
      </c>
      <c r="J13" s="15">
        <v>6659</v>
      </c>
      <c r="K13" s="24">
        <v>6659</v>
      </c>
      <c r="L13" s="21">
        <v>153</v>
      </c>
      <c r="M13" s="15">
        <v>4729</v>
      </c>
      <c r="N13" s="24">
        <v>4882</v>
      </c>
      <c r="O13" s="309" t="s">
        <v>37</v>
      </c>
      <c r="P13" s="310"/>
    </row>
    <row r="14" spans="1:16" ht="21" customHeight="1" x14ac:dyDescent="0.15">
      <c r="A14" s="307" t="s">
        <v>38</v>
      </c>
      <c r="B14" s="308"/>
      <c r="C14" s="21">
        <v>17895653</v>
      </c>
      <c r="D14" s="15">
        <v>474967</v>
      </c>
      <c r="E14" s="24">
        <v>18370620</v>
      </c>
      <c r="F14" s="21">
        <v>15732718</v>
      </c>
      <c r="G14" s="15">
        <v>239252</v>
      </c>
      <c r="H14" s="24">
        <v>15971970</v>
      </c>
      <c r="I14" s="21" t="s">
        <v>68</v>
      </c>
      <c r="J14" s="15">
        <v>31482</v>
      </c>
      <c r="K14" s="24">
        <v>31482</v>
      </c>
      <c r="L14" s="21">
        <v>2162936</v>
      </c>
      <c r="M14" s="15">
        <v>204233</v>
      </c>
      <c r="N14" s="24">
        <v>2367169</v>
      </c>
      <c r="O14" s="309" t="s">
        <v>38</v>
      </c>
      <c r="P14" s="310"/>
    </row>
    <row r="15" spans="1:16" ht="21" customHeight="1" x14ac:dyDescent="0.15">
      <c r="A15" s="307" t="s">
        <v>39</v>
      </c>
      <c r="B15" s="308"/>
      <c r="C15" s="21" t="s">
        <v>68</v>
      </c>
      <c r="D15" s="15" t="s">
        <v>68</v>
      </c>
      <c r="E15" s="24" t="s">
        <v>68</v>
      </c>
      <c r="F15" s="21" t="s">
        <v>68</v>
      </c>
      <c r="G15" s="15" t="s">
        <v>68</v>
      </c>
      <c r="H15" s="24" t="s">
        <v>68</v>
      </c>
      <c r="I15" s="21" t="s">
        <v>68</v>
      </c>
      <c r="J15" s="15" t="s">
        <v>68</v>
      </c>
      <c r="K15" s="24" t="s">
        <v>68</v>
      </c>
      <c r="L15" s="21" t="s">
        <v>68</v>
      </c>
      <c r="M15" s="15" t="s">
        <v>68</v>
      </c>
      <c r="N15" s="24" t="s">
        <v>68</v>
      </c>
      <c r="O15" s="309" t="s">
        <v>39</v>
      </c>
      <c r="P15" s="310"/>
    </row>
    <row r="16" spans="1:16" ht="21" customHeight="1" x14ac:dyDescent="0.15">
      <c r="A16" s="307" t="s">
        <v>40</v>
      </c>
      <c r="B16" s="308"/>
      <c r="C16" s="21" t="s">
        <v>68</v>
      </c>
      <c r="D16" s="15">
        <v>6231</v>
      </c>
      <c r="E16" s="24">
        <v>6231</v>
      </c>
      <c r="F16" s="21" t="s">
        <v>68</v>
      </c>
      <c r="G16" s="15">
        <v>1068</v>
      </c>
      <c r="H16" s="24">
        <v>1068</v>
      </c>
      <c r="I16" s="21" t="s">
        <v>68</v>
      </c>
      <c r="J16" s="15" t="s">
        <v>68</v>
      </c>
      <c r="K16" s="24" t="s">
        <v>68</v>
      </c>
      <c r="L16" s="21" t="s">
        <v>68</v>
      </c>
      <c r="M16" s="15">
        <v>5163</v>
      </c>
      <c r="N16" s="24">
        <v>5163</v>
      </c>
      <c r="O16" s="309" t="s">
        <v>40</v>
      </c>
      <c r="P16" s="310"/>
    </row>
    <row r="17" spans="1:16" ht="21" customHeight="1" x14ac:dyDescent="0.15">
      <c r="A17" s="307" t="s">
        <v>56</v>
      </c>
      <c r="B17" s="308"/>
      <c r="C17" s="21">
        <v>146194754</v>
      </c>
      <c r="D17" s="15">
        <v>6752276</v>
      </c>
      <c r="E17" s="24">
        <v>152947030</v>
      </c>
      <c r="F17" s="21">
        <v>138845838</v>
      </c>
      <c r="G17" s="15">
        <v>3473850</v>
      </c>
      <c r="H17" s="24">
        <v>142319688</v>
      </c>
      <c r="I17" s="21">
        <v>0</v>
      </c>
      <c r="J17" s="15">
        <v>96211</v>
      </c>
      <c r="K17" s="24">
        <v>96211</v>
      </c>
      <c r="L17" s="21">
        <v>7348916</v>
      </c>
      <c r="M17" s="15">
        <v>3182215</v>
      </c>
      <c r="N17" s="24">
        <v>10531131</v>
      </c>
      <c r="O17" s="309" t="s">
        <v>56</v>
      </c>
      <c r="P17" s="310"/>
    </row>
    <row r="18" spans="1:16" ht="21" customHeight="1" x14ac:dyDescent="0.15">
      <c r="A18" s="307" t="s">
        <v>41</v>
      </c>
      <c r="B18" s="308"/>
      <c r="C18" s="21">
        <v>7190199</v>
      </c>
      <c r="D18" s="15">
        <v>107966</v>
      </c>
      <c r="E18" s="24">
        <v>7298165</v>
      </c>
      <c r="F18" s="21">
        <v>7109648</v>
      </c>
      <c r="G18" s="15">
        <v>99342</v>
      </c>
      <c r="H18" s="24">
        <v>7208990</v>
      </c>
      <c r="I18" s="21" t="s">
        <v>68</v>
      </c>
      <c r="J18" s="15" t="s">
        <v>68</v>
      </c>
      <c r="K18" s="24" t="s">
        <v>68</v>
      </c>
      <c r="L18" s="21">
        <v>80552</v>
      </c>
      <c r="M18" s="15">
        <v>8624</v>
      </c>
      <c r="N18" s="24">
        <v>89175</v>
      </c>
      <c r="O18" s="309" t="s">
        <v>41</v>
      </c>
      <c r="P18" s="310"/>
    </row>
    <row r="19" spans="1:16" ht="21" customHeight="1" x14ac:dyDescent="0.15">
      <c r="A19" s="307" t="s">
        <v>42</v>
      </c>
      <c r="B19" s="308"/>
      <c r="C19" s="21">
        <v>116463</v>
      </c>
      <c r="D19" s="15">
        <v>48</v>
      </c>
      <c r="E19" s="24">
        <v>116511</v>
      </c>
      <c r="F19" s="21">
        <v>116046</v>
      </c>
      <c r="G19" s="15" t="s">
        <v>68</v>
      </c>
      <c r="H19" s="24">
        <v>116046</v>
      </c>
      <c r="I19" s="21" t="s">
        <v>68</v>
      </c>
      <c r="J19" s="15" t="s">
        <v>68</v>
      </c>
      <c r="K19" s="24" t="s">
        <v>68</v>
      </c>
      <c r="L19" s="21">
        <v>417</v>
      </c>
      <c r="M19" s="15">
        <v>48</v>
      </c>
      <c r="N19" s="24">
        <v>465</v>
      </c>
      <c r="O19" s="309" t="s">
        <v>42</v>
      </c>
      <c r="P19" s="310"/>
    </row>
    <row r="20" spans="1:16" ht="21" customHeight="1" x14ac:dyDescent="0.15">
      <c r="A20" s="307" t="s">
        <v>57</v>
      </c>
      <c r="B20" s="308"/>
      <c r="C20" s="21">
        <v>6451610</v>
      </c>
      <c r="D20" s="15" t="s">
        <v>68</v>
      </c>
      <c r="E20" s="24">
        <v>6451610</v>
      </c>
      <c r="F20" s="21">
        <v>6451610</v>
      </c>
      <c r="G20" s="15" t="s">
        <v>68</v>
      </c>
      <c r="H20" s="24">
        <v>6451610</v>
      </c>
      <c r="I20" s="21" t="s">
        <v>68</v>
      </c>
      <c r="J20" s="15" t="s">
        <v>68</v>
      </c>
      <c r="K20" s="24" t="s">
        <v>68</v>
      </c>
      <c r="L20" s="21" t="s">
        <v>68</v>
      </c>
      <c r="M20" s="15" t="s">
        <v>68</v>
      </c>
      <c r="N20" s="24" t="s">
        <v>68</v>
      </c>
      <c r="O20" s="309" t="s">
        <v>57</v>
      </c>
      <c r="P20" s="310"/>
    </row>
    <row r="21" spans="1:16" ht="24" customHeight="1" x14ac:dyDescent="0.15">
      <c r="A21" s="307" t="s">
        <v>72</v>
      </c>
      <c r="B21" s="308"/>
      <c r="C21" s="144" t="s">
        <v>176</v>
      </c>
      <c r="D21" s="145" t="s">
        <v>179</v>
      </c>
      <c r="E21" s="146" t="s">
        <v>177</v>
      </c>
      <c r="F21" s="144" t="s">
        <v>177</v>
      </c>
      <c r="G21" s="145" t="s">
        <v>176</v>
      </c>
      <c r="H21" s="146" t="s">
        <v>177</v>
      </c>
      <c r="I21" s="147" t="s">
        <v>68</v>
      </c>
      <c r="J21" s="145" t="s">
        <v>68</v>
      </c>
      <c r="K21" s="146" t="s">
        <v>68</v>
      </c>
      <c r="L21" s="148" t="s">
        <v>181</v>
      </c>
      <c r="M21" s="145" t="s">
        <v>177</v>
      </c>
      <c r="N21" s="147" t="s">
        <v>177</v>
      </c>
      <c r="O21" s="309" t="s">
        <v>72</v>
      </c>
      <c r="P21" s="310"/>
    </row>
    <row r="22" spans="1:16" ht="21" customHeight="1" x14ac:dyDescent="0.15">
      <c r="A22" s="307" t="s">
        <v>43</v>
      </c>
      <c r="B22" s="308"/>
      <c r="C22" s="21" t="s">
        <v>176</v>
      </c>
      <c r="D22" s="15" t="s">
        <v>177</v>
      </c>
      <c r="E22" s="24" t="s">
        <v>178</v>
      </c>
      <c r="F22" s="21" t="s">
        <v>180</v>
      </c>
      <c r="G22" s="15" t="s">
        <v>177</v>
      </c>
      <c r="H22" s="24" t="s">
        <v>178</v>
      </c>
      <c r="I22" s="21" t="s">
        <v>68</v>
      </c>
      <c r="J22" s="15" t="s">
        <v>68</v>
      </c>
      <c r="K22" s="24" t="s">
        <v>68</v>
      </c>
      <c r="L22" s="21" t="s">
        <v>181</v>
      </c>
      <c r="M22" s="15" t="s">
        <v>177</v>
      </c>
      <c r="N22" s="24" t="s">
        <v>182</v>
      </c>
      <c r="O22" s="309" t="s">
        <v>43</v>
      </c>
      <c r="P22" s="310"/>
    </row>
    <row r="23" spans="1:16" ht="21" customHeight="1" x14ac:dyDescent="0.15">
      <c r="A23" s="307" t="s">
        <v>44</v>
      </c>
      <c r="B23" s="308"/>
      <c r="C23" s="21" t="s">
        <v>68</v>
      </c>
      <c r="D23" s="15" t="s">
        <v>68</v>
      </c>
      <c r="E23" s="24" t="s">
        <v>68</v>
      </c>
      <c r="F23" s="21" t="s">
        <v>68</v>
      </c>
      <c r="G23" s="15" t="s">
        <v>68</v>
      </c>
      <c r="H23" s="24" t="s">
        <v>68</v>
      </c>
      <c r="I23" s="21" t="s">
        <v>68</v>
      </c>
      <c r="J23" s="15" t="s">
        <v>68</v>
      </c>
      <c r="K23" s="24" t="s">
        <v>68</v>
      </c>
      <c r="L23" s="21" t="s">
        <v>68</v>
      </c>
      <c r="M23" s="15" t="s">
        <v>68</v>
      </c>
      <c r="N23" s="24" t="s">
        <v>68</v>
      </c>
      <c r="O23" s="309" t="s">
        <v>44</v>
      </c>
      <c r="P23" s="310"/>
    </row>
    <row r="24" spans="1:16" ht="21" customHeight="1" x14ac:dyDescent="0.15">
      <c r="A24" s="311" t="s">
        <v>45</v>
      </c>
      <c r="B24" s="312"/>
      <c r="C24" s="21">
        <v>2894862</v>
      </c>
      <c r="D24" s="15" t="s">
        <v>68</v>
      </c>
      <c r="E24" s="24">
        <v>2894862</v>
      </c>
      <c r="F24" s="21">
        <v>2894862</v>
      </c>
      <c r="G24" s="15" t="s">
        <v>68</v>
      </c>
      <c r="H24" s="24">
        <v>2894862</v>
      </c>
      <c r="I24" s="21" t="s">
        <v>68</v>
      </c>
      <c r="J24" s="15" t="s">
        <v>68</v>
      </c>
      <c r="K24" s="24" t="s">
        <v>68</v>
      </c>
      <c r="L24" s="21" t="s">
        <v>68</v>
      </c>
      <c r="M24" s="15" t="s">
        <v>68</v>
      </c>
      <c r="N24" s="106" t="s">
        <v>68</v>
      </c>
      <c r="O24" s="313" t="s">
        <v>45</v>
      </c>
      <c r="P24" s="314"/>
    </row>
    <row r="25" spans="1:16" ht="21" customHeight="1" x14ac:dyDescent="0.15">
      <c r="A25" s="307" t="s">
        <v>58</v>
      </c>
      <c r="B25" s="308"/>
      <c r="C25" s="21" t="s">
        <v>68</v>
      </c>
      <c r="D25" s="15" t="s">
        <v>68</v>
      </c>
      <c r="E25" s="24" t="s">
        <v>68</v>
      </c>
      <c r="F25" s="21" t="s">
        <v>68</v>
      </c>
      <c r="G25" s="15" t="s">
        <v>68</v>
      </c>
      <c r="H25" s="24" t="s">
        <v>68</v>
      </c>
      <c r="I25" s="21" t="s">
        <v>68</v>
      </c>
      <c r="J25" s="15" t="s">
        <v>68</v>
      </c>
      <c r="K25" s="24" t="s">
        <v>68</v>
      </c>
      <c r="L25" s="21" t="s">
        <v>68</v>
      </c>
      <c r="M25" s="15" t="s">
        <v>68</v>
      </c>
      <c r="N25" s="24" t="s">
        <v>68</v>
      </c>
      <c r="O25" s="309" t="s">
        <v>58</v>
      </c>
      <c r="P25" s="310"/>
    </row>
    <row r="26" spans="1:16" ht="21" customHeight="1" x14ac:dyDescent="0.15">
      <c r="A26" s="307" t="s">
        <v>59</v>
      </c>
      <c r="B26" s="308"/>
      <c r="C26" s="21">
        <v>29109312</v>
      </c>
      <c r="D26" s="15">
        <v>2293717</v>
      </c>
      <c r="E26" s="24">
        <v>31403029</v>
      </c>
      <c r="F26" s="21">
        <v>26660668</v>
      </c>
      <c r="G26" s="15">
        <v>2293717</v>
      </c>
      <c r="H26" s="24">
        <v>28954385</v>
      </c>
      <c r="I26" s="21" t="s">
        <v>68</v>
      </c>
      <c r="J26" s="15" t="s">
        <v>68</v>
      </c>
      <c r="K26" s="24" t="s">
        <v>68</v>
      </c>
      <c r="L26" s="21">
        <v>2448644</v>
      </c>
      <c r="M26" s="15" t="s">
        <v>68</v>
      </c>
      <c r="N26" s="24">
        <v>2448644</v>
      </c>
      <c r="O26" s="309" t="s">
        <v>59</v>
      </c>
      <c r="P26" s="310"/>
    </row>
    <row r="27" spans="1:16" ht="21" customHeight="1" x14ac:dyDescent="0.15">
      <c r="A27" s="307" t="s">
        <v>46</v>
      </c>
      <c r="B27" s="308"/>
      <c r="C27" s="21">
        <v>229255</v>
      </c>
      <c r="D27" s="15">
        <v>540</v>
      </c>
      <c r="E27" s="24">
        <v>229795</v>
      </c>
      <c r="F27" s="21">
        <v>228129</v>
      </c>
      <c r="G27" s="15">
        <v>540</v>
      </c>
      <c r="H27" s="24">
        <v>228670</v>
      </c>
      <c r="I27" s="21" t="s">
        <v>68</v>
      </c>
      <c r="J27" s="15" t="s">
        <v>68</v>
      </c>
      <c r="K27" s="24" t="s">
        <v>68</v>
      </c>
      <c r="L27" s="21">
        <v>1126</v>
      </c>
      <c r="M27" s="15" t="s">
        <v>68</v>
      </c>
      <c r="N27" s="24">
        <v>1126</v>
      </c>
      <c r="O27" s="309" t="s">
        <v>46</v>
      </c>
      <c r="P27" s="310"/>
    </row>
    <row r="28" spans="1:16" ht="21" customHeight="1" x14ac:dyDescent="0.15">
      <c r="A28" s="315" t="s">
        <v>47</v>
      </c>
      <c r="B28" s="316"/>
      <c r="C28" s="21">
        <v>882</v>
      </c>
      <c r="D28" s="15" t="s">
        <v>68</v>
      </c>
      <c r="E28" s="24">
        <v>882</v>
      </c>
      <c r="F28" s="21">
        <v>882</v>
      </c>
      <c r="G28" s="15" t="s">
        <v>68</v>
      </c>
      <c r="H28" s="24">
        <v>882</v>
      </c>
      <c r="I28" s="21" t="s">
        <v>68</v>
      </c>
      <c r="J28" s="15" t="s">
        <v>68</v>
      </c>
      <c r="K28" s="24" t="s">
        <v>68</v>
      </c>
      <c r="L28" s="21" t="s">
        <v>68</v>
      </c>
      <c r="M28" s="15" t="s">
        <v>68</v>
      </c>
      <c r="N28" s="24" t="s">
        <v>68</v>
      </c>
      <c r="O28" s="317" t="s">
        <v>51</v>
      </c>
      <c r="P28" s="318"/>
    </row>
    <row r="29" spans="1:16" ht="21" customHeight="1" x14ac:dyDescent="0.15">
      <c r="A29" s="319" t="s">
        <v>48</v>
      </c>
      <c r="B29" s="320"/>
      <c r="C29" s="21">
        <v>748177</v>
      </c>
      <c r="D29" s="15">
        <v>93639</v>
      </c>
      <c r="E29" s="24">
        <v>841816</v>
      </c>
      <c r="F29" s="21">
        <v>212594</v>
      </c>
      <c r="G29" s="15" t="s">
        <v>68</v>
      </c>
      <c r="H29" s="24">
        <v>212594</v>
      </c>
      <c r="I29" s="21" t="s">
        <v>68</v>
      </c>
      <c r="J29" s="15" t="s">
        <v>68</v>
      </c>
      <c r="K29" s="24" t="s">
        <v>68</v>
      </c>
      <c r="L29" s="21">
        <v>535583</v>
      </c>
      <c r="M29" s="15">
        <v>93639</v>
      </c>
      <c r="N29" s="24">
        <v>629222</v>
      </c>
      <c r="O29" s="313" t="s">
        <v>48</v>
      </c>
      <c r="P29" s="321"/>
    </row>
    <row r="30" spans="1:16" ht="21" customHeight="1" thickBot="1" x14ac:dyDescent="0.2">
      <c r="A30" s="322" t="s">
        <v>49</v>
      </c>
      <c r="B30" s="323"/>
      <c r="C30" s="22">
        <v>1103198</v>
      </c>
      <c r="D30" s="27">
        <v>609173</v>
      </c>
      <c r="E30" s="25">
        <v>1712370</v>
      </c>
      <c r="F30" s="22">
        <v>1102952</v>
      </c>
      <c r="G30" s="27">
        <v>63</v>
      </c>
      <c r="H30" s="25">
        <v>1103015</v>
      </c>
      <c r="I30" s="22" t="s">
        <v>68</v>
      </c>
      <c r="J30" s="27" t="s">
        <v>68</v>
      </c>
      <c r="K30" s="25" t="s">
        <v>68</v>
      </c>
      <c r="L30" s="22">
        <v>246</v>
      </c>
      <c r="M30" s="27">
        <v>609110</v>
      </c>
      <c r="N30" s="25">
        <v>609355</v>
      </c>
      <c r="O30" s="324" t="s">
        <v>49</v>
      </c>
      <c r="P30" s="325"/>
    </row>
    <row r="31" spans="1:16" s="3" customFormat="1" ht="21" customHeight="1" thickTop="1" x14ac:dyDescent="0.15">
      <c r="A31" s="326" t="s">
        <v>73</v>
      </c>
      <c r="B31" s="327"/>
      <c r="C31" s="125">
        <v>396058393</v>
      </c>
      <c r="D31" s="126">
        <v>15709929</v>
      </c>
      <c r="E31" s="127">
        <v>411768322</v>
      </c>
      <c r="F31" s="125">
        <v>378664967</v>
      </c>
      <c r="G31" s="126">
        <v>8132393</v>
      </c>
      <c r="H31" s="127">
        <v>386797360</v>
      </c>
      <c r="I31" s="125">
        <v>0</v>
      </c>
      <c r="J31" s="126">
        <v>399423</v>
      </c>
      <c r="K31" s="127">
        <v>399423</v>
      </c>
      <c r="L31" s="128">
        <v>17393426</v>
      </c>
      <c r="M31" s="126">
        <v>7178113</v>
      </c>
      <c r="N31" s="137">
        <v>24571539</v>
      </c>
      <c r="O31" s="328" t="s">
        <v>73</v>
      </c>
      <c r="P31" s="329"/>
    </row>
    <row r="32" spans="1:16" ht="18" customHeight="1" x14ac:dyDescent="0.15">
      <c r="A32" s="330" t="s">
        <v>64</v>
      </c>
      <c r="B32" s="331"/>
      <c r="C32" s="129">
        <v>31272478</v>
      </c>
      <c r="D32" s="130">
        <v>1422149</v>
      </c>
      <c r="E32" s="131">
        <v>32694627</v>
      </c>
      <c r="F32" s="129">
        <v>29664300</v>
      </c>
      <c r="G32" s="130">
        <v>721177</v>
      </c>
      <c r="H32" s="131">
        <v>30385477</v>
      </c>
      <c r="I32" s="129">
        <v>0</v>
      </c>
      <c r="J32" s="130">
        <v>19708</v>
      </c>
      <c r="K32" s="131">
        <v>19708</v>
      </c>
      <c r="L32" s="132">
        <v>1608177</v>
      </c>
      <c r="M32" s="130">
        <v>681265</v>
      </c>
      <c r="N32" s="138">
        <v>2289442</v>
      </c>
      <c r="O32" s="332" t="s">
        <v>64</v>
      </c>
      <c r="P32" s="333"/>
    </row>
    <row r="33" spans="1:16" ht="18" customHeight="1" thickBot="1" x14ac:dyDescent="0.2">
      <c r="A33" s="334" t="s">
        <v>65</v>
      </c>
      <c r="B33" s="335"/>
      <c r="C33" s="133">
        <v>364785916</v>
      </c>
      <c r="D33" s="134">
        <v>14287779</v>
      </c>
      <c r="E33" s="135">
        <v>379073695</v>
      </c>
      <c r="F33" s="133">
        <v>349000667</v>
      </c>
      <c r="G33" s="134">
        <v>7411216</v>
      </c>
      <c r="H33" s="135">
        <v>356411883</v>
      </c>
      <c r="I33" s="133">
        <v>0</v>
      </c>
      <c r="J33" s="134">
        <v>379715</v>
      </c>
      <c r="K33" s="135">
        <v>379715</v>
      </c>
      <c r="L33" s="136">
        <v>15785249</v>
      </c>
      <c r="M33" s="134">
        <v>6496848</v>
      </c>
      <c r="N33" s="139">
        <v>22282097</v>
      </c>
      <c r="O33" s="336" t="s">
        <v>65</v>
      </c>
      <c r="P33" s="337"/>
    </row>
    <row r="34" spans="1:16" s="151" customFormat="1" x14ac:dyDescent="0.15">
      <c r="A34" s="150" t="s">
        <v>74</v>
      </c>
      <c r="B34" s="338" t="s">
        <v>174</v>
      </c>
      <c r="C34" s="338"/>
      <c r="D34" s="338"/>
      <c r="E34" s="338"/>
      <c r="F34" s="338"/>
      <c r="G34" s="338"/>
    </row>
    <row r="35" spans="1:16" x14ac:dyDescent="0.15">
      <c r="A35" s="123" t="s">
        <v>75</v>
      </c>
      <c r="B35" s="2" t="s">
        <v>76</v>
      </c>
      <c r="K35" s="107"/>
    </row>
    <row r="36" spans="1:16" x14ac:dyDescent="0.15">
      <c r="A36" s="1" t="s">
        <v>77</v>
      </c>
      <c r="B36" s="4" t="s">
        <v>78</v>
      </c>
    </row>
    <row r="37" spans="1:16" x14ac:dyDescent="0.15">
      <c r="A37" s="1" t="s">
        <v>77</v>
      </c>
      <c r="B37" s="2" t="s">
        <v>79</v>
      </c>
    </row>
    <row r="38" spans="1:16" x14ac:dyDescent="0.15">
      <c r="A38" s="1" t="s">
        <v>77</v>
      </c>
      <c r="B38" s="2" t="s">
        <v>80</v>
      </c>
    </row>
    <row r="39" spans="1:16" x14ac:dyDescent="0.15">
      <c r="A39" s="124" t="s">
        <v>81</v>
      </c>
      <c r="B39" s="2" t="s">
        <v>82</v>
      </c>
    </row>
    <row r="40" spans="1:16" x14ac:dyDescent="0.15">
      <c r="B40" s="2" t="s">
        <v>66</v>
      </c>
    </row>
    <row r="41" spans="1:16" x14ac:dyDescent="0.15">
      <c r="B41" s="2" t="s">
        <v>67</v>
      </c>
    </row>
    <row r="43" spans="1:16" x14ac:dyDescent="0.15">
      <c r="C43" s="107"/>
      <c r="D43" s="107"/>
      <c r="E43" s="107"/>
      <c r="F43" s="107"/>
      <c r="G43" s="107"/>
      <c r="H43" s="107"/>
      <c r="I43" s="107"/>
      <c r="J43" s="107"/>
      <c r="K43" s="107"/>
      <c r="L43" s="107"/>
      <c r="M43" s="107"/>
      <c r="N43" s="107"/>
    </row>
    <row r="44" spans="1:16" ht="7.5" customHeight="1" x14ac:dyDescent="0.15">
      <c r="A44" s="4"/>
      <c r="B44" s="4"/>
      <c r="C44" s="4"/>
      <c r="D44" s="4"/>
      <c r="E44" s="4"/>
      <c r="F44" s="4"/>
      <c r="G44" s="4"/>
      <c r="H44" s="4"/>
      <c r="I44" s="4"/>
      <c r="J44" s="4"/>
      <c r="K44" s="4"/>
      <c r="L44" s="4"/>
      <c r="M44" s="4"/>
      <c r="N44" s="4"/>
    </row>
    <row r="45" spans="1:16" x14ac:dyDescent="0.15">
      <c r="A45" s="4"/>
      <c r="B45" s="4"/>
      <c r="C45" s="4"/>
      <c r="D45" s="4"/>
      <c r="E45" s="4"/>
      <c r="F45" s="4"/>
      <c r="G45" s="4"/>
      <c r="H45" s="4"/>
      <c r="I45" s="4"/>
      <c r="J45" s="4"/>
      <c r="K45" s="4"/>
      <c r="L45" s="4"/>
      <c r="M45" s="4"/>
      <c r="N45" s="4"/>
    </row>
    <row r="46" spans="1:16" x14ac:dyDescent="0.15">
      <c r="A46" s="4"/>
      <c r="B46" s="4"/>
      <c r="C46" s="4"/>
      <c r="D46" s="4"/>
      <c r="E46" s="4"/>
      <c r="F46" s="4"/>
      <c r="G46" s="4"/>
      <c r="H46" s="4"/>
      <c r="I46" s="4"/>
      <c r="J46" s="4"/>
      <c r="K46" s="4"/>
      <c r="L46" s="4"/>
      <c r="M46" s="4"/>
    </row>
    <row r="47" spans="1:16" x14ac:dyDescent="0.15">
      <c r="A47" s="4"/>
      <c r="B47" s="4"/>
      <c r="C47" s="4"/>
      <c r="D47" s="4"/>
      <c r="E47" s="4"/>
      <c r="F47" s="4"/>
      <c r="G47" s="4"/>
      <c r="H47" s="4"/>
      <c r="I47" s="4"/>
      <c r="J47" s="4"/>
      <c r="K47" s="4"/>
      <c r="L47" s="4"/>
      <c r="M47" s="4"/>
    </row>
    <row r="48" spans="1:16" x14ac:dyDescent="0.15">
      <c r="A48" s="4"/>
      <c r="B48" s="4"/>
      <c r="C48" s="4"/>
      <c r="D48" s="4"/>
      <c r="E48" s="4"/>
      <c r="F48" s="4"/>
      <c r="G48" s="4"/>
      <c r="H48" s="4"/>
      <c r="I48" s="4"/>
      <c r="J48" s="4"/>
      <c r="K48" s="4"/>
      <c r="L48" s="4"/>
      <c r="M48" s="4"/>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1"/>
  <pageMargins left="0.70866141732283472" right="0.70866141732283472" top="0.74803149606299213" bottom="0.74803149606299213" header="0.31496062992125984" footer="0.31496062992125984"/>
  <pageSetup paperSize="9" scale="70" orientation="landscape" r:id="rId1"/>
  <headerFooter>
    <oddFooter>&amp;R沖縄国税事務所
国税徴収
(R02)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topLeftCell="A4" zoomScale="85" zoomScaleNormal="100" zoomScaleSheetLayoutView="85" workbookViewId="0">
      <selection activeCell="B34" sqref="B34:G34"/>
    </sheetView>
  </sheetViews>
  <sheetFormatPr defaultColWidth="5.875" defaultRowHeight="11.25" x14ac:dyDescent="0.1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2" ht="14.25" customHeight="1" thickBot="1" x14ac:dyDescent="0.2">
      <c r="A1" s="347" t="s">
        <v>151</v>
      </c>
      <c r="B1" s="347"/>
      <c r="C1" s="347"/>
      <c r="D1" s="347"/>
      <c r="E1" s="347"/>
      <c r="F1" s="347"/>
      <c r="G1" s="347"/>
      <c r="H1" s="347"/>
      <c r="I1" s="347"/>
      <c r="J1" s="347"/>
      <c r="K1" s="347"/>
    </row>
    <row r="2" spans="1:12" ht="16.5" customHeight="1" x14ac:dyDescent="0.15">
      <c r="A2" s="272" t="s">
        <v>152</v>
      </c>
      <c r="B2" s="348"/>
      <c r="C2" s="273"/>
      <c r="D2" s="402" t="s">
        <v>153</v>
      </c>
      <c r="E2" s="402"/>
      <c r="F2" s="402" t="s">
        <v>154</v>
      </c>
      <c r="G2" s="402"/>
      <c r="H2" s="402" t="s">
        <v>155</v>
      </c>
      <c r="I2" s="402"/>
      <c r="J2" s="403" t="s">
        <v>156</v>
      </c>
      <c r="K2" s="404"/>
    </row>
    <row r="3" spans="1:12" ht="16.5" customHeight="1" x14ac:dyDescent="0.15">
      <c r="A3" s="274"/>
      <c r="B3" s="349"/>
      <c r="C3" s="275"/>
      <c r="D3" s="35" t="s">
        <v>157</v>
      </c>
      <c r="E3" s="19" t="s">
        <v>158</v>
      </c>
      <c r="F3" s="35" t="s">
        <v>157</v>
      </c>
      <c r="G3" s="19" t="s">
        <v>158</v>
      </c>
      <c r="H3" s="35" t="s">
        <v>157</v>
      </c>
      <c r="I3" s="19" t="s">
        <v>159</v>
      </c>
      <c r="J3" s="35" t="s">
        <v>160</v>
      </c>
      <c r="K3" s="240" t="s">
        <v>161</v>
      </c>
    </row>
    <row r="4" spans="1:12" s="34" customFormat="1" x14ac:dyDescent="0.15">
      <c r="A4" s="241"/>
      <c r="B4" s="242"/>
      <c r="C4" s="243"/>
      <c r="D4" s="244" t="s">
        <v>95</v>
      </c>
      <c r="E4" s="67" t="s">
        <v>2</v>
      </c>
      <c r="F4" s="244" t="s">
        <v>95</v>
      </c>
      <c r="G4" s="67" t="s">
        <v>2</v>
      </c>
      <c r="H4" s="244" t="s">
        <v>95</v>
      </c>
      <c r="I4" s="67" t="s">
        <v>2</v>
      </c>
      <c r="J4" s="244" t="s">
        <v>95</v>
      </c>
      <c r="K4" s="245" t="s">
        <v>2</v>
      </c>
    </row>
    <row r="5" spans="1:12" ht="28.5" customHeight="1" x14ac:dyDescent="0.15">
      <c r="A5" s="415" t="s">
        <v>96</v>
      </c>
      <c r="B5" s="417" t="s">
        <v>162</v>
      </c>
      <c r="C5" s="418"/>
      <c r="D5" s="246" t="s">
        <v>86</v>
      </c>
      <c r="E5" s="247" t="s">
        <v>86</v>
      </c>
      <c r="F5" s="246" t="s">
        <v>86</v>
      </c>
      <c r="G5" s="247" t="s">
        <v>86</v>
      </c>
      <c r="H5" s="246" t="s">
        <v>86</v>
      </c>
      <c r="I5" s="247" t="s">
        <v>86</v>
      </c>
      <c r="J5" s="246" t="s">
        <v>86</v>
      </c>
      <c r="K5" s="248" t="s">
        <v>86</v>
      </c>
    </row>
    <row r="6" spans="1:12" ht="28.5" customHeight="1" x14ac:dyDescent="0.15">
      <c r="A6" s="415"/>
      <c r="B6" s="419" t="s">
        <v>97</v>
      </c>
      <c r="C6" s="420"/>
      <c r="D6" s="249">
        <v>35</v>
      </c>
      <c r="E6" s="250">
        <v>860219</v>
      </c>
      <c r="F6" s="249">
        <v>1</v>
      </c>
      <c r="G6" s="250">
        <v>1276</v>
      </c>
      <c r="H6" s="249" t="s">
        <v>86</v>
      </c>
      <c r="I6" s="250" t="s">
        <v>86</v>
      </c>
      <c r="J6" s="249">
        <v>36</v>
      </c>
      <c r="K6" s="251">
        <v>861495</v>
      </c>
      <c r="L6" s="252"/>
    </row>
    <row r="7" spans="1:12" ht="28.5" customHeight="1" x14ac:dyDescent="0.15">
      <c r="A7" s="415"/>
      <c r="B7" s="421" t="s">
        <v>162</v>
      </c>
      <c r="C7" s="422"/>
      <c r="D7" s="246" t="s">
        <v>86</v>
      </c>
      <c r="E7" s="247" t="s">
        <v>86</v>
      </c>
      <c r="F7" s="246" t="s">
        <v>86</v>
      </c>
      <c r="G7" s="247" t="s">
        <v>86</v>
      </c>
      <c r="H7" s="246" t="s">
        <v>86</v>
      </c>
      <c r="I7" s="247" t="s">
        <v>86</v>
      </c>
      <c r="J7" s="246" t="s">
        <v>86</v>
      </c>
      <c r="K7" s="248" t="s">
        <v>86</v>
      </c>
    </row>
    <row r="8" spans="1:12" s="1" customFormat="1" ht="28.5" customHeight="1" x14ac:dyDescent="0.15">
      <c r="A8" s="415"/>
      <c r="B8" s="419" t="s">
        <v>98</v>
      </c>
      <c r="C8" s="354"/>
      <c r="D8" s="249">
        <v>51</v>
      </c>
      <c r="E8" s="250">
        <v>1405448</v>
      </c>
      <c r="F8" s="249">
        <v>12</v>
      </c>
      <c r="G8" s="250">
        <v>35942</v>
      </c>
      <c r="H8" s="249" t="s">
        <v>86</v>
      </c>
      <c r="I8" s="250" t="s">
        <v>86</v>
      </c>
      <c r="J8" s="249">
        <v>63</v>
      </c>
      <c r="K8" s="251">
        <v>1441391</v>
      </c>
      <c r="L8" s="252"/>
    </row>
    <row r="9" spans="1:12" ht="28.5" customHeight="1" x14ac:dyDescent="0.15">
      <c r="A9" s="415"/>
      <c r="B9" s="421" t="s">
        <v>162</v>
      </c>
      <c r="C9" s="422"/>
      <c r="D9" s="246" t="s">
        <v>86</v>
      </c>
      <c r="E9" s="247" t="s">
        <v>86</v>
      </c>
      <c r="F9" s="246" t="s">
        <v>86</v>
      </c>
      <c r="G9" s="247" t="s">
        <v>86</v>
      </c>
      <c r="H9" s="246" t="s">
        <v>86</v>
      </c>
      <c r="I9" s="247" t="s">
        <v>86</v>
      </c>
      <c r="J9" s="246" t="s">
        <v>86</v>
      </c>
      <c r="K9" s="248" t="s">
        <v>86</v>
      </c>
    </row>
    <row r="10" spans="1:12" s="1" customFormat="1" ht="28.5" customHeight="1" x14ac:dyDescent="0.15">
      <c r="A10" s="415"/>
      <c r="B10" s="419" t="s">
        <v>99</v>
      </c>
      <c r="C10" s="354"/>
      <c r="D10" s="249" t="s">
        <v>86</v>
      </c>
      <c r="E10" s="250" t="s">
        <v>86</v>
      </c>
      <c r="F10" s="249" t="s">
        <v>86</v>
      </c>
      <c r="G10" s="250" t="s">
        <v>86</v>
      </c>
      <c r="H10" s="249" t="s">
        <v>86</v>
      </c>
      <c r="I10" s="250" t="s">
        <v>86</v>
      </c>
      <c r="J10" s="249" t="s">
        <v>86</v>
      </c>
      <c r="K10" s="251" t="s">
        <v>86</v>
      </c>
    </row>
    <row r="11" spans="1:12" ht="28.5" customHeight="1" x14ac:dyDescent="0.15">
      <c r="A11" s="415"/>
      <c r="B11" s="401" t="s">
        <v>101</v>
      </c>
      <c r="C11" s="308"/>
      <c r="D11" s="249">
        <v>2</v>
      </c>
      <c r="E11" s="250">
        <v>11129</v>
      </c>
      <c r="F11" s="249">
        <v>2</v>
      </c>
      <c r="G11" s="250">
        <v>3577</v>
      </c>
      <c r="H11" s="249" t="s">
        <v>86</v>
      </c>
      <c r="I11" s="250" t="s">
        <v>86</v>
      </c>
      <c r="J11" s="249">
        <v>4</v>
      </c>
      <c r="K11" s="251">
        <v>14706</v>
      </c>
      <c r="L11" s="253"/>
    </row>
    <row r="12" spans="1:12" ht="28.5" customHeight="1" x14ac:dyDescent="0.15">
      <c r="A12" s="415"/>
      <c r="B12" s="401" t="s">
        <v>102</v>
      </c>
      <c r="C12" s="308"/>
      <c r="D12" s="249" t="s">
        <v>86</v>
      </c>
      <c r="E12" s="250" t="s">
        <v>86</v>
      </c>
      <c r="F12" s="249" t="s">
        <v>86</v>
      </c>
      <c r="G12" s="250" t="s">
        <v>86</v>
      </c>
      <c r="H12" s="249" t="s">
        <v>86</v>
      </c>
      <c r="I12" s="250" t="s">
        <v>86</v>
      </c>
      <c r="J12" s="249" t="s">
        <v>86</v>
      </c>
      <c r="K12" s="251" t="s">
        <v>86</v>
      </c>
    </row>
    <row r="13" spans="1:12" ht="28.5" customHeight="1" x14ac:dyDescent="0.15">
      <c r="A13" s="415"/>
      <c r="B13" s="401" t="s">
        <v>103</v>
      </c>
      <c r="C13" s="308"/>
      <c r="D13" s="249">
        <v>66</v>
      </c>
      <c r="E13" s="250">
        <v>1367044</v>
      </c>
      <c r="F13" s="249">
        <v>5</v>
      </c>
      <c r="G13" s="250">
        <v>13118</v>
      </c>
      <c r="H13" s="249" t="s">
        <v>86</v>
      </c>
      <c r="I13" s="250" t="s">
        <v>86</v>
      </c>
      <c r="J13" s="249">
        <v>71</v>
      </c>
      <c r="K13" s="251">
        <v>1380162</v>
      </c>
      <c r="L13" s="253"/>
    </row>
    <row r="14" spans="1:12" ht="28.5" customHeight="1" x14ac:dyDescent="0.15">
      <c r="A14" s="416"/>
      <c r="B14" s="407" t="s">
        <v>105</v>
      </c>
      <c r="C14" s="408"/>
      <c r="D14" s="254">
        <v>18</v>
      </c>
      <c r="E14" s="255">
        <v>887494</v>
      </c>
      <c r="F14" s="254">
        <v>6</v>
      </c>
      <c r="G14" s="255">
        <v>20523</v>
      </c>
      <c r="H14" s="254" t="s">
        <v>86</v>
      </c>
      <c r="I14" s="255" t="s">
        <v>86</v>
      </c>
      <c r="J14" s="254">
        <v>24</v>
      </c>
      <c r="K14" s="256">
        <v>908017</v>
      </c>
      <c r="L14" s="253"/>
    </row>
    <row r="15" spans="1:12" ht="28.5" customHeight="1" x14ac:dyDescent="0.15">
      <c r="A15" s="409" t="s">
        <v>163</v>
      </c>
      <c r="B15" s="412" t="s">
        <v>164</v>
      </c>
      <c r="C15" s="257" t="s">
        <v>165</v>
      </c>
      <c r="D15" s="258">
        <v>493</v>
      </c>
      <c r="E15" s="259">
        <v>246783</v>
      </c>
      <c r="F15" s="258">
        <v>23</v>
      </c>
      <c r="G15" s="259">
        <v>8224</v>
      </c>
      <c r="H15" s="258" t="s">
        <v>86</v>
      </c>
      <c r="I15" s="259" t="s">
        <v>86</v>
      </c>
      <c r="J15" s="258">
        <v>516</v>
      </c>
      <c r="K15" s="260">
        <v>255007</v>
      </c>
    </row>
    <row r="16" spans="1:12" ht="28.5" customHeight="1" x14ac:dyDescent="0.15">
      <c r="A16" s="410"/>
      <c r="B16" s="413"/>
      <c r="C16" s="261" t="s">
        <v>166</v>
      </c>
      <c r="D16" s="262">
        <v>53</v>
      </c>
      <c r="E16" s="263">
        <v>176493</v>
      </c>
      <c r="F16" s="262">
        <v>2</v>
      </c>
      <c r="G16" s="263">
        <v>1359</v>
      </c>
      <c r="H16" s="262" t="s">
        <v>86</v>
      </c>
      <c r="I16" s="263" t="s">
        <v>86</v>
      </c>
      <c r="J16" s="262">
        <v>55</v>
      </c>
      <c r="K16" s="264">
        <v>177852</v>
      </c>
    </row>
    <row r="17" spans="1:11" ht="28.5" customHeight="1" x14ac:dyDescent="0.15">
      <c r="A17" s="411"/>
      <c r="B17" s="407" t="s">
        <v>110</v>
      </c>
      <c r="C17" s="408"/>
      <c r="D17" s="265">
        <v>43</v>
      </c>
      <c r="E17" s="266">
        <v>8982</v>
      </c>
      <c r="F17" s="265">
        <v>22</v>
      </c>
      <c r="G17" s="266">
        <v>2492</v>
      </c>
      <c r="H17" s="265" t="s">
        <v>86</v>
      </c>
      <c r="I17" s="266" t="s">
        <v>86</v>
      </c>
      <c r="J17" s="265">
        <v>65</v>
      </c>
      <c r="K17" s="267">
        <v>11474</v>
      </c>
    </row>
    <row r="18" spans="1:11" ht="28.5" customHeight="1" thickBot="1" x14ac:dyDescent="0.2">
      <c r="A18" s="334" t="s">
        <v>167</v>
      </c>
      <c r="B18" s="414"/>
      <c r="C18" s="335"/>
      <c r="D18" s="268">
        <v>362</v>
      </c>
      <c r="E18" s="269">
        <v>2808581</v>
      </c>
      <c r="F18" s="268">
        <v>13</v>
      </c>
      <c r="G18" s="269">
        <v>20518</v>
      </c>
      <c r="H18" s="268" t="s">
        <v>86</v>
      </c>
      <c r="I18" s="269" t="s">
        <v>86</v>
      </c>
      <c r="J18" s="268">
        <v>375</v>
      </c>
      <c r="K18" s="270">
        <v>2829098</v>
      </c>
    </row>
    <row r="19" spans="1:11" ht="22.5" customHeight="1" x14ac:dyDescent="0.15">
      <c r="A19" s="343" t="s">
        <v>172</v>
      </c>
      <c r="B19" s="343"/>
      <c r="C19" s="343"/>
      <c r="D19" s="343"/>
      <c r="E19" s="343"/>
      <c r="F19" s="343"/>
      <c r="G19" s="343"/>
      <c r="H19" s="343"/>
      <c r="I19" s="343"/>
      <c r="J19" s="343"/>
      <c r="K19" s="343"/>
    </row>
    <row r="20" spans="1:11" ht="30.75" customHeight="1" x14ac:dyDescent="0.15">
      <c r="A20" s="405" t="s">
        <v>168</v>
      </c>
      <c r="B20" s="406"/>
      <c r="C20" s="406"/>
      <c r="D20" s="406"/>
      <c r="E20" s="406"/>
      <c r="F20" s="406"/>
      <c r="G20" s="406"/>
      <c r="H20" s="406"/>
      <c r="I20" s="406"/>
      <c r="J20" s="406"/>
      <c r="K20" s="406"/>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ageMargins left="0.70866141732283472" right="0.70866141732283472" top="0.74803149606299213" bottom="0.74803149606299213" header="0.31496062992125984" footer="0.31496062992125984"/>
  <pageSetup paperSize="9" orientation="landscape" r:id="rId1"/>
  <headerFooter>
    <oddFooter>&amp;R沖縄国税事務所
国税徴収
(R02)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view="pageBreakPreview" zoomScale="85" zoomScaleNormal="100" zoomScaleSheetLayoutView="85" workbookViewId="0">
      <selection activeCell="E20" sqref="E20"/>
    </sheetView>
  </sheetViews>
  <sheetFormatPr defaultColWidth="12.625" defaultRowHeight="11.25" x14ac:dyDescent="0.15"/>
  <cols>
    <col min="1" max="16384" width="12.625" style="2"/>
  </cols>
  <sheetData>
    <row r="1" spans="1:17" ht="12" thickBot="1" x14ac:dyDescent="0.2">
      <c r="A1" s="2" t="s">
        <v>20</v>
      </c>
    </row>
    <row r="2" spans="1:17" ht="15" customHeight="1" x14ac:dyDescent="0.15">
      <c r="A2" s="341" t="s">
        <v>21</v>
      </c>
      <c r="B2" s="276" t="s">
        <v>22</v>
      </c>
      <c r="C2" s="277"/>
      <c r="D2" s="278"/>
      <c r="E2" s="276" t="s">
        <v>9</v>
      </c>
      <c r="F2" s="277"/>
      <c r="G2" s="278"/>
      <c r="H2" s="276" t="s">
        <v>23</v>
      </c>
      <c r="I2" s="277"/>
      <c r="J2" s="278"/>
      <c r="K2" s="276" t="s">
        <v>83</v>
      </c>
      <c r="L2" s="277"/>
      <c r="M2" s="277"/>
      <c r="N2" s="339" t="s">
        <v>21</v>
      </c>
    </row>
    <row r="3" spans="1:17" ht="18" customHeight="1" x14ac:dyDescent="0.15">
      <c r="A3" s="342"/>
      <c r="B3" s="16" t="s">
        <v>0</v>
      </c>
      <c r="C3" s="17" t="s">
        <v>24</v>
      </c>
      <c r="D3" s="19" t="s">
        <v>1</v>
      </c>
      <c r="E3" s="16" t="s">
        <v>0</v>
      </c>
      <c r="F3" s="18" t="s">
        <v>8</v>
      </c>
      <c r="G3" s="19" t="s">
        <v>1</v>
      </c>
      <c r="H3" s="16" t="s">
        <v>0</v>
      </c>
      <c r="I3" s="18" t="s">
        <v>8</v>
      </c>
      <c r="J3" s="19" t="s">
        <v>1</v>
      </c>
      <c r="K3" s="16" t="s">
        <v>0</v>
      </c>
      <c r="L3" s="18" t="s">
        <v>8</v>
      </c>
      <c r="M3" s="19" t="s">
        <v>1</v>
      </c>
      <c r="N3" s="340"/>
    </row>
    <row r="4" spans="1:17" s="34" customFormat="1" x14ac:dyDescent="0.15">
      <c r="A4" s="64"/>
      <c r="B4" s="65" t="s">
        <v>2</v>
      </c>
      <c r="C4" s="66" t="s">
        <v>2</v>
      </c>
      <c r="D4" s="67" t="s">
        <v>2</v>
      </c>
      <c r="E4" s="65" t="s">
        <v>2</v>
      </c>
      <c r="F4" s="66" t="s">
        <v>2</v>
      </c>
      <c r="G4" s="67" t="s">
        <v>2</v>
      </c>
      <c r="H4" s="65" t="s">
        <v>2</v>
      </c>
      <c r="I4" s="66" t="s">
        <v>2</v>
      </c>
      <c r="J4" s="67" t="s">
        <v>2</v>
      </c>
      <c r="K4" s="65" t="s">
        <v>2</v>
      </c>
      <c r="L4" s="66" t="s">
        <v>2</v>
      </c>
      <c r="M4" s="67" t="s">
        <v>2</v>
      </c>
      <c r="N4" s="140"/>
    </row>
    <row r="5" spans="1:17" s="143" customFormat="1" ht="30" customHeight="1" x14ac:dyDescent="0.15">
      <c r="A5" s="29" t="s">
        <v>69</v>
      </c>
      <c r="B5" s="31">
        <v>346912704</v>
      </c>
      <c r="C5" s="32">
        <v>13278860</v>
      </c>
      <c r="D5" s="33">
        <v>360191564</v>
      </c>
      <c r="E5" s="31">
        <v>339927780</v>
      </c>
      <c r="F5" s="32">
        <v>6822820</v>
      </c>
      <c r="G5" s="33">
        <v>346750600</v>
      </c>
      <c r="H5" s="31">
        <v>27219</v>
      </c>
      <c r="I5" s="32">
        <v>878249</v>
      </c>
      <c r="J5" s="33">
        <v>905468</v>
      </c>
      <c r="K5" s="31">
        <v>6957704</v>
      </c>
      <c r="L5" s="32">
        <v>5577790</v>
      </c>
      <c r="M5" s="33">
        <v>12535495</v>
      </c>
      <c r="N5" s="141" t="s">
        <v>69</v>
      </c>
      <c r="O5" s="149"/>
      <c r="P5" s="149"/>
      <c r="Q5" s="149"/>
    </row>
    <row r="6" spans="1:17" s="143" customFormat="1" ht="30" customHeight="1" x14ac:dyDescent="0.15">
      <c r="A6" s="29" t="s">
        <v>84</v>
      </c>
      <c r="B6" s="6">
        <v>370517328</v>
      </c>
      <c r="C6" s="7">
        <v>12587077</v>
      </c>
      <c r="D6" s="8">
        <v>383104405</v>
      </c>
      <c r="E6" s="6">
        <v>359166847</v>
      </c>
      <c r="F6" s="7">
        <v>6502235</v>
      </c>
      <c r="G6" s="8">
        <v>365669083</v>
      </c>
      <c r="H6" s="6">
        <v>44614</v>
      </c>
      <c r="I6" s="7">
        <v>616830</v>
      </c>
      <c r="J6" s="8">
        <v>661444</v>
      </c>
      <c r="K6" s="6">
        <v>11305867</v>
      </c>
      <c r="L6" s="7">
        <v>5468012</v>
      </c>
      <c r="M6" s="8">
        <v>16773878</v>
      </c>
      <c r="N6" s="141" t="s">
        <v>84</v>
      </c>
      <c r="O6" s="149"/>
      <c r="P6" s="149"/>
      <c r="Q6" s="149"/>
    </row>
    <row r="7" spans="1:17" s="143" customFormat="1" ht="30" customHeight="1" x14ac:dyDescent="0.15">
      <c r="A7" s="29" t="s">
        <v>85</v>
      </c>
      <c r="B7" s="6">
        <v>380977958</v>
      </c>
      <c r="C7" s="7">
        <v>12911029</v>
      </c>
      <c r="D7" s="8">
        <v>393888986</v>
      </c>
      <c r="E7" s="6">
        <v>372388161</v>
      </c>
      <c r="F7" s="7">
        <v>7187069</v>
      </c>
      <c r="G7" s="8">
        <v>379575230</v>
      </c>
      <c r="H7" s="6">
        <v>5517</v>
      </c>
      <c r="I7" s="7">
        <v>822165</v>
      </c>
      <c r="J7" s="8">
        <v>827682</v>
      </c>
      <c r="K7" s="6">
        <v>8584280</v>
      </c>
      <c r="L7" s="7">
        <v>4901794</v>
      </c>
      <c r="M7" s="8">
        <v>13486074</v>
      </c>
      <c r="N7" s="141" t="s">
        <v>85</v>
      </c>
      <c r="O7" s="149"/>
      <c r="P7" s="149"/>
      <c r="Q7" s="149"/>
    </row>
    <row r="8" spans="1:17" s="143" customFormat="1" ht="30" customHeight="1" x14ac:dyDescent="0.15">
      <c r="A8" s="29" t="s">
        <v>87</v>
      </c>
      <c r="B8" s="6">
        <v>405444036</v>
      </c>
      <c r="C8" s="7">
        <v>12040942</v>
      </c>
      <c r="D8" s="8">
        <v>417484979</v>
      </c>
      <c r="E8" s="6">
        <v>393360712</v>
      </c>
      <c r="F8" s="7">
        <v>6717877</v>
      </c>
      <c r="G8" s="8">
        <v>400078589</v>
      </c>
      <c r="H8" s="6" t="s">
        <v>68</v>
      </c>
      <c r="I8" s="7">
        <v>581782</v>
      </c>
      <c r="J8" s="8">
        <v>581782</v>
      </c>
      <c r="K8" s="6">
        <v>12083324</v>
      </c>
      <c r="L8" s="7">
        <v>4741283</v>
      </c>
      <c r="M8" s="8">
        <v>16824607</v>
      </c>
      <c r="N8" s="141" t="s">
        <v>87</v>
      </c>
      <c r="O8" s="149"/>
      <c r="P8" s="149"/>
      <c r="Q8" s="149"/>
    </row>
    <row r="9" spans="1:17" ht="30" customHeight="1" thickBot="1" x14ac:dyDescent="0.2">
      <c r="A9" s="30" t="s">
        <v>169</v>
      </c>
      <c r="B9" s="9">
        <v>396058393</v>
      </c>
      <c r="C9" s="10">
        <v>15709929</v>
      </c>
      <c r="D9" s="11">
        <v>411768322</v>
      </c>
      <c r="E9" s="9">
        <v>378664967</v>
      </c>
      <c r="F9" s="10">
        <v>8132393</v>
      </c>
      <c r="G9" s="11">
        <v>386797360</v>
      </c>
      <c r="H9" s="9">
        <v>0</v>
      </c>
      <c r="I9" s="10">
        <v>399423</v>
      </c>
      <c r="J9" s="11">
        <v>399423</v>
      </c>
      <c r="K9" s="9">
        <v>17393426</v>
      </c>
      <c r="L9" s="10">
        <v>7178113</v>
      </c>
      <c r="M9" s="11">
        <v>24571539</v>
      </c>
      <c r="N9" s="142" t="s">
        <v>170</v>
      </c>
      <c r="O9" s="149"/>
      <c r="P9" s="149"/>
      <c r="Q9" s="149"/>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ageMargins left="0.70866141732283472" right="0.70866141732283472" top="0.74803149606299213" bottom="0.74803149606299213" header="0.31496062992125984" footer="0.31496062992125984"/>
  <pageSetup paperSize="9" scale="75" orientation="landscape" r:id="rId1"/>
  <headerFooter>
    <oddFooter>&amp;R沖縄国税事務所
国税徴収
(R02)</oddFoot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view="pageBreakPreview" zoomScale="85" zoomScaleNormal="100" zoomScaleSheetLayoutView="85" workbookViewId="0">
      <selection activeCell="E10" sqref="E10"/>
    </sheetView>
  </sheetViews>
  <sheetFormatPr defaultColWidth="5.875" defaultRowHeight="11.25" x14ac:dyDescent="0.15"/>
  <cols>
    <col min="1" max="1" width="10.625" style="2" customWidth="1"/>
    <col min="2" max="4" width="9.5" style="2" customWidth="1"/>
    <col min="5" max="6" width="11.875" style="2" customWidth="1"/>
    <col min="7" max="7" width="10.125" style="2" customWidth="1"/>
    <col min="8" max="8" width="10.5" style="2" bestFit="1" customWidth="1"/>
    <col min="9" max="10" width="11.375" style="2" bestFit="1" customWidth="1"/>
    <col min="11" max="13" width="11.25" style="2" customWidth="1"/>
    <col min="14" max="14" width="10.625" style="5" customWidth="1"/>
    <col min="15" max="16384" width="5.875" style="2"/>
  </cols>
  <sheetData>
    <row r="1" spans="1:14" ht="12" thickBot="1" x14ac:dyDescent="0.2">
      <c r="A1" s="2" t="s">
        <v>19</v>
      </c>
    </row>
    <row r="2" spans="1:14" s="5" customFormat="1" ht="14.25" customHeight="1" x14ac:dyDescent="0.15">
      <c r="A2" s="345" t="s">
        <v>10</v>
      </c>
      <c r="B2" s="276" t="s">
        <v>52</v>
      </c>
      <c r="C2" s="277"/>
      <c r="D2" s="278"/>
      <c r="E2" s="276" t="s">
        <v>62</v>
      </c>
      <c r="F2" s="277"/>
      <c r="G2" s="278"/>
      <c r="H2" s="276" t="s">
        <v>34</v>
      </c>
      <c r="I2" s="277"/>
      <c r="J2" s="278"/>
      <c r="K2" s="276" t="s">
        <v>61</v>
      </c>
      <c r="L2" s="277"/>
      <c r="M2" s="278"/>
      <c r="N2" s="339" t="s">
        <v>16</v>
      </c>
    </row>
    <row r="3" spans="1:14" s="5" customFormat="1" ht="18" customHeight="1" x14ac:dyDescent="0.15">
      <c r="A3" s="346"/>
      <c r="B3" s="35" t="s">
        <v>11</v>
      </c>
      <c r="C3" s="17" t="s">
        <v>9</v>
      </c>
      <c r="D3" s="19" t="s">
        <v>12</v>
      </c>
      <c r="E3" s="35" t="s">
        <v>11</v>
      </c>
      <c r="F3" s="17" t="s">
        <v>9</v>
      </c>
      <c r="G3" s="19" t="s">
        <v>12</v>
      </c>
      <c r="H3" s="35" t="s">
        <v>11</v>
      </c>
      <c r="I3" s="17" t="s">
        <v>9</v>
      </c>
      <c r="J3" s="19" t="s">
        <v>12</v>
      </c>
      <c r="K3" s="35" t="s">
        <v>11</v>
      </c>
      <c r="L3" s="17" t="s">
        <v>9</v>
      </c>
      <c r="M3" s="19" t="s">
        <v>12</v>
      </c>
      <c r="N3" s="340"/>
    </row>
    <row r="4" spans="1:14" x14ac:dyDescent="0.15">
      <c r="A4" s="70"/>
      <c r="B4" s="68" t="s">
        <v>2</v>
      </c>
      <c r="C4" s="57" t="s">
        <v>2</v>
      </c>
      <c r="D4" s="69" t="s">
        <v>2</v>
      </c>
      <c r="E4" s="68" t="s">
        <v>2</v>
      </c>
      <c r="F4" s="57" t="s">
        <v>2</v>
      </c>
      <c r="G4" s="69" t="s">
        <v>2</v>
      </c>
      <c r="H4" s="68" t="s">
        <v>2</v>
      </c>
      <c r="I4" s="57" t="s">
        <v>2</v>
      </c>
      <c r="J4" s="69" t="s">
        <v>2</v>
      </c>
      <c r="K4" s="68" t="s">
        <v>2</v>
      </c>
      <c r="L4" s="57" t="s">
        <v>2</v>
      </c>
      <c r="M4" s="94" t="s">
        <v>2</v>
      </c>
      <c r="N4" s="99"/>
    </row>
    <row r="5" spans="1:14" ht="18" customHeight="1" x14ac:dyDescent="0.15">
      <c r="A5" s="84" t="s">
        <v>25</v>
      </c>
      <c r="B5" s="71">
        <v>15877</v>
      </c>
      <c r="C5" s="60">
        <v>1487</v>
      </c>
      <c r="D5" s="72">
        <v>13499</v>
      </c>
      <c r="E5" s="71">
        <v>29759514</v>
      </c>
      <c r="F5" s="60">
        <v>29697528</v>
      </c>
      <c r="G5" s="72">
        <v>59093</v>
      </c>
      <c r="H5" s="71">
        <v>162322</v>
      </c>
      <c r="I5" s="60">
        <v>11663</v>
      </c>
      <c r="J5" s="72">
        <v>112764</v>
      </c>
      <c r="K5" s="71">
        <v>11374551</v>
      </c>
      <c r="L5" s="60">
        <v>10774014</v>
      </c>
      <c r="M5" s="95">
        <v>598256</v>
      </c>
      <c r="N5" s="100" t="str">
        <f>IF(A5="","",A5)</f>
        <v>那覇</v>
      </c>
    </row>
    <row r="6" spans="1:14" ht="18" customHeight="1" x14ac:dyDescent="0.15">
      <c r="A6" s="83" t="s">
        <v>26</v>
      </c>
      <c r="B6" s="73">
        <v>329</v>
      </c>
      <c r="C6" s="62">
        <v>329</v>
      </c>
      <c r="D6" s="74" t="s">
        <v>86</v>
      </c>
      <c r="E6" s="73">
        <v>1934803</v>
      </c>
      <c r="F6" s="62">
        <v>1930505</v>
      </c>
      <c r="G6" s="74">
        <v>4298</v>
      </c>
      <c r="H6" s="73">
        <v>2596</v>
      </c>
      <c r="I6" s="62">
        <v>800</v>
      </c>
      <c r="J6" s="74">
        <v>1635</v>
      </c>
      <c r="K6" s="73">
        <v>1152903</v>
      </c>
      <c r="L6" s="62">
        <v>1078857</v>
      </c>
      <c r="M6" s="96">
        <v>73939</v>
      </c>
      <c r="N6" s="101" t="str">
        <f t="shared" ref="N6:N11" si="0">IF(A6="","",A6)</f>
        <v>宮古島</v>
      </c>
    </row>
    <row r="7" spans="1:14" ht="18" customHeight="1" x14ac:dyDescent="0.15">
      <c r="A7" s="83" t="s">
        <v>27</v>
      </c>
      <c r="B7" s="73">
        <v>2599</v>
      </c>
      <c r="C7" s="62" t="s">
        <v>86</v>
      </c>
      <c r="D7" s="74">
        <v>2599</v>
      </c>
      <c r="E7" s="73">
        <v>1870798</v>
      </c>
      <c r="F7" s="62">
        <v>1857495</v>
      </c>
      <c r="G7" s="74">
        <v>13304</v>
      </c>
      <c r="H7" s="73">
        <v>11001</v>
      </c>
      <c r="I7" s="62">
        <v>157</v>
      </c>
      <c r="J7" s="74">
        <v>7195</v>
      </c>
      <c r="K7" s="73">
        <v>1101270</v>
      </c>
      <c r="L7" s="62">
        <v>1043736</v>
      </c>
      <c r="M7" s="96">
        <v>57248</v>
      </c>
      <c r="N7" s="101" t="str">
        <f t="shared" si="0"/>
        <v>石垣</v>
      </c>
    </row>
    <row r="8" spans="1:14" ht="18" customHeight="1" x14ac:dyDescent="0.15">
      <c r="A8" s="83" t="s">
        <v>28</v>
      </c>
      <c r="B8" s="73">
        <v>8434</v>
      </c>
      <c r="C8" s="62">
        <v>94</v>
      </c>
      <c r="D8" s="74">
        <v>7999</v>
      </c>
      <c r="E8" s="73">
        <v>18473820</v>
      </c>
      <c r="F8" s="62">
        <v>18426739</v>
      </c>
      <c r="G8" s="74">
        <v>44090</v>
      </c>
      <c r="H8" s="73">
        <v>45985</v>
      </c>
      <c r="I8" s="62">
        <v>2365</v>
      </c>
      <c r="J8" s="74">
        <v>36069</v>
      </c>
      <c r="K8" s="73">
        <v>9105354</v>
      </c>
      <c r="L8" s="62">
        <v>8624702</v>
      </c>
      <c r="M8" s="96">
        <v>476836</v>
      </c>
      <c r="N8" s="101" t="str">
        <f t="shared" si="0"/>
        <v>北那覇</v>
      </c>
    </row>
    <row r="9" spans="1:14" ht="18" customHeight="1" x14ac:dyDescent="0.15">
      <c r="A9" s="83" t="s">
        <v>29</v>
      </c>
      <c r="B9" s="73">
        <v>3288</v>
      </c>
      <c r="C9" s="62">
        <v>420</v>
      </c>
      <c r="D9" s="74">
        <v>2868</v>
      </c>
      <c r="E9" s="73">
        <v>4492758</v>
      </c>
      <c r="F9" s="62">
        <v>4450461</v>
      </c>
      <c r="G9" s="74">
        <v>42298</v>
      </c>
      <c r="H9" s="73">
        <v>31221</v>
      </c>
      <c r="I9" s="62">
        <v>2937</v>
      </c>
      <c r="J9" s="74">
        <v>26200</v>
      </c>
      <c r="K9" s="73">
        <v>2302304</v>
      </c>
      <c r="L9" s="62">
        <v>2006957</v>
      </c>
      <c r="M9" s="96">
        <v>293610</v>
      </c>
      <c r="N9" s="101" t="str">
        <f t="shared" si="0"/>
        <v>名護</v>
      </c>
    </row>
    <row r="10" spans="1:14" ht="18" customHeight="1" x14ac:dyDescent="0.15">
      <c r="A10" s="83" t="s">
        <v>30</v>
      </c>
      <c r="B10" s="73">
        <v>15530</v>
      </c>
      <c r="C10" s="62">
        <v>757</v>
      </c>
      <c r="D10" s="74">
        <v>14047</v>
      </c>
      <c r="E10" s="73">
        <v>16430486</v>
      </c>
      <c r="F10" s="62">
        <v>16372039</v>
      </c>
      <c r="G10" s="74">
        <v>57619</v>
      </c>
      <c r="H10" s="73">
        <v>211204</v>
      </c>
      <c r="I10" s="62">
        <v>26313</v>
      </c>
      <c r="J10" s="74">
        <v>176880</v>
      </c>
      <c r="K10" s="73">
        <v>16122444</v>
      </c>
      <c r="L10" s="62">
        <v>15334132</v>
      </c>
      <c r="M10" s="96">
        <v>787392</v>
      </c>
      <c r="N10" s="101" t="str">
        <f t="shared" si="0"/>
        <v>沖縄</v>
      </c>
    </row>
    <row r="11" spans="1:14" s="3" customFormat="1" ht="18" customHeight="1" x14ac:dyDescent="0.15">
      <c r="A11" s="75" t="s">
        <v>31</v>
      </c>
      <c r="B11" s="76">
        <v>46057</v>
      </c>
      <c r="C11" s="63">
        <v>3087</v>
      </c>
      <c r="D11" s="77">
        <v>41014</v>
      </c>
      <c r="E11" s="76">
        <v>72962180</v>
      </c>
      <c r="F11" s="63">
        <v>72734766</v>
      </c>
      <c r="G11" s="77">
        <v>220702</v>
      </c>
      <c r="H11" s="76">
        <v>464329</v>
      </c>
      <c r="I11" s="63">
        <v>44235</v>
      </c>
      <c r="J11" s="77">
        <v>360742</v>
      </c>
      <c r="K11" s="76">
        <v>41158825</v>
      </c>
      <c r="L11" s="63">
        <v>38862398</v>
      </c>
      <c r="M11" s="97">
        <v>2287281</v>
      </c>
      <c r="N11" s="102" t="str">
        <f t="shared" si="0"/>
        <v>沖縄県計</v>
      </c>
    </row>
    <row r="12" spans="1:14" s="43" customFormat="1" ht="18" customHeight="1" x14ac:dyDescent="0.15">
      <c r="A12" s="39"/>
      <c r="B12" s="40"/>
      <c r="C12" s="41"/>
      <c r="D12" s="42"/>
      <c r="E12" s="40"/>
      <c r="F12" s="41"/>
      <c r="G12" s="42"/>
      <c r="H12" s="40"/>
      <c r="I12" s="41"/>
      <c r="J12" s="42"/>
      <c r="K12" s="40"/>
      <c r="L12" s="41"/>
      <c r="M12" s="98"/>
      <c r="N12" s="93"/>
    </row>
    <row r="13" spans="1:14" s="3" customFormat="1" ht="18" customHeight="1" thickBot="1" x14ac:dyDescent="0.2">
      <c r="A13" s="82" t="s">
        <v>13</v>
      </c>
      <c r="B13" s="44">
        <v>69313</v>
      </c>
      <c r="C13" s="45">
        <v>2964</v>
      </c>
      <c r="D13" s="46">
        <v>62509</v>
      </c>
      <c r="E13" s="44">
        <v>747910</v>
      </c>
      <c r="F13" s="45">
        <v>102056</v>
      </c>
      <c r="G13" s="46">
        <v>642376</v>
      </c>
      <c r="H13" s="44">
        <v>814563</v>
      </c>
      <c r="I13" s="45">
        <v>54003</v>
      </c>
      <c r="J13" s="46">
        <v>656361</v>
      </c>
      <c r="K13" s="44">
        <v>636715</v>
      </c>
      <c r="L13" s="45">
        <v>96548</v>
      </c>
      <c r="M13" s="46">
        <v>536621</v>
      </c>
      <c r="N13" s="86" t="s">
        <v>13</v>
      </c>
    </row>
    <row r="14" spans="1:14" s="3" customFormat="1" ht="24.75" customHeight="1" thickTop="1" thickBot="1" x14ac:dyDescent="0.2">
      <c r="A14" s="87" t="s">
        <v>18</v>
      </c>
      <c r="B14" s="47">
        <v>115370</v>
      </c>
      <c r="C14" s="48">
        <v>6052</v>
      </c>
      <c r="D14" s="49">
        <v>103522</v>
      </c>
      <c r="E14" s="47">
        <v>73710090</v>
      </c>
      <c r="F14" s="48">
        <v>72836822</v>
      </c>
      <c r="G14" s="49">
        <v>863079</v>
      </c>
      <c r="H14" s="47">
        <v>1278892</v>
      </c>
      <c r="I14" s="48">
        <v>98239</v>
      </c>
      <c r="J14" s="49">
        <v>1017103</v>
      </c>
      <c r="K14" s="47">
        <v>41795540</v>
      </c>
      <c r="L14" s="48">
        <v>38958946</v>
      </c>
      <c r="M14" s="49">
        <v>2823902</v>
      </c>
      <c r="N14" s="88" t="s">
        <v>14</v>
      </c>
    </row>
    <row r="15" spans="1:14" ht="28.5" customHeight="1" x14ac:dyDescent="0.15">
      <c r="A15" s="343" t="s">
        <v>32</v>
      </c>
      <c r="B15" s="344"/>
      <c r="C15" s="344"/>
      <c r="D15" s="344"/>
      <c r="E15" s="344"/>
      <c r="F15" s="344"/>
      <c r="G15" s="344"/>
      <c r="H15" s="344"/>
      <c r="I15" s="344"/>
      <c r="J15" s="344"/>
    </row>
    <row r="17" spans="2:13" x14ac:dyDescent="0.15">
      <c r="B17" s="107"/>
      <c r="C17" s="107"/>
      <c r="D17" s="107"/>
      <c r="E17" s="107"/>
      <c r="F17" s="107"/>
      <c r="G17" s="107"/>
      <c r="H17" s="107"/>
      <c r="I17" s="107"/>
      <c r="J17" s="107"/>
      <c r="K17" s="107"/>
      <c r="L17" s="107"/>
      <c r="M17" s="107"/>
    </row>
    <row r="18" spans="2:13" x14ac:dyDescent="0.15">
      <c r="B18" s="107"/>
      <c r="C18" s="107"/>
      <c r="D18" s="107"/>
      <c r="E18" s="107"/>
      <c r="F18" s="107"/>
      <c r="G18" s="107"/>
      <c r="H18" s="107"/>
      <c r="I18" s="107"/>
      <c r="J18" s="107"/>
      <c r="K18" s="107"/>
      <c r="L18" s="107"/>
      <c r="M18" s="107"/>
    </row>
  </sheetData>
  <mergeCells count="7">
    <mergeCell ref="A15:J15"/>
    <mergeCell ref="A2:A3"/>
    <mergeCell ref="N2:N3"/>
    <mergeCell ref="H2:J2"/>
    <mergeCell ref="B2:D2"/>
    <mergeCell ref="E2:G2"/>
    <mergeCell ref="K2:M2"/>
  </mergeCells>
  <phoneticPr fontId="1"/>
  <pageMargins left="0.70866141732283472" right="0.70866141732283472" top="0.74803149606299213" bottom="0.74803149606299213" header="0.31496062992125984" footer="0.31496062992125984"/>
  <pageSetup paperSize="9" scale="88" orientation="landscape" r:id="rId1"/>
  <headerFooter>
    <oddFooter>&amp;R沖縄国税事務所
国税徴収
(R02)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view="pageBreakPreview" zoomScale="85" zoomScaleNormal="100" zoomScaleSheetLayoutView="85" workbookViewId="0">
      <selection activeCell="B34" sqref="B34:G34"/>
    </sheetView>
  </sheetViews>
  <sheetFormatPr defaultColWidth="10.625" defaultRowHeight="11.25" x14ac:dyDescent="0.15"/>
  <cols>
    <col min="1" max="1" width="12" style="2" customWidth="1"/>
    <col min="2" max="4" width="11.5" style="2" customWidth="1"/>
    <col min="5" max="7" width="9.875" style="2" customWidth="1"/>
    <col min="8" max="10" width="11.375" style="2" customWidth="1"/>
    <col min="11" max="13" width="10.5" style="2" customWidth="1"/>
    <col min="14" max="14" width="11.875" style="5" customWidth="1"/>
    <col min="15" max="16384" width="10.625" style="2"/>
  </cols>
  <sheetData>
    <row r="1" spans="1:14" ht="12" thickBot="1" x14ac:dyDescent="0.2">
      <c r="A1" s="2" t="s">
        <v>17</v>
      </c>
    </row>
    <row r="2" spans="1:14" s="5" customFormat="1" ht="15.75" customHeight="1" x14ac:dyDescent="0.15">
      <c r="A2" s="345" t="s">
        <v>10</v>
      </c>
      <c r="B2" s="276" t="s">
        <v>36</v>
      </c>
      <c r="C2" s="277"/>
      <c r="D2" s="278"/>
      <c r="E2" s="276" t="s">
        <v>63</v>
      </c>
      <c r="F2" s="277"/>
      <c r="G2" s="278"/>
      <c r="H2" s="276" t="s">
        <v>38</v>
      </c>
      <c r="I2" s="277"/>
      <c r="J2" s="278"/>
      <c r="K2" s="276" t="s">
        <v>40</v>
      </c>
      <c r="L2" s="277"/>
      <c r="M2" s="278"/>
      <c r="N2" s="339" t="s">
        <v>16</v>
      </c>
    </row>
    <row r="3" spans="1:14" s="5" customFormat="1" ht="16.5" customHeight="1" x14ac:dyDescent="0.15">
      <c r="A3" s="346"/>
      <c r="B3" s="35" t="s">
        <v>11</v>
      </c>
      <c r="C3" s="17" t="s">
        <v>9</v>
      </c>
      <c r="D3" s="19" t="s">
        <v>12</v>
      </c>
      <c r="E3" s="35" t="s">
        <v>22</v>
      </c>
      <c r="F3" s="17" t="s">
        <v>9</v>
      </c>
      <c r="G3" s="19" t="s">
        <v>12</v>
      </c>
      <c r="H3" s="35" t="s">
        <v>11</v>
      </c>
      <c r="I3" s="17" t="s">
        <v>9</v>
      </c>
      <c r="J3" s="19" t="s">
        <v>12</v>
      </c>
      <c r="K3" s="35" t="s">
        <v>11</v>
      </c>
      <c r="L3" s="17" t="s">
        <v>9</v>
      </c>
      <c r="M3" s="19" t="s">
        <v>12</v>
      </c>
      <c r="N3" s="340"/>
    </row>
    <row r="4" spans="1:14" s="34" customFormat="1" x14ac:dyDescent="0.15">
      <c r="A4" s="70"/>
      <c r="B4" s="65" t="s">
        <v>2</v>
      </c>
      <c r="C4" s="66" t="s">
        <v>2</v>
      </c>
      <c r="D4" s="67" t="s">
        <v>2</v>
      </c>
      <c r="E4" s="65" t="s">
        <v>2</v>
      </c>
      <c r="F4" s="66" t="s">
        <v>2</v>
      </c>
      <c r="G4" s="67" t="s">
        <v>2</v>
      </c>
      <c r="H4" s="65" t="s">
        <v>2</v>
      </c>
      <c r="I4" s="66" t="s">
        <v>2</v>
      </c>
      <c r="J4" s="103" t="s">
        <v>2</v>
      </c>
      <c r="K4" s="68" t="s">
        <v>2</v>
      </c>
      <c r="L4" s="57" t="s">
        <v>2</v>
      </c>
      <c r="M4" s="69" t="s">
        <v>2</v>
      </c>
      <c r="N4" s="99"/>
    </row>
    <row r="5" spans="1:14" ht="18" customHeight="1" x14ac:dyDescent="0.15">
      <c r="A5" s="84" t="s">
        <v>25</v>
      </c>
      <c r="B5" s="71">
        <v>26402410</v>
      </c>
      <c r="C5" s="60">
        <v>26282476</v>
      </c>
      <c r="D5" s="72">
        <v>119753</v>
      </c>
      <c r="E5" s="71">
        <v>2321171</v>
      </c>
      <c r="F5" s="108">
        <v>2312837</v>
      </c>
      <c r="G5" s="72">
        <v>8325</v>
      </c>
      <c r="H5" s="71">
        <v>6045303</v>
      </c>
      <c r="I5" s="60">
        <v>4851108</v>
      </c>
      <c r="J5" s="95">
        <v>1194001</v>
      </c>
      <c r="K5" s="71">
        <v>321</v>
      </c>
      <c r="L5" s="60">
        <v>90</v>
      </c>
      <c r="M5" s="72">
        <v>231</v>
      </c>
      <c r="N5" s="100" t="str">
        <f t="shared" ref="N5:N11" si="0">IF(A5="","",A5)</f>
        <v>那覇</v>
      </c>
    </row>
    <row r="6" spans="1:14" ht="18" customHeight="1" x14ac:dyDescent="0.15">
      <c r="A6" s="83" t="s">
        <v>26</v>
      </c>
      <c r="B6" s="73">
        <v>1515451</v>
      </c>
      <c r="C6" s="62">
        <v>1464202</v>
      </c>
      <c r="D6" s="74">
        <v>51250</v>
      </c>
      <c r="E6" s="73">
        <v>95823</v>
      </c>
      <c r="F6" s="109">
        <v>90396</v>
      </c>
      <c r="G6" s="74">
        <v>5427</v>
      </c>
      <c r="H6" s="73">
        <v>145329</v>
      </c>
      <c r="I6" s="62">
        <v>139976</v>
      </c>
      <c r="J6" s="96">
        <v>5353</v>
      </c>
      <c r="K6" s="73" t="s">
        <v>86</v>
      </c>
      <c r="L6" s="62" t="s">
        <v>86</v>
      </c>
      <c r="M6" s="74" t="s">
        <v>86</v>
      </c>
      <c r="N6" s="101" t="str">
        <f t="shared" si="0"/>
        <v>宮古島</v>
      </c>
    </row>
    <row r="7" spans="1:14" ht="18" customHeight="1" x14ac:dyDescent="0.15">
      <c r="A7" s="83" t="s">
        <v>27</v>
      </c>
      <c r="B7" s="73">
        <v>1470853</v>
      </c>
      <c r="C7" s="62">
        <v>1420796</v>
      </c>
      <c r="D7" s="74">
        <v>50057</v>
      </c>
      <c r="E7" s="73">
        <v>105715</v>
      </c>
      <c r="F7" s="109">
        <v>101889</v>
      </c>
      <c r="G7" s="74">
        <v>3826</v>
      </c>
      <c r="H7" s="73">
        <v>265756</v>
      </c>
      <c r="I7" s="62">
        <v>260938</v>
      </c>
      <c r="J7" s="96">
        <v>4818</v>
      </c>
      <c r="K7" s="73" t="s">
        <v>86</v>
      </c>
      <c r="L7" s="62" t="s">
        <v>86</v>
      </c>
      <c r="M7" s="74" t="s">
        <v>86</v>
      </c>
      <c r="N7" s="101" t="str">
        <f t="shared" si="0"/>
        <v>石垣</v>
      </c>
    </row>
    <row r="8" spans="1:14" ht="18" customHeight="1" x14ac:dyDescent="0.15">
      <c r="A8" s="83" t="s">
        <v>28</v>
      </c>
      <c r="B8" s="73">
        <v>18602155</v>
      </c>
      <c r="C8" s="62">
        <v>18460393</v>
      </c>
      <c r="D8" s="74">
        <v>137167</v>
      </c>
      <c r="E8" s="73">
        <v>1761652</v>
      </c>
      <c r="F8" s="109">
        <v>1752925</v>
      </c>
      <c r="G8" s="74">
        <v>8524</v>
      </c>
      <c r="H8" s="73">
        <v>3909799</v>
      </c>
      <c r="I8" s="62">
        <v>3633310</v>
      </c>
      <c r="J8" s="96">
        <v>276146</v>
      </c>
      <c r="K8" s="73" t="s">
        <v>86</v>
      </c>
      <c r="L8" s="62" t="s">
        <v>86</v>
      </c>
      <c r="M8" s="74" t="s">
        <v>86</v>
      </c>
      <c r="N8" s="101" t="str">
        <f t="shared" si="0"/>
        <v>北那覇</v>
      </c>
    </row>
    <row r="9" spans="1:14" ht="18" customHeight="1" x14ac:dyDescent="0.15">
      <c r="A9" s="83" t="s">
        <v>29</v>
      </c>
      <c r="B9" s="73">
        <v>2406548</v>
      </c>
      <c r="C9" s="62">
        <v>2377269</v>
      </c>
      <c r="D9" s="74">
        <v>29087</v>
      </c>
      <c r="E9" s="73">
        <v>186516</v>
      </c>
      <c r="F9" s="109">
        <v>184036</v>
      </c>
      <c r="G9" s="74">
        <v>2480</v>
      </c>
      <c r="H9" s="73">
        <v>306458</v>
      </c>
      <c r="I9" s="62">
        <v>259786</v>
      </c>
      <c r="J9" s="96">
        <v>46672</v>
      </c>
      <c r="K9" s="73" t="s">
        <v>86</v>
      </c>
      <c r="L9" s="62" t="s">
        <v>86</v>
      </c>
      <c r="M9" s="74" t="s">
        <v>86</v>
      </c>
      <c r="N9" s="101" t="str">
        <f t="shared" si="0"/>
        <v>名護</v>
      </c>
    </row>
    <row r="10" spans="1:14" ht="18" customHeight="1" x14ac:dyDescent="0.15">
      <c r="A10" s="83" t="s">
        <v>30</v>
      </c>
      <c r="B10" s="73">
        <v>13667499</v>
      </c>
      <c r="C10" s="62">
        <v>13308083</v>
      </c>
      <c r="D10" s="74">
        <v>359416</v>
      </c>
      <c r="E10" s="73">
        <v>1151280</v>
      </c>
      <c r="F10" s="109">
        <v>1117743</v>
      </c>
      <c r="G10" s="74">
        <v>33537</v>
      </c>
      <c r="H10" s="73">
        <v>7479472</v>
      </c>
      <c r="I10" s="62">
        <v>6783605</v>
      </c>
      <c r="J10" s="96">
        <v>693980</v>
      </c>
      <c r="K10" s="73">
        <v>267</v>
      </c>
      <c r="L10" s="62" t="s">
        <v>86</v>
      </c>
      <c r="M10" s="74">
        <v>267</v>
      </c>
      <c r="N10" s="101" t="str">
        <f t="shared" si="0"/>
        <v>沖縄</v>
      </c>
    </row>
    <row r="11" spans="1:14" s="3" customFormat="1" ht="18" customHeight="1" x14ac:dyDescent="0.15">
      <c r="A11" s="81" t="s">
        <v>31</v>
      </c>
      <c r="B11" s="76">
        <v>64064916</v>
      </c>
      <c r="C11" s="63">
        <v>63313220</v>
      </c>
      <c r="D11" s="77">
        <v>746731</v>
      </c>
      <c r="E11" s="76">
        <v>5622157</v>
      </c>
      <c r="F11" s="110">
        <v>5559827</v>
      </c>
      <c r="G11" s="77">
        <v>62120</v>
      </c>
      <c r="H11" s="76">
        <v>18152117</v>
      </c>
      <c r="I11" s="63">
        <v>15928724</v>
      </c>
      <c r="J11" s="97">
        <v>2220970</v>
      </c>
      <c r="K11" s="76">
        <v>588</v>
      </c>
      <c r="L11" s="63">
        <v>90</v>
      </c>
      <c r="M11" s="77">
        <v>498</v>
      </c>
      <c r="N11" s="102" t="str">
        <f t="shared" si="0"/>
        <v>沖縄県計</v>
      </c>
    </row>
    <row r="12" spans="1:14" s="12" customFormat="1" ht="18" customHeight="1" x14ac:dyDescent="0.15">
      <c r="A12" s="13"/>
      <c r="B12" s="78"/>
      <c r="C12" s="79"/>
      <c r="D12" s="80"/>
      <c r="E12" s="78"/>
      <c r="F12" s="111"/>
      <c r="G12" s="80"/>
      <c r="H12" s="78"/>
      <c r="I12" s="79"/>
      <c r="J12" s="104"/>
      <c r="K12" s="53"/>
      <c r="L12" s="54"/>
      <c r="M12" s="55"/>
      <c r="N12" s="105"/>
    </row>
    <row r="13" spans="1:14" s="3" customFormat="1" ht="18" customHeight="1" thickBot="1" x14ac:dyDescent="0.2">
      <c r="A13" s="82" t="s">
        <v>13</v>
      </c>
      <c r="B13" s="50">
        <v>2773682</v>
      </c>
      <c r="C13" s="51">
        <v>526672</v>
      </c>
      <c r="D13" s="52">
        <v>2180089</v>
      </c>
      <c r="E13" s="50">
        <v>101773</v>
      </c>
      <c r="F13" s="112">
        <v>12365</v>
      </c>
      <c r="G13" s="52">
        <v>88662</v>
      </c>
      <c r="H13" s="50">
        <v>218503</v>
      </c>
      <c r="I13" s="51">
        <v>43246</v>
      </c>
      <c r="J13" s="52">
        <v>146199</v>
      </c>
      <c r="K13" s="50">
        <v>5643</v>
      </c>
      <c r="L13" s="51">
        <v>978</v>
      </c>
      <c r="M13" s="52">
        <v>4665</v>
      </c>
      <c r="N13" s="89" t="s">
        <v>13</v>
      </c>
    </row>
    <row r="14" spans="1:14" s="3" customFormat="1" ht="18" customHeight="1" thickTop="1" thickBot="1" x14ac:dyDescent="0.2">
      <c r="A14" s="90" t="s">
        <v>18</v>
      </c>
      <c r="B14" s="36">
        <v>66838599</v>
      </c>
      <c r="C14" s="28">
        <v>63839892</v>
      </c>
      <c r="D14" s="37">
        <v>2926820</v>
      </c>
      <c r="E14" s="36">
        <v>5723930</v>
      </c>
      <c r="F14" s="113">
        <v>5572192</v>
      </c>
      <c r="G14" s="37">
        <v>150782</v>
      </c>
      <c r="H14" s="38">
        <v>18370620</v>
      </c>
      <c r="I14" s="28">
        <v>15971970</v>
      </c>
      <c r="J14" s="26">
        <v>2367169</v>
      </c>
      <c r="K14" s="36">
        <v>6231</v>
      </c>
      <c r="L14" s="28">
        <v>1068</v>
      </c>
      <c r="M14" s="37">
        <v>5163</v>
      </c>
      <c r="N14" s="91" t="s">
        <v>14</v>
      </c>
    </row>
    <row r="17" spans="2:13" x14ac:dyDescent="0.15">
      <c r="B17" s="107"/>
      <c r="C17" s="107"/>
      <c r="D17" s="107"/>
      <c r="E17" s="107"/>
      <c r="F17" s="107"/>
      <c r="G17" s="107"/>
      <c r="H17" s="107"/>
      <c r="I17" s="107"/>
      <c r="J17" s="107"/>
      <c r="K17" s="107"/>
      <c r="L17" s="107"/>
      <c r="M17" s="107"/>
    </row>
    <row r="18" spans="2:13" x14ac:dyDescent="0.15">
      <c r="B18" s="107"/>
      <c r="C18" s="107"/>
      <c r="D18" s="107"/>
      <c r="E18" s="107"/>
      <c r="F18" s="107"/>
      <c r="G18" s="107"/>
      <c r="H18" s="107"/>
      <c r="I18" s="107"/>
      <c r="J18" s="107"/>
      <c r="K18" s="107"/>
      <c r="L18" s="107"/>
      <c r="M18" s="107"/>
    </row>
  </sheetData>
  <mergeCells count="6">
    <mergeCell ref="B2:D2"/>
    <mergeCell ref="A2:A3"/>
    <mergeCell ref="N2:N3"/>
    <mergeCell ref="E2:G2"/>
    <mergeCell ref="H2:J2"/>
    <mergeCell ref="K2:M2"/>
  </mergeCells>
  <phoneticPr fontId="1"/>
  <pageMargins left="0.70866141732283472" right="0.70866141732283472" top="0.74803149606299213" bottom="0.74803149606299213" header="0.31496062992125984" footer="0.31496062992125984"/>
  <pageSetup paperSize="9" scale="87" orientation="landscape" r:id="rId1"/>
  <headerFooter>
    <oddFooter>&amp;R沖縄国税事務所
国税徴収
(R02)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showGridLines="0" view="pageBreakPreview" zoomScale="85" zoomScaleNormal="100" zoomScaleSheetLayoutView="85" workbookViewId="0">
      <selection activeCell="M8" sqref="M8"/>
    </sheetView>
  </sheetViews>
  <sheetFormatPr defaultColWidth="5.875" defaultRowHeight="11.25" x14ac:dyDescent="0.15"/>
  <cols>
    <col min="1" max="1" width="12" style="2" customWidth="1"/>
    <col min="2" max="4" width="11.875" style="2" customWidth="1"/>
    <col min="5" max="10" width="10.5" style="2" customWidth="1"/>
    <col min="11" max="13" width="11" style="2" customWidth="1"/>
    <col min="14" max="14" width="11.875" style="5" customWidth="1"/>
    <col min="15" max="16" width="8.25" style="2" bestFit="1" customWidth="1"/>
    <col min="17" max="16384" width="5.875" style="2"/>
  </cols>
  <sheetData>
    <row r="1" spans="1:14" ht="12" thickBot="1" x14ac:dyDescent="0.2">
      <c r="A1" s="2" t="s">
        <v>17</v>
      </c>
    </row>
    <row r="2" spans="1:14" s="5" customFormat="1" ht="15" customHeight="1" x14ac:dyDescent="0.15">
      <c r="A2" s="345" t="s">
        <v>10</v>
      </c>
      <c r="B2" s="276" t="s">
        <v>56</v>
      </c>
      <c r="C2" s="277"/>
      <c r="D2" s="278"/>
      <c r="E2" s="276" t="s">
        <v>41</v>
      </c>
      <c r="F2" s="277"/>
      <c r="G2" s="278"/>
      <c r="H2" s="276" t="s">
        <v>57</v>
      </c>
      <c r="I2" s="277"/>
      <c r="J2" s="278"/>
      <c r="K2" s="276" t="s">
        <v>59</v>
      </c>
      <c r="L2" s="277"/>
      <c r="M2" s="278"/>
      <c r="N2" s="339" t="s">
        <v>16</v>
      </c>
    </row>
    <row r="3" spans="1:14" s="5" customFormat="1" ht="16.5" customHeight="1" x14ac:dyDescent="0.15">
      <c r="A3" s="346"/>
      <c r="B3" s="35" t="s">
        <v>11</v>
      </c>
      <c r="C3" s="17" t="s">
        <v>9</v>
      </c>
      <c r="D3" s="19" t="s">
        <v>12</v>
      </c>
      <c r="E3" s="35" t="s">
        <v>11</v>
      </c>
      <c r="F3" s="17" t="s">
        <v>9</v>
      </c>
      <c r="G3" s="19" t="s">
        <v>12</v>
      </c>
      <c r="H3" s="35" t="s">
        <v>11</v>
      </c>
      <c r="I3" s="17" t="s">
        <v>9</v>
      </c>
      <c r="J3" s="19" t="s">
        <v>12</v>
      </c>
      <c r="K3" s="35" t="s">
        <v>11</v>
      </c>
      <c r="L3" s="17" t="s">
        <v>9</v>
      </c>
      <c r="M3" s="19" t="s">
        <v>12</v>
      </c>
      <c r="N3" s="340"/>
    </row>
    <row r="4" spans="1:14" x14ac:dyDescent="0.15">
      <c r="A4" s="70"/>
      <c r="B4" s="68" t="s">
        <v>2</v>
      </c>
      <c r="C4" s="57" t="s">
        <v>2</v>
      </c>
      <c r="D4" s="69" t="s">
        <v>2</v>
      </c>
      <c r="E4" s="68" t="s">
        <v>2</v>
      </c>
      <c r="F4" s="57" t="s">
        <v>2</v>
      </c>
      <c r="G4" s="69" t="s">
        <v>2</v>
      </c>
      <c r="H4" s="68" t="s">
        <v>2</v>
      </c>
      <c r="I4" s="57" t="s">
        <v>2</v>
      </c>
      <c r="J4" s="94" t="s">
        <v>2</v>
      </c>
      <c r="K4" s="68" t="s">
        <v>2</v>
      </c>
      <c r="L4" s="57" t="s">
        <v>2</v>
      </c>
      <c r="M4" s="69" t="s">
        <v>2</v>
      </c>
      <c r="N4" s="99"/>
    </row>
    <row r="5" spans="1:14" ht="18" customHeight="1" x14ac:dyDescent="0.15">
      <c r="A5" s="84" t="s">
        <v>25</v>
      </c>
      <c r="B5" s="71">
        <v>46427066</v>
      </c>
      <c r="C5" s="60">
        <v>45090558</v>
      </c>
      <c r="D5" s="72">
        <v>1315473</v>
      </c>
      <c r="E5" s="71">
        <v>570899</v>
      </c>
      <c r="F5" s="60">
        <v>552399</v>
      </c>
      <c r="G5" s="72">
        <v>18500</v>
      </c>
      <c r="H5" s="71">
        <v>67</v>
      </c>
      <c r="I5" s="60">
        <v>67</v>
      </c>
      <c r="J5" s="95" t="s">
        <v>86</v>
      </c>
      <c r="K5" s="71" t="s">
        <v>183</v>
      </c>
      <c r="L5" s="60" t="s">
        <v>183</v>
      </c>
      <c r="M5" s="72" t="s">
        <v>183</v>
      </c>
      <c r="N5" s="100" t="str">
        <f t="shared" ref="N5:N10" si="0">IF(A5="","",A5)</f>
        <v>那覇</v>
      </c>
    </row>
    <row r="6" spans="1:14" ht="18" customHeight="1" x14ac:dyDescent="0.15">
      <c r="A6" s="83" t="s">
        <v>26</v>
      </c>
      <c r="B6" s="73">
        <v>3895026</v>
      </c>
      <c r="C6" s="62">
        <v>3731090</v>
      </c>
      <c r="D6" s="74">
        <v>163377</v>
      </c>
      <c r="E6" s="73">
        <v>530565</v>
      </c>
      <c r="F6" s="62">
        <v>530565</v>
      </c>
      <c r="G6" s="74" t="s">
        <v>86</v>
      </c>
      <c r="H6" s="73" t="s">
        <v>86</v>
      </c>
      <c r="I6" s="62" t="s">
        <v>86</v>
      </c>
      <c r="J6" s="96" t="s">
        <v>86</v>
      </c>
      <c r="K6" s="73" t="s">
        <v>86</v>
      </c>
      <c r="L6" s="62" t="s">
        <v>86</v>
      </c>
      <c r="M6" s="74" t="s">
        <v>86</v>
      </c>
      <c r="N6" s="101" t="str">
        <f t="shared" si="0"/>
        <v>宮古島</v>
      </c>
    </row>
    <row r="7" spans="1:14" ht="18" customHeight="1" x14ac:dyDescent="0.15">
      <c r="A7" s="83" t="s">
        <v>27</v>
      </c>
      <c r="B7" s="73">
        <v>4766474</v>
      </c>
      <c r="C7" s="62">
        <v>4527677</v>
      </c>
      <c r="D7" s="74">
        <v>238149</v>
      </c>
      <c r="E7" s="73">
        <v>184191</v>
      </c>
      <c r="F7" s="62">
        <v>182891</v>
      </c>
      <c r="G7" s="74">
        <v>1300</v>
      </c>
      <c r="H7" s="73" t="s">
        <v>86</v>
      </c>
      <c r="I7" s="62" t="s">
        <v>86</v>
      </c>
      <c r="J7" s="96" t="s">
        <v>86</v>
      </c>
      <c r="K7" s="73" t="s">
        <v>86</v>
      </c>
      <c r="L7" s="62" t="s">
        <v>86</v>
      </c>
      <c r="M7" s="74" t="s">
        <v>86</v>
      </c>
      <c r="N7" s="101" t="str">
        <f t="shared" si="0"/>
        <v>石垣</v>
      </c>
    </row>
    <row r="8" spans="1:14" ht="18" customHeight="1" x14ac:dyDescent="0.15">
      <c r="A8" s="83" t="s">
        <v>28</v>
      </c>
      <c r="B8" s="73">
        <v>46435224</v>
      </c>
      <c r="C8" s="62">
        <v>45422075</v>
      </c>
      <c r="D8" s="74">
        <v>1008757</v>
      </c>
      <c r="E8" s="73">
        <v>1006025</v>
      </c>
      <c r="F8" s="62">
        <v>1005633</v>
      </c>
      <c r="G8" s="74">
        <v>392</v>
      </c>
      <c r="H8" s="73">
        <v>6451543</v>
      </c>
      <c r="I8" s="62">
        <v>6451543</v>
      </c>
      <c r="J8" s="96" t="s">
        <v>86</v>
      </c>
      <c r="K8" s="73" t="s">
        <v>184</v>
      </c>
      <c r="L8" s="62" t="s">
        <v>183</v>
      </c>
      <c r="M8" s="74" t="s">
        <v>183</v>
      </c>
      <c r="N8" s="101" t="str">
        <f t="shared" si="0"/>
        <v>北那覇</v>
      </c>
    </row>
    <row r="9" spans="1:14" ht="18" customHeight="1" x14ac:dyDescent="0.15">
      <c r="A9" s="83" t="s">
        <v>29</v>
      </c>
      <c r="B9" s="73">
        <v>8631698</v>
      </c>
      <c r="C9" s="62">
        <v>8227228</v>
      </c>
      <c r="D9" s="74">
        <v>396553</v>
      </c>
      <c r="E9" s="73">
        <v>4346914</v>
      </c>
      <c r="F9" s="62">
        <v>4346391</v>
      </c>
      <c r="G9" s="74">
        <v>523</v>
      </c>
      <c r="H9" s="73" t="s">
        <v>86</v>
      </c>
      <c r="I9" s="62" t="s">
        <v>86</v>
      </c>
      <c r="J9" s="96" t="s">
        <v>86</v>
      </c>
      <c r="K9" s="73" t="s">
        <v>86</v>
      </c>
      <c r="L9" s="62" t="s">
        <v>86</v>
      </c>
      <c r="M9" s="74" t="s">
        <v>86</v>
      </c>
      <c r="N9" s="101" t="str">
        <f t="shared" si="0"/>
        <v>名護</v>
      </c>
    </row>
    <row r="10" spans="1:14" ht="18" customHeight="1" x14ac:dyDescent="0.15">
      <c r="A10" s="83" t="s">
        <v>30</v>
      </c>
      <c r="B10" s="73">
        <v>33697866</v>
      </c>
      <c r="C10" s="62">
        <v>32557999</v>
      </c>
      <c r="D10" s="74">
        <v>1123481</v>
      </c>
      <c r="E10" s="73">
        <v>591738</v>
      </c>
      <c r="F10" s="62">
        <v>591112</v>
      </c>
      <c r="G10" s="74">
        <v>626</v>
      </c>
      <c r="H10" s="73" t="s">
        <v>86</v>
      </c>
      <c r="I10" s="62" t="s">
        <v>86</v>
      </c>
      <c r="J10" s="96" t="s">
        <v>86</v>
      </c>
      <c r="K10" s="73" t="s">
        <v>183</v>
      </c>
      <c r="L10" s="62" t="s">
        <v>185</v>
      </c>
      <c r="M10" s="74" t="s">
        <v>183</v>
      </c>
      <c r="N10" s="101" t="str">
        <f t="shared" si="0"/>
        <v>沖縄</v>
      </c>
    </row>
    <row r="11" spans="1:14" s="3" customFormat="1" ht="18" customHeight="1" x14ac:dyDescent="0.15">
      <c r="A11" s="75" t="s">
        <v>31</v>
      </c>
      <c r="B11" s="76">
        <v>143853354</v>
      </c>
      <c r="C11" s="63">
        <v>139556626</v>
      </c>
      <c r="D11" s="77">
        <v>4245792</v>
      </c>
      <c r="E11" s="76">
        <v>7230331</v>
      </c>
      <c r="F11" s="63">
        <v>7208990</v>
      </c>
      <c r="G11" s="77">
        <v>21341</v>
      </c>
      <c r="H11" s="76">
        <v>6451610</v>
      </c>
      <c r="I11" s="63">
        <v>6451610</v>
      </c>
      <c r="J11" s="97" t="s">
        <v>86</v>
      </c>
      <c r="K11" s="76">
        <v>31403029</v>
      </c>
      <c r="L11" s="63">
        <v>28954385</v>
      </c>
      <c r="M11" s="77">
        <v>2448644</v>
      </c>
      <c r="N11" s="102" t="str">
        <f>A11</f>
        <v>沖縄県計</v>
      </c>
    </row>
    <row r="12" spans="1:14" s="12" customFormat="1" ht="18" customHeight="1" x14ac:dyDescent="0.15">
      <c r="A12" s="13"/>
      <c r="B12" s="53"/>
      <c r="C12" s="54"/>
      <c r="D12" s="55"/>
      <c r="E12" s="53"/>
      <c r="F12" s="54"/>
      <c r="G12" s="55"/>
      <c r="H12" s="53"/>
      <c r="I12" s="54"/>
      <c r="J12" s="55"/>
      <c r="K12" s="53"/>
      <c r="L12" s="54"/>
      <c r="M12" s="55"/>
      <c r="N12" s="14"/>
    </row>
    <row r="13" spans="1:14" s="3" customFormat="1" ht="18" customHeight="1" thickBot="1" x14ac:dyDescent="0.2">
      <c r="A13" s="82" t="s">
        <v>13</v>
      </c>
      <c r="B13" s="50">
        <v>9093676</v>
      </c>
      <c r="C13" s="51">
        <v>2763062</v>
      </c>
      <c r="D13" s="52">
        <v>6285339</v>
      </c>
      <c r="E13" s="50">
        <v>67834</v>
      </c>
      <c r="F13" s="51" t="s">
        <v>86</v>
      </c>
      <c r="G13" s="52">
        <v>67834</v>
      </c>
      <c r="H13" s="50" t="s">
        <v>86</v>
      </c>
      <c r="I13" s="51" t="s">
        <v>86</v>
      </c>
      <c r="J13" s="52" t="s">
        <v>86</v>
      </c>
      <c r="K13" s="50" t="s">
        <v>86</v>
      </c>
      <c r="L13" s="51" t="s">
        <v>86</v>
      </c>
      <c r="M13" s="52" t="s">
        <v>86</v>
      </c>
      <c r="N13" s="92" t="str">
        <f>A13</f>
        <v>局引受分</v>
      </c>
    </row>
    <row r="14" spans="1:14" s="3" customFormat="1" ht="18" customHeight="1" thickTop="1" thickBot="1" x14ac:dyDescent="0.2">
      <c r="A14" s="85" t="s">
        <v>18</v>
      </c>
      <c r="B14" s="36">
        <v>152947030</v>
      </c>
      <c r="C14" s="28">
        <v>142319688</v>
      </c>
      <c r="D14" s="37">
        <v>10531131</v>
      </c>
      <c r="E14" s="36">
        <v>7298165</v>
      </c>
      <c r="F14" s="28">
        <v>7208990</v>
      </c>
      <c r="G14" s="37">
        <v>89175</v>
      </c>
      <c r="H14" s="36">
        <v>6451610</v>
      </c>
      <c r="I14" s="28">
        <v>6451610</v>
      </c>
      <c r="J14" s="37" t="s">
        <v>86</v>
      </c>
      <c r="K14" s="36">
        <v>31403029</v>
      </c>
      <c r="L14" s="28">
        <v>28954385</v>
      </c>
      <c r="M14" s="37">
        <v>2448644</v>
      </c>
      <c r="N14" s="91" t="str">
        <f>A14</f>
        <v>総計</v>
      </c>
    </row>
    <row r="15" spans="1:14" ht="15" customHeight="1" x14ac:dyDescent="0.15"/>
    <row r="17" spans="2:13" x14ac:dyDescent="0.15">
      <c r="B17" s="107"/>
      <c r="C17" s="107"/>
      <c r="D17" s="107"/>
      <c r="E17" s="107"/>
      <c r="F17" s="107"/>
      <c r="G17" s="107"/>
      <c r="H17" s="107"/>
      <c r="I17" s="107"/>
      <c r="J17" s="107"/>
      <c r="K17" s="107"/>
      <c r="L17" s="107"/>
      <c r="M17" s="107"/>
    </row>
    <row r="18" spans="2:13" x14ac:dyDescent="0.15">
      <c r="B18" s="107"/>
      <c r="C18" s="107"/>
      <c r="D18" s="107"/>
      <c r="E18" s="107"/>
      <c r="F18" s="107"/>
      <c r="G18" s="107"/>
      <c r="H18" s="107"/>
      <c r="I18" s="107"/>
      <c r="J18" s="107"/>
      <c r="K18" s="107"/>
      <c r="L18" s="107"/>
      <c r="M18" s="107"/>
    </row>
    <row r="19" spans="2:13" x14ac:dyDescent="0.15">
      <c r="J19" s="107"/>
    </row>
    <row r="20" spans="2:13" x14ac:dyDescent="0.15">
      <c r="J20" s="107"/>
    </row>
  </sheetData>
  <mergeCells count="6">
    <mergeCell ref="N2:N3"/>
    <mergeCell ref="A2:A3"/>
    <mergeCell ref="B2:D2"/>
    <mergeCell ref="H2:J2"/>
    <mergeCell ref="E2:G2"/>
    <mergeCell ref="K2:M2"/>
  </mergeCells>
  <phoneticPr fontId="1"/>
  <pageMargins left="0.70866141732283472" right="0.70866141732283472" top="0.74803149606299213" bottom="0.74803149606299213" header="0.31496062992125984" footer="0.31496062992125984"/>
  <pageSetup paperSize="9" scale="86" orientation="landscape" r:id="rId1"/>
  <headerFooter>
    <oddFooter>&amp;R沖縄国税事務所
国税徴収
(R02)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view="pageBreakPreview" zoomScale="85" zoomScaleNormal="100" zoomScaleSheetLayoutView="85" workbookViewId="0">
      <selection activeCell="Q14" sqref="Q14"/>
    </sheetView>
  </sheetViews>
  <sheetFormatPr defaultColWidth="5.875" defaultRowHeight="11.25" x14ac:dyDescent="0.15"/>
  <cols>
    <col min="1" max="1" width="12" style="2" customWidth="1"/>
    <col min="2" max="7" width="11.75" style="2" customWidth="1"/>
    <col min="8" max="8" width="11.875" style="5" customWidth="1"/>
    <col min="9" max="10" width="8.25" style="2" bestFit="1" customWidth="1"/>
    <col min="11" max="11" width="6.75" style="2" bestFit="1" customWidth="1"/>
    <col min="12" max="16384" width="5.875" style="2"/>
  </cols>
  <sheetData>
    <row r="1" spans="1:11" ht="12" thickBot="1" x14ac:dyDescent="0.2">
      <c r="A1" s="2" t="s">
        <v>17</v>
      </c>
    </row>
    <row r="2" spans="1:11" s="5" customFormat="1" ht="15" customHeight="1" x14ac:dyDescent="0.15">
      <c r="A2" s="345" t="s">
        <v>10</v>
      </c>
      <c r="B2" s="276" t="s">
        <v>53</v>
      </c>
      <c r="C2" s="277"/>
      <c r="D2" s="278"/>
      <c r="E2" s="276" t="s">
        <v>54</v>
      </c>
      <c r="F2" s="277"/>
      <c r="G2" s="278"/>
      <c r="H2" s="339" t="s">
        <v>16</v>
      </c>
    </row>
    <row r="3" spans="1:11" s="5" customFormat="1" ht="16.5" customHeight="1" x14ac:dyDescent="0.15">
      <c r="A3" s="346"/>
      <c r="B3" s="35" t="s">
        <v>11</v>
      </c>
      <c r="C3" s="17" t="s">
        <v>9</v>
      </c>
      <c r="D3" s="19" t="s">
        <v>12</v>
      </c>
      <c r="E3" s="35" t="s">
        <v>11</v>
      </c>
      <c r="F3" s="17" t="s">
        <v>9</v>
      </c>
      <c r="G3" s="19" t="s">
        <v>12</v>
      </c>
      <c r="H3" s="340"/>
    </row>
    <row r="4" spans="1:11" x14ac:dyDescent="0.15">
      <c r="A4" s="70"/>
      <c r="B4" s="68" t="s">
        <v>2</v>
      </c>
      <c r="C4" s="57" t="s">
        <v>2</v>
      </c>
      <c r="D4" s="69" t="s">
        <v>2</v>
      </c>
      <c r="E4" s="68" t="s">
        <v>2</v>
      </c>
      <c r="F4" s="57" t="s">
        <v>2</v>
      </c>
      <c r="G4" s="94" t="s">
        <v>2</v>
      </c>
      <c r="H4" s="99"/>
    </row>
    <row r="5" spans="1:11" ht="18" customHeight="1" x14ac:dyDescent="0.15">
      <c r="A5" s="84" t="s">
        <v>25</v>
      </c>
      <c r="B5" s="71" t="s">
        <v>183</v>
      </c>
      <c r="C5" s="60" t="s">
        <v>183</v>
      </c>
      <c r="D5" s="72" t="s">
        <v>183</v>
      </c>
      <c r="E5" s="71">
        <v>124253303</v>
      </c>
      <c r="F5" s="60">
        <v>120744239</v>
      </c>
      <c r="G5" s="95">
        <v>3443686</v>
      </c>
      <c r="H5" s="100" t="str">
        <f t="shared" ref="H5:H10" si="0">IF(A5="","",A5)</f>
        <v>那覇</v>
      </c>
      <c r="I5" s="107"/>
      <c r="J5" s="107"/>
      <c r="K5" s="107"/>
    </row>
    <row r="6" spans="1:11" ht="18" customHeight="1" x14ac:dyDescent="0.15">
      <c r="A6" s="83" t="s">
        <v>26</v>
      </c>
      <c r="B6" s="73">
        <v>10187</v>
      </c>
      <c r="C6" s="62">
        <v>10187</v>
      </c>
      <c r="D6" s="74" t="s">
        <v>86</v>
      </c>
      <c r="E6" s="73">
        <v>9283012</v>
      </c>
      <c r="F6" s="62">
        <v>8976906</v>
      </c>
      <c r="G6" s="96">
        <v>305279</v>
      </c>
      <c r="H6" s="101" t="str">
        <f t="shared" si="0"/>
        <v>宮古島</v>
      </c>
      <c r="I6" s="107"/>
      <c r="J6" s="107"/>
      <c r="K6" s="107"/>
    </row>
    <row r="7" spans="1:11" ht="18" customHeight="1" x14ac:dyDescent="0.15">
      <c r="A7" s="83" t="s">
        <v>27</v>
      </c>
      <c r="B7" s="73">
        <v>18335</v>
      </c>
      <c r="C7" s="62">
        <v>18330</v>
      </c>
      <c r="D7" s="74">
        <v>6</v>
      </c>
      <c r="E7" s="73">
        <v>9796992</v>
      </c>
      <c r="F7" s="62">
        <v>9413908</v>
      </c>
      <c r="G7" s="96">
        <v>378502</v>
      </c>
      <c r="H7" s="101" t="str">
        <f t="shared" si="0"/>
        <v>石垣</v>
      </c>
      <c r="I7" s="107"/>
      <c r="J7" s="107"/>
      <c r="K7" s="107"/>
    </row>
    <row r="8" spans="1:11" ht="18" customHeight="1" x14ac:dyDescent="0.15">
      <c r="A8" s="83" t="s">
        <v>28</v>
      </c>
      <c r="B8" s="73" t="s">
        <v>186</v>
      </c>
      <c r="C8" s="62" t="s">
        <v>185</v>
      </c>
      <c r="D8" s="74" t="s">
        <v>184</v>
      </c>
      <c r="E8" s="73">
        <v>123105062</v>
      </c>
      <c r="F8" s="62">
        <v>120058644</v>
      </c>
      <c r="G8" s="96">
        <v>3022189</v>
      </c>
      <c r="H8" s="101" t="str">
        <f t="shared" si="0"/>
        <v>北那覇</v>
      </c>
      <c r="I8" s="107"/>
      <c r="J8" s="107"/>
      <c r="K8" s="107"/>
    </row>
    <row r="9" spans="1:11" ht="18" customHeight="1" x14ac:dyDescent="0.15">
      <c r="A9" s="83" t="s">
        <v>29</v>
      </c>
      <c r="B9" s="73">
        <v>44623</v>
      </c>
      <c r="C9" s="62">
        <v>44620</v>
      </c>
      <c r="D9" s="74" t="s">
        <v>86</v>
      </c>
      <c r="E9" s="73">
        <v>22752329</v>
      </c>
      <c r="F9" s="62">
        <v>21900105</v>
      </c>
      <c r="G9" s="96">
        <v>840292</v>
      </c>
      <c r="H9" s="101" t="str">
        <f t="shared" si="0"/>
        <v>名護</v>
      </c>
      <c r="I9" s="107"/>
      <c r="J9" s="107"/>
      <c r="K9" s="107"/>
    </row>
    <row r="10" spans="1:11" ht="18" customHeight="1" x14ac:dyDescent="0.15">
      <c r="A10" s="83" t="s">
        <v>30</v>
      </c>
      <c r="B10" s="73" t="s">
        <v>183</v>
      </c>
      <c r="C10" s="62" t="s">
        <v>183</v>
      </c>
      <c r="D10" s="74" t="s">
        <v>187</v>
      </c>
      <c r="E10" s="73">
        <v>106754573</v>
      </c>
      <c r="F10" s="62">
        <v>102054500</v>
      </c>
      <c r="G10" s="96">
        <v>4671315</v>
      </c>
      <c r="H10" s="101" t="str">
        <f t="shared" si="0"/>
        <v>沖縄</v>
      </c>
      <c r="I10" s="107"/>
      <c r="J10" s="107"/>
      <c r="K10" s="107"/>
    </row>
    <row r="11" spans="1:11" s="3" customFormat="1" ht="18" customHeight="1" x14ac:dyDescent="0.15">
      <c r="A11" s="75" t="s">
        <v>31</v>
      </c>
      <c r="B11" s="76">
        <v>4535777</v>
      </c>
      <c r="C11" s="63">
        <v>4530344</v>
      </c>
      <c r="D11" s="77">
        <v>5430</v>
      </c>
      <c r="E11" s="76">
        <v>395945271</v>
      </c>
      <c r="F11" s="63">
        <v>383148302</v>
      </c>
      <c r="G11" s="97">
        <v>12661264</v>
      </c>
      <c r="H11" s="102" t="str">
        <f>A11</f>
        <v>沖縄県計</v>
      </c>
      <c r="I11" s="107"/>
      <c r="J11" s="107"/>
      <c r="K11" s="107"/>
    </row>
    <row r="12" spans="1:11" s="12" customFormat="1" ht="18" customHeight="1" x14ac:dyDescent="0.15">
      <c r="A12" s="13"/>
      <c r="B12" s="53" t="s">
        <v>86</v>
      </c>
      <c r="C12" s="54" t="s">
        <v>86</v>
      </c>
      <c r="D12" s="55" t="s">
        <v>86</v>
      </c>
      <c r="E12" s="53"/>
      <c r="F12" s="54"/>
      <c r="G12" s="55"/>
      <c r="H12" s="14"/>
      <c r="I12" s="107"/>
      <c r="J12" s="107"/>
      <c r="K12" s="107"/>
    </row>
    <row r="13" spans="1:11" s="3" customFormat="1" ht="18" customHeight="1" thickBot="1" x14ac:dyDescent="0.2">
      <c r="A13" s="82" t="s">
        <v>13</v>
      </c>
      <c r="B13" s="50">
        <v>1293439</v>
      </c>
      <c r="C13" s="51">
        <v>47163</v>
      </c>
      <c r="D13" s="52">
        <v>1239620</v>
      </c>
      <c r="E13" s="50">
        <v>15823051</v>
      </c>
      <c r="F13" s="51">
        <v>3649058</v>
      </c>
      <c r="G13" s="52">
        <v>11910275</v>
      </c>
      <c r="H13" s="92" t="str">
        <f>A13</f>
        <v>局引受分</v>
      </c>
      <c r="I13" s="107"/>
      <c r="J13" s="107"/>
      <c r="K13" s="107"/>
    </row>
    <row r="14" spans="1:11" s="3" customFormat="1" ht="18" customHeight="1" thickTop="1" thickBot="1" x14ac:dyDescent="0.2">
      <c r="A14" s="85" t="s">
        <v>18</v>
      </c>
      <c r="B14" s="36">
        <v>5829215</v>
      </c>
      <c r="C14" s="28">
        <v>4577507</v>
      </c>
      <c r="D14" s="37">
        <v>1245050</v>
      </c>
      <c r="E14" s="36">
        <v>411768322</v>
      </c>
      <c r="F14" s="28">
        <v>386797360</v>
      </c>
      <c r="G14" s="37">
        <v>24571539</v>
      </c>
      <c r="H14" s="91" t="str">
        <f>A14</f>
        <v>総計</v>
      </c>
      <c r="I14" s="107"/>
      <c r="J14" s="107"/>
      <c r="K14" s="107"/>
    </row>
    <row r="15" spans="1:11" ht="15" customHeight="1" x14ac:dyDescent="0.15"/>
    <row r="17" spans="2:12" x14ac:dyDescent="0.15">
      <c r="B17" s="107"/>
      <c r="C17" s="107"/>
      <c r="D17" s="107"/>
      <c r="E17" s="107"/>
      <c r="F17" s="107"/>
      <c r="G17" s="107"/>
      <c r="H17" s="107"/>
      <c r="I17" s="107"/>
      <c r="J17" s="107"/>
      <c r="K17" s="107"/>
      <c r="L17" s="107"/>
    </row>
    <row r="18" spans="2:12" x14ac:dyDescent="0.15">
      <c r="B18" s="107"/>
      <c r="C18" s="107"/>
      <c r="D18" s="107"/>
      <c r="E18" s="107"/>
      <c r="F18" s="107"/>
      <c r="G18" s="107"/>
      <c r="H18" s="107"/>
      <c r="I18" s="107"/>
      <c r="J18" s="107"/>
      <c r="K18" s="107"/>
      <c r="L18" s="107"/>
    </row>
    <row r="19" spans="2:12" x14ac:dyDescent="0.15">
      <c r="G19" s="107"/>
    </row>
    <row r="20" spans="2:12" x14ac:dyDescent="0.15">
      <c r="G20" s="107"/>
    </row>
  </sheetData>
  <mergeCells count="4">
    <mergeCell ref="A2:A3"/>
    <mergeCell ref="B2:D2"/>
    <mergeCell ref="E2:G2"/>
    <mergeCell ref="H2:H3"/>
  </mergeCells>
  <phoneticPr fontId="1"/>
  <pageMargins left="0.70866141732283472" right="0.70866141732283472" top="0.74803149606299213" bottom="0.74803149606299213" header="0.31496062992125984" footer="0.31496062992125984"/>
  <pageSetup paperSize="9" orientation="landscape" r:id="rId1"/>
  <headerFooter>
    <oddFooter>&amp;R沖縄国税事務所
国税徴収
(R02)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view="pageBreakPreview" topLeftCell="A10" zoomScale="85" zoomScaleNormal="100" zoomScaleSheetLayoutView="85" workbookViewId="0">
      <selection activeCell="B34" sqref="B34:G34"/>
    </sheetView>
  </sheetViews>
  <sheetFormatPr defaultColWidth="8.625" defaultRowHeight="11.25" x14ac:dyDescent="0.1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x14ac:dyDescent="0.15">
      <c r="A1" s="271" t="s">
        <v>89</v>
      </c>
      <c r="B1" s="271"/>
      <c r="C1" s="271"/>
      <c r="D1" s="271"/>
      <c r="E1" s="271"/>
      <c r="F1" s="271"/>
    </row>
    <row r="2" spans="1:6" ht="14.25" customHeight="1" thickBot="1" x14ac:dyDescent="0.2">
      <c r="A2" s="347" t="s">
        <v>90</v>
      </c>
      <c r="B2" s="347"/>
      <c r="C2" s="347"/>
      <c r="D2" s="347"/>
      <c r="E2" s="347"/>
      <c r="F2" s="347"/>
    </row>
    <row r="3" spans="1:6" ht="18" customHeight="1" x14ac:dyDescent="0.15">
      <c r="A3" s="272" t="s">
        <v>91</v>
      </c>
      <c r="B3" s="348"/>
      <c r="C3" s="273"/>
      <c r="D3" s="276" t="s">
        <v>92</v>
      </c>
      <c r="E3" s="277"/>
      <c r="F3" s="350"/>
    </row>
    <row r="4" spans="1:6" ht="15" customHeight="1" x14ac:dyDescent="0.15">
      <c r="A4" s="274"/>
      <c r="B4" s="349"/>
      <c r="C4" s="275"/>
      <c r="D4" s="351" t="s">
        <v>93</v>
      </c>
      <c r="E4" s="352"/>
      <c r="F4" s="156" t="s">
        <v>94</v>
      </c>
    </row>
    <row r="5" spans="1:6" s="34" customFormat="1" ht="15" customHeight="1" x14ac:dyDescent="0.15">
      <c r="A5" s="153"/>
      <c r="B5" s="155"/>
      <c r="C5" s="154"/>
      <c r="D5" s="157"/>
      <c r="E5" s="158" t="s">
        <v>95</v>
      </c>
      <c r="F5" s="159" t="s">
        <v>2</v>
      </c>
    </row>
    <row r="6" spans="1:6" ht="27" customHeight="1" x14ac:dyDescent="0.15">
      <c r="A6" s="366" t="s">
        <v>96</v>
      </c>
      <c r="B6" s="369" t="s">
        <v>97</v>
      </c>
      <c r="C6" s="370"/>
      <c r="D6" s="160"/>
      <c r="E6" s="161" t="s">
        <v>86</v>
      </c>
      <c r="F6" s="162" t="s">
        <v>86</v>
      </c>
    </row>
    <row r="7" spans="1:6" ht="27" customHeight="1" x14ac:dyDescent="0.15">
      <c r="A7" s="367"/>
      <c r="B7" s="371" t="s">
        <v>98</v>
      </c>
      <c r="C7" s="372"/>
      <c r="D7" s="163"/>
      <c r="E7" s="164" t="s">
        <v>86</v>
      </c>
      <c r="F7" s="165" t="s">
        <v>86</v>
      </c>
    </row>
    <row r="8" spans="1:6" ht="27" customHeight="1" x14ac:dyDescent="0.15">
      <c r="A8" s="367"/>
      <c r="B8" s="371" t="s">
        <v>99</v>
      </c>
      <c r="C8" s="372"/>
      <c r="D8" s="163"/>
      <c r="E8" s="164" t="s">
        <v>86</v>
      </c>
      <c r="F8" s="165" t="s">
        <v>86</v>
      </c>
    </row>
    <row r="9" spans="1:6" ht="27" customHeight="1" x14ac:dyDescent="0.15">
      <c r="A9" s="367"/>
      <c r="B9" s="373" t="s">
        <v>100</v>
      </c>
      <c r="C9" s="152" t="s">
        <v>101</v>
      </c>
      <c r="D9" s="163"/>
      <c r="E9" s="164" t="s">
        <v>86</v>
      </c>
      <c r="F9" s="165" t="s">
        <v>86</v>
      </c>
    </row>
    <row r="10" spans="1:6" ht="27" customHeight="1" x14ac:dyDescent="0.15">
      <c r="A10" s="367"/>
      <c r="B10" s="374"/>
      <c r="C10" s="152" t="s">
        <v>102</v>
      </c>
      <c r="D10" s="163"/>
      <c r="E10" s="164" t="s">
        <v>86</v>
      </c>
      <c r="F10" s="165" t="s">
        <v>86</v>
      </c>
    </row>
    <row r="11" spans="1:6" ht="27" customHeight="1" x14ac:dyDescent="0.15">
      <c r="A11" s="367"/>
      <c r="B11" s="374"/>
      <c r="C11" s="353" t="s">
        <v>103</v>
      </c>
      <c r="D11" s="166" t="s">
        <v>104</v>
      </c>
      <c r="E11" s="167" t="s">
        <v>86</v>
      </c>
      <c r="F11" s="168" t="s">
        <v>86</v>
      </c>
    </row>
    <row r="12" spans="1:6" ht="27" customHeight="1" x14ac:dyDescent="0.15">
      <c r="A12" s="367"/>
      <c r="B12" s="374"/>
      <c r="C12" s="354"/>
      <c r="D12" s="169"/>
      <c r="E12" s="170" t="s">
        <v>86</v>
      </c>
      <c r="F12" s="171" t="s">
        <v>86</v>
      </c>
    </row>
    <row r="13" spans="1:6" s="3" customFormat="1" ht="27" customHeight="1" x14ac:dyDescent="0.15">
      <c r="A13" s="367"/>
      <c r="B13" s="374"/>
      <c r="C13" s="172" t="s">
        <v>1</v>
      </c>
      <c r="D13" s="173"/>
      <c r="E13" s="174" t="s">
        <v>86</v>
      </c>
      <c r="F13" s="175" t="s">
        <v>86</v>
      </c>
    </row>
    <row r="14" spans="1:6" ht="27" customHeight="1" x14ac:dyDescent="0.15">
      <c r="A14" s="368"/>
      <c r="B14" s="355" t="s">
        <v>105</v>
      </c>
      <c r="C14" s="356"/>
      <c r="D14" s="176"/>
      <c r="E14" s="177" t="s">
        <v>86</v>
      </c>
      <c r="F14" s="178" t="s">
        <v>86</v>
      </c>
    </row>
    <row r="15" spans="1:6" ht="27" customHeight="1" x14ac:dyDescent="0.15">
      <c r="A15" s="357" t="s">
        <v>106</v>
      </c>
      <c r="B15" s="360" t="s">
        <v>107</v>
      </c>
      <c r="C15" s="360"/>
      <c r="D15" s="179"/>
      <c r="E15" s="180" t="s">
        <v>86</v>
      </c>
      <c r="F15" s="181" t="s">
        <v>86</v>
      </c>
    </row>
    <row r="16" spans="1:6" ht="27" customHeight="1" x14ac:dyDescent="0.15">
      <c r="A16" s="358"/>
      <c r="B16" s="361" t="s">
        <v>108</v>
      </c>
      <c r="C16" s="361"/>
      <c r="D16" s="163"/>
      <c r="E16" s="164" t="s">
        <v>86</v>
      </c>
      <c r="F16" s="165" t="s">
        <v>86</v>
      </c>
    </row>
    <row r="17" spans="1:6" ht="27" customHeight="1" x14ac:dyDescent="0.15">
      <c r="A17" s="358"/>
      <c r="B17" s="362" t="s">
        <v>109</v>
      </c>
      <c r="C17" s="363"/>
      <c r="D17" s="166" t="s">
        <v>104</v>
      </c>
      <c r="E17" s="182">
        <v>0</v>
      </c>
      <c r="F17" s="168" t="s">
        <v>86</v>
      </c>
    </row>
    <row r="18" spans="1:6" ht="27" customHeight="1" x14ac:dyDescent="0.15">
      <c r="A18" s="358"/>
      <c r="B18" s="364"/>
      <c r="C18" s="365"/>
      <c r="D18" s="169"/>
      <c r="E18" s="170" t="s">
        <v>86</v>
      </c>
      <c r="F18" s="171" t="s">
        <v>86</v>
      </c>
    </row>
    <row r="19" spans="1:6" ht="27" customHeight="1" x14ac:dyDescent="0.15">
      <c r="A19" s="358"/>
      <c r="B19" s="361" t="s">
        <v>110</v>
      </c>
      <c r="C19" s="361"/>
      <c r="D19" s="173"/>
      <c r="E19" s="164" t="s">
        <v>86</v>
      </c>
      <c r="F19" s="165" t="s">
        <v>86</v>
      </c>
    </row>
    <row r="20" spans="1:6" ht="27" customHeight="1" x14ac:dyDescent="0.15">
      <c r="A20" s="358"/>
      <c r="B20" s="361" t="s">
        <v>111</v>
      </c>
      <c r="C20" s="361"/>
      <c r="D20" s="173"/>
      <c r="E20" s="164" t="s">
        <v>86</v>
      </c>
      <c r="F20" s="165" t="s">
        <v>86</v>
      </c>
    </row>
    <row r="21" spans="1:6" ht="27" customHeight="1" x14ac:dyDescent="0.15">
      <c r="A21" s="358"/>
      <c r="B21" s="361" t="s">
        <v>108</v>
      </c>
      <c r="C21" s="361"/>
      <c r="D21" s="173"/>
      <c r="E21" s="164" t="s">
        <v>86</v>
      </c>
      <c r="F21" s="165" t="s">
        <v>86</v>
      </c>
    </row>
    <row r="22" spans="1:6" ht="27" customHeight="1" x14ac:dyDescent="0.15">
      <c r="A22" s="358"/>
      <c r="B22" s="361" t="s">
        <v>112</v>
      </c>
      <c r="C22" s="361"/>
      <c r="D22" s="173"/>
      <c r="E22" s="164" t="s">
        <v>86</v>
      </c>
      <c r="F22" s="165" t="s">
        <v>86</v>
      </c>
    </row>
    <row r="23" spans="1:6" ht="27" customHeight="1" x14ac:dyDescent="0.15">
      <c r="A23" s="359"/>
      <c r="B23" s="377" t="s">
        <v>113</v>
      </c>
      <c r="C23" s="377"/>
      <c r="D23" s="183"/>
      <c r="E23" s="184" t="s">
        <v>86</v>
      </c>
      <c r="F23" s="185" t="s">
        <v>86</v>
      </c>
    </row>
    <row r="24" spans="1:6" ht="27" customHeight="1" x14ac:dyDescent="0.15">
      <c r="A24" s="378" t="s">
        <v>114</v>
      </c>
      <c r="B24" s="380" t="s">
        <v>115</v>
      </c>
      <c r="C24" s="380"/>
      <c r="D24" s="186"/>
      <c r="E24" s="180" t="s">
        <v>86</v>
      </c>
      <c r="F24" s="181" t="s">
        <v>86</v>
      </c>
    </row>
    <row r="25" spans="1:6" ht="27" customHeight="1" x14ac:dyDescent="0.15">
      <c r="A25" s="358"/>
      <c r="B25" s="361" t="s">
        <v>98</v>
      </c>
      <c r="C25" s="361"/>
      <c r="D25" s="173"/>
      <c r="E25" s="164" t="s">
        <v>86</v>
      </c>
      <c r="F25" s="165" t="s">
        <v>86</v>
      </c>
    </row>
    <row r="26" spans="1:6" ht="27" customHeight="1" x14ac:dyDescent="0.15">
      <c r="A26" s="358"/>
      <c r="B26" s="361" t="s">
        <v>101</v>
      </c>
      <c r="C26" s="361"/>
      <c r="D26" s="173"/>
      <c r="E26" s="164" t="s">
        <v>86</v>
      </c>
      <c r="F26" s="165" t="s">
        <v>86</v>
      </c>
    </row>
    <row r="27" spans="1:6" ht="27" customHeight="1" x14ac:dyDescent="0.15">
      <c r="A27" s="358"/>
      <c r="B27" s="361" t="s">
        <v>102</v>
      </c>
      <c r="C27" s="361"/>
      <c r="D27" s="173"/>
      <c r="E27" s="164" t="s">
        <v>86</v>
      </c>
      <c r="F27" s="165" t="s">
        <v>86</v>
      </c>
    </row>
    <row r="28" spans="1:6" ht="27" customHeight="1" x14ac:dyDescent="0.15">
      <c r="A28" s="358"/>
      <c r="B28" s="361" t="s">
        <v>116</v>
      </c>
      <c r="C28" s="361"/>
      <c r="D28" s="173"/>
      <c r="E28" s="164" t="s">
        <v>86</v>
      </c>
      <c r="F28" s="165" t="s">
        <v>86</v>
      </c>
    </row>
    <row r="29" spans="1:6" ht="27" customHeight="1" thickBot="1" x14ac:dyDescent="0.2">
      <c r="A29" s="379"/>
      <c r="B29" s="381" t="s">
        <v>117</v>
      </c>
      <c r="C29" s="381"/>
      <c r="D29" s="187"/>
      <c r="E29" s="188" t="s">
        <v>86</v>
      </c>
      <c r="F29" s="189" t="s">
        <v>86</v>
      </c>
    </row>
    <row r="30" spans="1:6" ht="4.5" customHeight="1" x14ac:dyDescent="0.15">
      <c r="A30" s="190"/>
      <c r="B30" s="191"/>
      <c r="C30" s="191"/>
      <c r="D30" s="192"/>
      <c r="E30" s="192"/>
      <c r="F30" s="192"/>
    </row>
    <row r="31" spans="1:6" s="1" customFormat="1" ht="28.5" customHeight="1" x14ac:dyDescent="0.15">
      <c r="A31" s="193" t="s">
        <v>118</v>
      </c>
      <c r="B31" s="375" t="s">
        <v>173</v>
      </c>
      <c r="C31" s="375"/>
      <c r="D31" s="375"/>
      <c r="E31" s="375"/>
      <c r="F31" s="375"/>
    </row>
    <row r="32" spans="1:6" s="1" customFormat="1" ht="24.95" customHeight="1" x14ac:dyDescent="0.15">
      <c r="A32" s="194" t="s">
        <v>119</v>
      </c>
      <c r="B32" s="376" t="s">
        <v>120</v>
      </c>
      <c r="C32" s="376"/>
      <c r="D32" s="376"/>
      <c r="E32" s="376"/>
      <c r="F32" s="376"/>
    </row>
    <row r="33" spans="1:6" ht="24.95" customHeight="1" x14ac:dyDescent="0.15">
      <c r="A33" s="195" t="s">
        <v>121</v>
      </c>
      <c r="B33" s="376" t="s">
        <v>122</v>
      </c>
      <c r="C33" s="376"/>
      <c r="D33" s="376"/>
      <c r="E33" s="376"/>
      <c r="F33" s="376"/>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ageMargins left="0.70866141732283472" right="0.70866141732283472" top="0.74803149606299213" bottom="0.74803149606299213" header="0.31496062992125984" footer="0.31496062992125984"/>
  <pageSetup paperSize="9" scale="66" orientation="landscape" r:id="rId1"/>
  <headerFooter>
    <oddFooter>&amp;R沖縄国税事務所
国税徴収
(R02)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view="pageBreakPreview" topLeftCell="B1" zoomScale="60" zoomScaleNormal="100" workbookViewId="0">
      <selection activeCell="B34" sqref="B34:G34"/>
    </sheetView>
  </sheetViews>
  <sheetFormatPr defaultColWidth="9" defaultRowHeight="13.5" x14ac:dyDescent="0.15"/>
  <cols>
    <col min="1" max="1" width="9" style="198"/>
    <col min="2" max="2" width="15.5" style="198" bestFit="1" customWidth="1"/>
    <col min="3" max="4" width="18" style="198" customWidth="1"/>
    <col min="5" max="16384" width="9" style="198"/>
  </cols>
  <sheetData>
    <row r="1" spans="1:7" s="197" customFormat="1" ht="14.25" thickBot="1" x14ac:dyDescent="0.2">
      <c r="A1" s="196" t="s">
        <v>123</v>
      </c>
    </row>
    <row r="2" spans="1:7" ht="19.5" customHeight="1" x14ac:dyDescent="0.15">
      <c r="A2" s="272" t="s">
        <v>124</v>
      </c>
      <c r="B2" s="273"/>
      <c r="C2" s="382" t="s">
        <v>125</v>
      </c>
      <c r="D2" s="383"/>
    </row>
    <row r="3" spans="1:7" ht="19.5" customHeight="1" x14ac:dyDescent="0.15">
      <c r="A3" s="274"/>
      <c r="B3" s="275"/>
      <c r="C3" s="199" t="s">
        <v>126</v>
      </c>
      <c r="D3" s="200" t="s">
        <v>127</v>
      </c>
    </row>
    <row r="4" spans="1:7" s="203" customFormat="1" x14ac:dyDescent="0.15">
      <c r="A4" s="384" t="s">
        <v>128</v>
      </c>
      <c r="B4" s="201"/>
      <c r="C4" s="202" t="s">
        <v>129</v>
      </c>
      <c r="D4" s="159" t="s">
        <v>130</v>
      </c>
    </row>
    <row r="5" spans="1:7" ht="30" customHeight="1" x14ac:dyDescent="0.15">
      <c r="A5" s="385"/>
      <c r="B5" s="204" t="s">
        <v>131</v>
      </c>
      <c r="C5" s="205" t="s">
        <v>86</v>
      </c>
      <c r="D5" s="206" t="s">
        <v>86</v>
      </c>
      <c r="E5" s="2"/>
      <c r="F5" s="2"/>
      <c r="G5" s="2"/>
    </row>
    <row r="6" spans="1:7" ht="30" customHeight="1" x14ac:dyDescent="0.15">
      <c r="A6" s="385"/>
      <c r="B6" s="207" t="s">
        <v>132</v>
      </c>
      <c r="C6" s="208" t="s">
        <v>86</v>
      </c>
      <c r="D6" s="209" t="s">
        <v>86</v>
      </c>
      <c r="E6" s="2"/>
      <c r="F6" s="2"/>
      <c r="G6" s="2"/>
    </row>
    <row r="7" spans="1:7" ht="30" customHeight="1" x14ac:dyDescent="0.15">
      <c r="A7" s="385"/>
      <c r="B7" s="207" t="s">
        <v>133</v>
      </c>
      <c r="C7" s="208" t="s">
        <v>86</v>
      </c>
      <c r="D7" s="209" t="s">
        <v>86</v>
      </c>
      <c r="E7" s="2"/>
      <c r="F7" s="2"/>
      <c r="G7" s="2"/>
    </row>
    <row r="8" spans="1:7" ht="30" customHeight="1" x14ac:dyDescent="0.15">
      <c r="A8" s="385"/>
      <c r="B8" s="207" t="s">
        <v>53</v>
      </c>
      <c r="C8" s="208" t="s">
        <v>86</v>
      </c>
      <c r="D8" s="209" t="s">
        <v>86</v>
      </c>
      <c r="E8" s="2"/>
      <c r="F8" s="2"/>
      <c r="G8" s="2"/>
    </row>
    <row r="9" spans="1:7" ht="30" customHeight="1" thickBot="1" x14ac:dyDescent="0.2">
      <c r="A9" s="386"/>
      <c r="B9" s="210" t="s">
        <v>1</v>
      </c>
      <c r="C9" s="211" t="s">
        <v>86</v>
      </c>
      <c r="D9" s="212" t="s">
        <v>86</v>
      </c>
      <c r="E9" s="2"/>
      <c r="F9" s="2"/>
      <c r="G9" s="2"/>
    </row>
    <row r="10" spans="1:7" x14ac:dyDescent="0.15">
      <c r="A10" s="2"/>
      <c r="B10" s="2"/>
      <c r="C10" s="2"/>
      <c r="D10" s="2"/>
      <c r="E10" s="2"/>
      <c r="F10" s="2"/>
      <c r="G10" s="2"/>
    </row>
  </sheetData>
  <mergeCells count="3">
    <mergeCell ref="A2:B3"/>
    <mergeCell ref="C2:D2"/>
    <mergeCell ref="A4:A9"/>
  </mergeCells>
  <phoneticPr fontId="1"/>
  <pageMargins left="0.70866141732283472" right="0.70866141732283472" top="0.74803149606299213" bottom="0.74803149606299213" header="0.31496062992125984" footer="0.31496062992125984"/>
  <pageSetup paperSize="9" orientation="landscape" r:id="rId1"/>
  <headerFooter>
    <oddFooter>&amp;R沖縄国税事務所
国税徴収
(R02)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view="pageBreakPreview" zoomScale="85" zoomScaleNormal="100" zoomScaleSheetLayoutView="85" workbookViewId="0">
      <selection activeCell="B34" sqref="B34:G34"/>
    </sheetView>
  </sheetViews>
  <sheetFormatPr defaultColWidth="8.625" defaultRowHeight="11.25" x14ac:dyDescent="0.1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x14ac:dyDescent="0.2">
      <c r="A1" s="2" t="s">
        <v>134</v>
      </c>
    </row>
    <row r="2" spans="1:12" ht="16.5" customHeight="1" x14ac:dyDescent="0.15">
      <c r="A2" s="393" t="s">
        <v>135</v>
      </c>
      <c r="B2" s="395" t="s">
        <v>136</v>
      </c>
      <c r="C2" s="396"/>
      <c r="D2" s="397" t="s">
        <v>137</v>
      </c>
      <c r="E2" s="398"/>
      <c r="F2" s="395" t="s">
        <v>138</v>
      </c>
      <c r="G2" s="396"/>
      <c r="H2" s="399" t="s">
        <v>139</v>
      </c>
      <c r="I2" s="387" t="s">
        <v>140</v>
      </c>
      <c r="J2" s="388"/>
      <c r="K2" s="389"/>
    </row>
    <row r="3" spans="1:12" ht="16.5" customHeight="1" x14ac:dyDescent="0.15">
      <c r="A3" s="394"/>
      <c r="B3" s="35" t="s">
        <v>141</v>
      </c>
      <c r="C3" s="19" t="s">
        <v>142</v>
      </c>
      <c r="D3" s="35" t="s">
        <v>143</v>
      </c>
      <c r="E3" s="19" t="s">
        <v>142</v>
      </c>
      <c r="F3" s="35" t="s">
        <v>143</v>
      </c>
      <c r="G3" s="19" t="s">
        <v>144</v>
      </c>
      <c r="H3" s="400"/>
      <c r="I3" s="390"/>
      <c r="J3" s="391"/>
      <c r="K3" s="392"/>
    </row>
    <row r="4" spans="1:12" x14ac:dyDescent="0.15">
      <c r="A4" s="213"/>
      <c r="B4" s="214" t="s">
        <v>145</v>
      </c>
      <c r="C4" s="69" t="s">
        <v>146</v>
      </c>
      <c r="D4" s="214" t="s">
        <v>145</v>
      </c>
      <c r="E4" s="69" t="s">
        <v>146</v>
      </c>
      <c r="F4" s="214" t="s">
        <v>145</v>
      </c>
      <c r="G4" s="69" t="s">
        <v>146</v>
      </c>
      <c r="H4" s="215" t="s">
        <v>147</v>
      </c>
      <c r="I4" s="216"/>
      <c r="J4" s="217"/>
      <c r="K4" s="218" t="s">
        <v>148</v>
      </c>
    </row>
    <row r="5" spans="1:12" s="143" customFormat="1" ht="30" customHeight="1" x14ac:dyDescent="0.15">
      <c r="A5" s="29" t="s">
        <v>69</v>
      </c>
      <c r="B5" s="219">
        <v>1</v>
      </c>
      <c r="C5" s="220">
        <v>62587</v>
      </c>
      <c r="D5" s="219">
        <v>9</v>
      </c>
      <c r="E5" s="220">
        <v>126173</v>
      </c>
      <c r="F5" s="219">
        <v>1</v>
      </c>
      <c r="G5" s="220">
        <v>62587</v>
      </c>
      <c r="H5" s="221" t="s">
        <v>86</v>
      </c>
      <c r="I5" s="222" t="s">
        <v>104</v>
      </c>
      <c r="J5" s="223" t="s">
        <v>86</v>
      </c>
      <c r="K5" s="224">
        <v>126173</v>
      </c>
      <c r="L5" s="225"/>
    </row>
    <row r="6" spans="1:12" s="143" customFormat="1" ht="30" customHeight="1" x14ac:dyDescent="0.15">
      <c r="A6" s="226" t="s">
        <v>84</v>
      </c>
      <c r="B6" s="227" t="s">
        <v>86</v>
      </c>
      <c r="C6" s="228" t="s">
        <v>86</v>
      </c>
      <c r="D6" s="227" t="s">
        <v>86</v>
      </c>
      <c r="E6" s="228" t="s">
        <v>86</v>
      </c>
      <c r="F6" s="227" t="s">
        <v>86</v>
      </c>
      <c r="G6" s="228" t="s">
        <v>86</v>
      </c>
      <c r="H6" s="229" t="s">
        <v>86</v>
      </c>
      <c r="I6" s="230" t="s">
        <v>149</v>
      </c>
      <c r="J6" s="231" t="s">
        <v>86</v>
      </c>
      <c r="K6" s="232" t="s">
        <v>86</v>
      </c>
      <c r="L6" s="225"/>
    </row>
    <row r="7" spans="1:12" s="143" customFormat="1" ht="30" customHeight="1" x14ac:dyDescent="0.15">
      <c r="A7" s="226" t="s">
        <v>85</v>
      </c>
      <c r="B7" s="227" t="s">
        <v>86</v>
      </c>
      <c r="C7" s="228" t="s">
        <v>86</v>
      </c>
      <c r="D7" s="227" t="s">
        <v>86</v>
      </c>
      <c r="E7" s="228" t="s">
        <v>86</v>
      </c>
      <c r="F7" s="227" t="s">
        <v>86</v>
      </c>
      <c r="G7" s="228" t="s">
        <v>86</v>
      </c>
      <c r="H7" s="229" t="s">
        <v>86</v>
      </c>
      <c r="I7" s="230" t="s">
        <v>149</v>
      </c>
      <c r="J7" s="231" t="s">
        <v>86</v>
      </c>
      <c r="K7" s="232" t="s">
        <v>86</v>
      </c>
      <c r="L7" s="225"/>
    </row>
    <row r="8" spans="1:12" s="143" customFormat="1" ht="30" customHeight="1" x14ac:dyDescent="0.15">
      <c r="A8" s="226" t="s">
        <v>88</v>
      </c>
      <c r="B8" s="227" t="s">
        <v>86</v>
      </c>
      <c r="C8" s="228" t="s">
        <v>86</v>
      </c>
      <c r="D8" s="227" t="s">
        <v>86</v>
      </c>
      <c r="E8" s="228" t="s">
        <v>86</v>
      </c>
      <c r="F8" s="227" t="s">
        <v>86</v>
      </c>
      <c r="G8" s="228" t="s">
        <v>86</v>
      </c>
      <c r="H8" s="229" t="s">
        <v>86</v>
      </c>
      <c r="I8" s="230" t="s">
        <v>149</v>
      </c>
      <c r="J8" s="231" t="s">
        <v>86</v>
      </c>
      <c r="K8" s="232" t="s">
        <v>86</v>
      </c>
      <c r="L8" s="225"/>
    </row>
    <row r="9" spans="1:12" ht="30" customHeight="1" thickBot="1" x14ac:dyDescent="0.2">
      <c r="A9" s="30" t="s">
        <v>171</v>
      </c>
      <c r="B9" s="233" t="s">
        <v>86</v>
      </c>
      <c r="C9" s="234" t="s">
        <v>86</v>
      </c>
      <c r="D9" s="233" t="s">
        <v>86</v>
      </c>
      <c r="E9" s="234" t="s">
        <v>86</v>
      </c>
      <c r="F9" s="233" t="s">
        <v>86</v>
      </c>
      <c r="G9" s="234" t="s">
        <v>86</v>
      </c>
      <c r="H9" s="235" t="s">
        <v>86</v>
      </c>
      <c r="I9" s="236" t="s">
        <v>149</v>
      </c>
      <c r="J9" s="237" t="s">
        <v>86</v>
      </c>
      <c r="K9" s="238" t="s">
        <v>86</v>
      </c>
      <c r="L9" s="239"/>
    </row>
    <row r="10" spans="1:12" x14ac:dyDescent="0.15">
      <c r="A10" s="2" t="s">
        <v>150</v>
      </c>
    </row>
  </sheetData>
  <mergeCells count="6">
    <mergeCell ref="I2:K3"/>
    <mergeCell ref="A2:A3"/>
    <mergeCell ref="B2:C2"/>
    <mergeCell ref="D2:E2"/>
    <mergeCell ref="F2:G2"/>
    <mergeCell ref="H2:H3"/>
  </mergeCells>
  <phoneticPr fontId="1"/>
  <pageMargins left="0.70866141732283472" right="0.70866141732283472" top="0.74803149606299213" bottom="0.74803149606299213" header="0.31496062992125984" footer="0.31496062992125984"/>
  <pageSetup paperSize="9" orientation="landscape" r:id="rId1"/>
  <headerFooter>
    <oddFooter>&amp;R沖縄国税事務所
国税徴収
(R02)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e124c027ede4075553427db537a1ae67">
  <xsd:schema xmlns:xsd="http://www.w3.org/2001/XMLSchema" xmlns:xs="http://www.w3.org/2001/XMLSchema" xmlns:p="http://schemas.microsoft.com/office/2006/metadata/properties" xmlns:ns2="c1e1fd5d-d5a4-4438-b594-53628234b2d5" targetNamespace="http://schemas.microsoft.com/office/2006/metadata/properties" ma:root="true" ma:fieldsID="1e29f3be3ac9a8ccc3d16df4e7e06302"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A4F1C9-58DE-4A92-A8E5-9180344B43D3}">
  <ds:schemaRefs>
    <ds:schemaRef ds:uri="http://schemas.microsoft.com/office/2006/metadata/properties"/>
    <ds:schemaRef ds:uri="http://schemas.microsoft.com/office/infopath/2007/PartnerControls"/>
    <ds:schemaRef ds:uri="c1e1fd5d-d5a4-4438-b594-53628234b2d5"/>
  </ds:schemaRefs>
</ds:datastoreItem>
</file>

<file path=customXml/itemProps2.xml><?xml version="1.0" encoding="utf-8"?>
<ds:datastoreItem xmlns:ds="http://schemas.openxmlformats.org/officeDocument/2006/customXml" ds:itemID="{9D97F449-8566-4B56-A455-B616E459D5DA}">
  <ds:schemaRefs>
    <ds:schemaRef ds:uri="http://schemas.microsoft.com/sharepoint/v3/contenttype/forms"/>
  </ds:schemaRefs>
</ds:datastoreItem>
</file>

<file path=customXml/itemProps3.xml><?xml version="1.0" encoding="utf-8"?>
<ds:datastoreItem xmlns:ds="http://schemas.openxmlformats.org/officeDocument/2006/customXml" ds:itemID="{0A11A2C9-4D7C-4E51-A32C-A4A1488BE4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'(3)税務署別徴収状況-1'!Print_Area</vt:lpstr>
      <vt:lpstr>'(3)税務署別徴収状況-2'!Print_Area</vt:lpstr>
      <vt:lpstr>'(3)税務署別徴収状況-3'!Print_Area</vt:lpstr>
      <vt:lpstr>'(3)税務署別徴収状況-4'!Print_Area</vt:lpstr>
      <vt:lpstr>'(3)税務署別徴収状況-1'!Print_Titles</vt:lpstr>
      <vt:lpstr>'(3)税務署別徴収状況-2'!Print_Titles</vt:lpstr>
      <vt:lpstr>'(3)税務署別徴収状況-3'!Print_Titles</vt:lpstr>
      <vt:lpstr>'(3)税務署別徴収状況-4'!Print_Titles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武野</cp:lastModifiedBy>
  <cp:lastPrinted>2022-04-26T06:32:03Z</cp:lastPrinted>
  <dcterms:created xsi:type="dcterms:W3CDTF">2003-07-09T01:05:10Z</dcterms:created>
  <dcterms:modified xsi:type="dcterms:W3CDTF">2022-04-26T06:33:17Z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