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総務課\070企画主任\平成29事務年度\と－統計情報（随時・更新作業は3月頃から）\06 作業＆合体\16～18徴収関係\UP用（エクセル）\"/>
    </mc:Choice>
  </mc:AlternateContent>
  <bookViews>
    <workbookView xWindow="0" yWindow="0" windowWidth="20490" windowHeight="7950" tabRatio="925" firstSheet="3" activeTab="9"/>
  </bookViews>
  <sheets>
    <sheet name="(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2" r:id="rId6"/>
    <sheet name="(1)物納状況" sheetId="11" r:id="rId7"/>
    <sheet name="（2）物納財産の内訳" sheetId="8" r:id="rId8"/>
    <sheet name="(3)物納状況の累年比較" sheetId="9" r:id="rId9"/>
    <sheet name="(4)年賦延納状況" sheetId="10" r:id="rId10"/>
  </sheets>
  <definedNames>
    <definedName name="_xlnm.Print_Area" localSheetId="0">'(1)徴収状況'!$A$1:$P$40</definedName>
    <definedName name="_xlnm.Print_Area" localSheetId="6">'(1)物納状況'!$A$1:$F$33</definedName>
    <definedName name="_xlnm.Print_Area" localSheetId="1">'(2)徴収状況の累年比較'!$A$1:$N$9</definedName>
    <definedName name="_xlnm.Print_Area" localSheetId="2">'(3)税務署別徴収状況-1'!$A$1:$N$15</definedName>
    <definedName name="_xlnm.Print_Area" localSheetId="3">'(3)税務署別徴収状況-2'!$A$1:$N$14</definedName>
    <definedName name="_xlnm.Print_Area" localSheetId="4">'(3)税務署別徴収状況-3'!$A$1:$N$14</definedName>
    <definedName name="_xlnm.Print_Area" localSheetId="5">'(3)税務署別徴収状況-4'!$A$1:$H$15</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14" i="12" l="1"/>
  <c r="H13" i="12"/>
  <c r="H11" i="12"/>
  <c r="H10" i="12"/>
  <c r="H9" i="12"/>
  <c r="H8" i="12"/>
  <c r="H7" i="12"/>
  <c r="H6" i="12"/>
  <c r="H5" i="12"/>
  <c r="N11" i="4"/>
  <c r="N6" i="6"/>
  <c r="N7" i="6"/>
  <c r="N8" i="6"/>
  <c r="N9" i="6"/>
  <c r="N10" i="6"/>
  <c r="N5" i="6"/>
  <c r="N11" i="5"/>
  <c r="N14" i="6"/>
  <c r="N13" i="6"/>
  <c r="N11" i="6"/>
  <c r="N6" i="5"/>
  <c r="N7" i="5"/>
  <c r="N8" i="5"/>
  <c r="N9" i="5"/>
  <c r="N10" i="5"/>
  <c r="N5" i="5"/>
  <c r="N6" i="4"/>
  <c r="N7" i="4"/>
  <c r="N8" i="4"/>
  <c r="N9" i="4"/>
  <c r="N10" i="4"/>
  <c r="N5" i="4"/>
</calcChain>
</file>

<file path=xl/sharedStrings.xml><?xml version="1.0" encoding="utf-8"?>
<sst xmlns="http://schemas.openxmlformats.org/spreadsheetml/2006/main" count="706" uniqueCount="181">
  <si>
    <t>本年度分</t>
  </si>
  <si>
    <t>計</t>
  </si>
  <si>
    <t>千円</t>
  </si>
  <si>
    <t>源泉所得税</t>
  </si>
  <si>
    <t>区　　　　　分</t>
    <phoneticPr fontId="2"/>
  </si>
  <si>
    <t>徴　収　決　定　済　額</t>
    <phoneticPr fontId="2"/>
  </si>
  <si>
    <t>収　　　納　　　済　　　額</t>
    <phoneticPr fontId="2"/>
  </si>
  <si>
    <t>不　　納　　欠　　損　　額</t>
    <phoneticPr fontId="2"/>
  </si>
  <si>
    <t>収　　納　　未　　済　　額</t>
    <phoneticPr fontId="2"/>
  </si>
  <si>
    <t>区　　　　　　分</t>
    <phoneticPr fontId="2"/>
  </si>
  <si>
    <t>繰　越　分</t>
    <phoneticPr fontId="2"/>
  </si>
  <si>
    <t>収納済額</t>
  </si>
  <si>
    <t>税務署名</t>
  </si>
  <si>
    <t>徴収決定済額</t>
  </si>
  <si>
    <t>収納未済額</t>
  </si>
  <si>
    <t>局引受分</t>
  </si>
  <si>
    <t>総計</t>
  </si>
  <si>
    <t>(1)　徴収状況</t>
    <phoneticPr fontId="2"/>
  </si>
  <si>
    <t>16－１　国税徴収状況</t>
    <rPh sb="5" eb="7">
      <t>コクゼイ</t>
    </rPh>
    <rPh sb="9" eb="11">
      <t>ジョウキョウ</t>
    </rPh>
    <phoneticPr fontId="2"/>
  </si>
  <si>
    <t>相続税</t>
    <rPh sb="0" eb="2">
      <t>ソウゾク</t>
    </rPh>
    <rPh sb="2" eb="3">
      <t>ゼイ</t>
    </rPh>
    <phoneticPr fontId="2"/>
  </si>
  <si>
    <t>件数</t>
    <rPh sb="0" eb="2">
      <t>ケンスウ</t>
    </rPh>
    <phoneticPr fontId="2"/>
  </si>
  <si>
    <t>件</t>
  </si>
  <si>
    <t>申請及び許可等の状況</t>
  </si>
  <si>
    <t>前年度許可未済</t>
  </si>
  <si>
    <t>本年度申請</t>
  </si>
  <si>
    <t>更正減等</t>
  </si>
  <si>
    <t>取下げ</t>
  </si>
  <si>
    <t>却下</t>
  </si>
  <si>
    <t>許可</t>
  </si>
  <si>
    <t>外</t>
    <rPh sb="0" eb="1">
      <t>ソト</t>
    </rPh>
    <phoneticPr fontId="2"/>
  </si>
  <si>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</si>
  <si>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</si>
  <si>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</si>
  <si>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</si>
  <si>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</si>
  <si>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</si>
  <si>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</si>
  <si>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</si>
  <si>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</si>
  <si>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</si>
  <si>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</si>
  <si>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</si>
  <si>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</si>
  <si>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(2)　物納財産の内訳</t>
    <rPh sb="4" eb="6">
      <t>ブツノウ</t>
    </rPh>
    <rPh sb="6" eb="8">
      <t>ザイサン</t>
    </rPh>
    <rPh sb="9" eb="11">
      <t>ウチワケ</t>
    </rPh>
    <phoneticPr fontId="2"/>
  </si>
  <si>
    <t>本年度申請額</t>
  </si>
  <si>
    <t>許可額</t>
  </si>
  <si>
    <t>　（注）　「収納済額」欄の外書は、過誤納額である。</t>
  </si>
  <si>
    <t>計</t>
    <rPh sb="0" eb="1">
      <t>ケイ</t>
    </rPh>
    <phoneticPr fontId="2"/>
  </si>
  <si>
    <t>件　数</t>
  </si>
  <si>
    <t>件　数</t>
    <rPh sb="0" eb="1">
      <t>ケン</t>
    </rPh>
    <rPh sb="2" eb="3">
      <t>カズ</t>
    </rPh>
    <phoneticPr fontId="2"/>
  </si>
  <si>
    <t>金　額</t>
    <rPh sb="0" eb="1">
      <t>キン</t>
    </rPh>
    <rPh sb="2" eb="3">
      <t>ガク</t>
    </rPh>
    <phoneticPr fontId="2"/>
  </si>
  <si>
    <t>（外）</t>
  </si>
  <si>
    <t>本年度許可分</t>
  </si>
  <si>
    <t>税務署名</t>
    <rPh sb="0" eb="2">
      <t>ゼイム</t>
    </rPh>
    <rPh sb="2" eb="4">
      <t>ショメイ</t>
    </rPh>
    <phoneticPr fontId="2"/>
  </si>
  <si>
    <t>(4)　年賦延納状況</t>
    <phoneticPr fontId="2"/>
  </si>
  <si>
    <t>区　　　　　　　分</t>
    <phoneticPr fontId="2"/>
  </si>
  <si>
    <t>相　続　税</t>
    <phoneticPr fontId="2"/>
  </si>
  <si>
    <t>贈　与　税</t>
    <phoneticPr fontId="2"/>
  </si>
  <si>
    <t>所　得　税</t>
    <phoneticPr fontId="2"/>
  </si>
  <si>
    <t>金　額</t>
    <phoneticPr fontId="2"/>
  </si>
  <si>
    <t>徴収状況</t>
    <phoneticPr fontId="2"/>
  </si>
  <si>
    <t>徴収
決定</t>
    <phoneticPr fontId="2"/>
  </si>
  <si>
    <t>前年度以前
許可分</t>
    <phoneticPr fontId="2"/>
  </si>
  <si>
    <t>延　　納　　現　　在　　額
（徴収決定未済）</t>
    <phoneticPr fontId="2"/>
  </si>
  <si>
    <t>(3)　物納状況の累年比較</t>
    <phoneticPr fontId="2"/>
  </si>
  <si>
    <t>年　　度</t>
    <phoneticPr fontId="2"/>
  </si>
  <si>
    <t>許 可 未 済 額</t>
    <phoneticPr fontId="2"/>
  </si>
  <si>
    <t>前　年　度
収納未済額</t>
    <phoneticPr fontId="2"/>
  </si>
  <si>
    <t>収納済額</t>
    <phoneticPr fontId="2"/>
  </si>
  <si>
    <t>件　数</t>
    <phoneticPr fontId="2"/>
  </si>
  <si>
    <t>金　　額</t>
    <phoneticPr fontId="2"/>
  </si>
  <si>
    <t>件</t>
    <phoneticPr fontId="2"/>
  </si>
  <si>
    <t>千円</t>
    <phoneticPr fontId="2"/>
  </si>
  <si>
    <t>区　　　　　　分</t>
    <phoneticPr fontId="2"/>
  </si>
  <si>
    <t>金　　　　　額</t>
    <phoneticPr fontId="2"/>
  </si>
  <si>
    <t>物 納 財 産 の 種 類</t>
    <phoneticPr fontId="2"/>
  </si>
  <si>
    <t>土地</t>
    <phoneticPr fontId="2"/>
  </si>
  <si>
    <t>建物</t>
    <phoneticPr fontId="2"/>
  </si>
  <si>
    <t>有価証券</t>
    <phoneticPr fontId="2"/>
  </si>
  <si>
    <t>その他</t>
    <phoneticPr fontId="2"/>
  </si>
  <si>
    <t>16－２　物納及び年賦延納</t>
    <phoneticPr fontId="2"/>
  </si>
  <si>
    <t>(1)　物　納　状　況</t>
    <phoneticPr fontId="2"/>
  </si>
  <si>
    <t>区　　　　　　　　　　分</t>
    <phoneticPr fontId="2"/>
  </si>
  <si>
    <t>処　理</t>
    <phoneticPr fontId="2"/>
  </si>
  <si>
    <t>調査対象等：</t>
    <phoneticPr fontId="2"/>
  </si>
  <si>
    <t>(3)　税務署別徴収状況（続）</t>
    <phoneticPr fontId="2"/>
  </si>
  <si>
    <t>総計</t>
    <phoneticPr fontId="2"/>
  </si>
  <si>
    <t>(3)　税務署別徴収状況</t>
    <phoneticPr fontId="2"/>
  </si>
  <si>
    <t>(2)　徴収状況の累年比較</t>
    <phoneticPr fontId="2"/>
  </si>
  <si>
    <t>年度</t>
    <phoneticPr fontId="2"/>
  </si>
  <si>
    <t>徴収決定済額</t>
    <phoneticPr fontId="2"/>
  </si>
  <si>
    <t>不納欠損額</t>
    <phoneticPr fontId="2"/>
  </si>
  <si>
    <t>収納未済額</t>
    <phoneticPr fontId="2"/>
  </si>
  <si>
    <t>繰越分</t>
    <phoneticPr fontId="2"/>
  </si>
  <si>
    <t>繰　越　分</t>
    <phoneticPr fontId="2"/>
  </si>
  <si>
    <t>金額</t>
    <rPh sb="0" eb="2">
      <t>キンガク</t>
    </rPh>
    <phoneticPr fontId="2"/>
  </si>
  <si>
    <t>那覇</t>
    <rPh sb="0" eb="2">
      <t>ナハ</t>
    </rPh>
    <phoneticPr fontId="2"/>
  </si>
  <si>
    <t>宮古島</t>
    <rPh sb="0" eb="3">
      <t>ミヤコジマ</t>
    </rPh>
    <phoneticPr fontId="2"/>
  </si>
  <si>
    <t>石垣</t>
    <rPh sb="0" eb="2">
      <t>イシガキ</t>
    </rPh>
    <phoneticPr fontId="2"/>
  </si>
  <si>
    <t>北那覇</t>
    <rPh sb="0" eb="1">
      <t>キタ</t>
    </rPh>
    <rPh sb="1" eb="3">
      <t>ナハ</t>
    </rPh>
    <phoneticPr fontId="2"/>
  </si>
  <si>
    <t>名護</t>
    <rPh sb="0" eb="2">
      <t>ナゴ</t>
    </rPh>
    <phoneticPr fontId="2"/>
  </si>
  <si>
    <t>沖縄</t>
    <rPh sb="0" eb="2">
      <t>オキナワ</t>
    </rPh>
    <phoneticPr fontId="2"/>
  </si>
  <si>
    <t>沖縄県計</t>
    <rPh sb="0" eb="2">
      <t>オキナワ</t>
    </rPh>
    <rPh sb="2" eb="3">
      <t>ケン</t>
    </rPh>
    <rPh sb="3" eb="4">
      <t>ケイ</t>
    </rPh>
    <phoneticPr fontId="2"/>
  </si>
  <si>
    <t>-</t>
  </si>
  <si>
    <t>外</t>
    <rPh sb="0" eb="1">
      <t>ホカ</t>
    </rPh>
    <phoneticPr fontId="6"/>
  </si>
  <si>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phoneticPr fontId="2"/>
  </si>
  <si>
    <t>源泉所得税</t>
    <rPh sb="0" eb="2">
      <t>ゲンセン</t>
    </rPh>
    <rPh sb="2" eb="5">
      <t>ショトクゼイ</t>
    </rPh>
    <phoneticPr fontId="2"/>
  </si>
  <si>
    <t>申告所得税</t>
    <rPh sb="0" eb="2">
      <t>シンコク</t>
    </rPh>
    <rPh sb="2" eb="5">
      <t>ショトクゼイ</t>
    </rPh>
    <phoneticPr fontId="2"/>
  </si>
  <si>
    <t>所　得　税　計</t>
    <rPh sb="0" eb="1">
      <t>トコロ</t>
    </rPh>
    <rPh sb="2" eb="3">
      <t>トク</t>
    </rPh>
    <rPh sb="4" eb="5">
      <t>ゼイ</t>
    </rPh>
    <rPh sb="6" eb="7">
      <t>ケイ</t>
    </rPh>
    <phoneticPr fontId="2"/>
  </si>
  <si>
    <t>法人税</t>
    <rPh sb="0" eb="3">
      <t>ホウジンゼイ</t>
    </rPh>
    <phoneticPr fontId="2"/>
  </si>
  <si>
    <t>復興特別法人税</t>
    <rPh sb="0" eb="2">
      <t>フッコウ</t>
    </rPh>
    <rPh sb="2" eb="4">
      <t>トクベツ</t>
    </rPh>
    <rPh sb="4" eb="7">
      <t>ホウジンゼイ</t>
    </rPh>
    <phoneticPr fontId="2"/>
  </si>
  <si>
    <t>相続税</t>
    <rPh sb="0" eb="3">
      <t>ソウゾクゼイ</t>
    </rPh>
    <phoneticPr fontId="2"/>
  </si>
  <si>
    <t>地価税</t>
    <rPh sb="0" eb="2">
      <t>チカ</t>
    </rPh>
    <rPh sb="2" eb="3">
      <t>ゼイ</t>
    </rPh>
    <phoneticPr fontId="2"/>
  </si>
  <si>
    <t>消費税</t>
    <rPh sb="0" eb="3">
      <t>ショウヒゼイ</t>
    </rPh>
    <phoneticPr fontId="2"/>
  </si>
  <si>
    <t>酒税</t>
    <rPh sb="0" eb="1">
      <t>サケ</t>
    </rPh>
    <rPh sb="1" eb="2">
      <t>ゼイ</t>
    </rPh>
    <phoneticPr fontId="2"/>
  </si>
  <si>
    <t>たばこ税</t>
    <rPh sb="3" eb="4">
      <t>ゼイ</t>
    </rPh>
    <phoneticPr fontId="2"/>
  </si>
  <si>
    <t>石油石炭税</t>
    <rPh sb="2" eb="4">
      <t>セキタン</t>
    </rPh>
    <rPh sb="4" eb="5">
      <t>ゼイ</t>
    </rPh>
    <phoneticPr fontId="2"/>
  </si>
  <si>
    <t>旧税</t>
    <rPh sb="0" eb="1">
      <t>キュウ</t>
    </rPh>
    <rPh sb="1" eb="2">
      <t>ゼイ</t>
    </rPh>
    <phoneticPr fontId="2"/>
  </si>
  <si>
    <t>電源開発促進税</t>
    <rPh sb="0" eb="2">
      <t>デンゲン</t>
    </rPh>
    <rPh sb="2" eb="4">
      <t>カイハツ</t>
    </rPh>
    <rPh sb="4" eb="6">
      <t>ソクシン</t>
    </rPh>
    <rPh sb="6" eb="7">
      <t>ゼイ</t>
    </rPh>
    <phoneticPr fontId="2"/>
  </si>
  <si>
    <t>石油ガス税</t>
    <rPh sb="4" eb="5">
      <t>ゼイ</t>
    </rPh>
    <phoneticPr fontId="2"/>
  </si>
  <si>
    <t>自動車重量税</t>
    <rPh sb="0" eb="3">
      <t>ジドウシャ</t>
    </rPh>
    <rPh sb="3" eb="6">
      <t>ジュウリョウゼイ</t>
    </rPh>
    <phoneticPr fontId="2"/>
  </si>
  <si>
    <t>航空機燃料税</t>
    <rPh sb="0" eb="3">
      <t>コウクウキ</t>
    </rPh>
    <rPh sb="3" eb="6">
      <t>ネンリョウゼイ</t>
    </rPh>
    <phoneticPr fontId="2"/>
  </si>
  <si>
    <t>印紙収入</t>
    <rPh sb="0" eb="2">
      <t>インシ</t>
    </rPh>
    <rPh sb="2" eb="4">
      <t>シュウニュウ</t>
    </rPh>
    <phoneticPr fontId="2"/>
  </si>
  <si>
    <t>所 得 税 計</t>
    <rPh sb="0" eb="1">
      <t>トコロ</t>
    </rPh>
    <rPh sb="2" eb="3">
      <t>トク</t>
    </rPh>
    <rPh sb="4" eb="5">
      <t>ゼイ</t>
    </rPh>
    <rPh sb="6" eb="7">
      <t>ケイ</t>
    </rPh>
    <phoneticPr fontId="2"/>
  </si>
  <si>
    <t>自動車重量税</t>
    <rPh sb="0" eb="3">
      <t>ジドウシャ</t>
    </rPh>
    <rPh sb="3" eb="5">
      <t>ジュウリョウ</t>
    </rPh>
    <rPh sb="5" eb="6">
      <t>ゼイ</t>
    </rPh>
    <phoneticPr fontId="2"/>
  </si>
  <si>
    <t>源泉所得税</t>
    <phoneticPr fontId="2"/>
  </si>
  <si>
    <t>その他</t>
    <phoneticPr fontId="2"/>
  </si>
  <si>
    <t>合　　　計</t>
    <rPh sb="0" eb="1">
      <t>ゴウ</t>
    </rPh>
    <phoneticPr fontId="2"/>
  </si>
  <si>
    <t>源泉所得税及復興特別所得税</t>
    <rPh sb="0" eb="2">
      <t>ゲンセン</t>
    </rPh>
    <rPh sb="2" eb="5">
      <t>ショトクゼイ</t>
    </rPh>
    <rPh sb="5" eb="6">
      <t>オヨ</t>
    </rPh>
    <rPh sb="6" eb="8">
      <t>フッコウ</t>
    </rPh>
    <rPh sb="8" eb="10">
      <t>トクベツ</t>
    </rPh>
    <rPh sb="10" eb="13">
      <t>ショトクゼイ</t>
    </rPh>
    <phoneticPr fontId="2"/>
  </si>
  <si>
    <t>消費税及地方消費税</t>
    <rPh sb="0" eb="3">
      <t>ショウヒゼイ</t>
    </rPh>
    <rPh sb="3" eb="4">
      <t>オヨ</t>
    </rPh>
    <rPh sb="4" eb="6">
      <t>チホウ</t>
    </rPh>
    <rPh sb="6" eb="9">
      <t>ショウヒゼイ</t>
    </rPh>
    <phoneticPr fontId="2"/>
  </si>
  <si>
    <t>たばこ税及たばこ特別税</t>
    <rPh sb="3" eb="4">
      <t>ゼイ</t>
    </rPh>
    <rPh sb="4" eb="5">
      <t>オヨ</t>
    </rPh>
    <rPh sb="8" eb="10">
      <t>トクベツ</t>
    </rPh>
    <rPh sb="10" eb="11">
      <t>ゼイ</t>
    </rPh>
    <phoneticPr fontId="2"/>
  </si>
  <si>
    <t>揮発油税及地方道路税</t>
    <rPh sb="0" eb="4">
      <t>キハツユゼイ</t>
    </rPh>
    <rPh sb="4" eb="5">
      <t>オヨ</t>
    </rPh>
    <rPh sb="5" eb="7">
      <t>チホウ</t>
    </rPh>
    <rPh sb="7" eb="9">
      <t>ドウロ</t>
    </rPh>
    <rPh sb="9" eb="10">
      <t>ゼイ</t>
    </rPh>
    <phoneticPr fontId="2"/>
  </si>
  <si>
    <t>揮発油税及地方揮発油税</t>
    <rPh sb="0" eb="4">
      <t>キハツユゼイ</t>
    </rPh>
    <rPh sb="4" eb="5">
      <t>オヨ</t>
    </rPh>
    <rPh sb="5" eb="7">
      <t>チホウ</t>
    </rPh>
    <rPh sb="7" eb="11">
      <t>キハツユゼイ</t>
    </rPh>
    <phoneticPr fontId="2"/>
  </si>
  <si>
    <t>源泉所得税及復興特別所得税</t>
    <rPh sb="5" eb="6">
      <t>オヨ</t>
    </rPh>
    <rPh sb="6" eb="8">
      <t>フッコウ</t>
    </rPh>
    <rPh sb="8" eb="10">
      <t>トクベツ</t>
    </rPh>
    <rPh sb="10" eb="13">
      <t>ショトクゼイ</t>
    </rPh>
    <phoneticPr fontId="2"/>
  </si>
  <si>
    <t>申告所得税及復興特別所得税</t>
    <rPh sb="0" eb="2">
      <t>シンコク</t>
    </rPh>
    <rPh sb="2" eb="5">
      <t>ショトクゼイ</t>
    </rPh>
    <rPh sb="5" eb="6">
      <t>オヨ</t>
    </rPh>
    <rPh sb="6" eb="8">
      <t>フッコウ</t>
    </rPh>
    <rPh sb="8" eb="10">
      <t>トクベツ</t>
    </rPh>
    <rPh sb="10" eb="13">
      <t>ショトクゼイ</t>
    </rPh>
    <phoneticPr fontId="2"/>
  </si>
  <si>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2"/>
  </si>
  <si>
    <t>平成24年度</t>
  </si>
  <si>
    <t>平成25年度</t>
  </si>
  <si>
    <t>地方法人税</t>
    <rPh sb="0" eb="2">
      <t>チホウ</t>
    </rPh>
    <rPh sb="2" eb="5">
      <t>ホウジンゼイ</t>
    </rPh>
    <phoneticPr fontId="2"/>
  </si>
  <si>
    <t>合            計</t>
    <phoneticPr fontId="2"/>
  </si>
  <si>
    <t>（内地方消費税）</t>
    <rPh sb="1" eb="2">
      <t>ウチ</t>
    </rPh>
    <rPh sb="2" eb="4">
      <t>チホウ</t>
    </rPh>
    <rPh sb="4" eb="7">
      <t>ショウヒゼイ</t>
    </rPh>
    <phoneticPr fontId="2"/>
  </si>
  <si>
    <t>（除く地方消費税）</t>
    <rPh sb="1" eb="2">
      <t>ノゾ</t>
    </rPh>
    <rPh sb="3" eb="5">
      <t>チホウ</t>
    </rPh>
    <rPh sb="5" eb="8">
      <t>ショウヒゼイ</t>
    </rPh>
    <phoneticPr fontId="2"/>
  </si>
  <si>
    <t>調査期間：</t>
    <phoneticPr fontId="2"/>
  </si>
  <si>
    <t>用語の説明：</t>
    <phoneticPr fontId="2"/>
  </si>
  <si>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2"/>
  </si>
  <si>
    <t>　　　　　　</t>
    <phoneticPr fontId="2"/>
  </si>
  <si>
    <r>
      <t>２　</t>
    </r>
    <r>
      <rPr>
        <sz val="9"/>
        <rFont val="ＭＳ ゴシック"/>
        <family val="3"/>
        <charset val="128"/>
      </rPr>
      <t>収納済額</t>
    </r>
    <r>
      <rPr>
        <sz val="9"/>
        <rFont val="ＭＳ 明朝"/>
        <family val="1"/>
        <charset val="128"/>
      </rPr>
      <t>とは、収納された国税の金額をいう。</t>
    </r>
    <phoneticPr fontId="2"/>
  </si>
  <si>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2"/>
  </si>
  <si>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2"/>
  </si>
  <si>
    <t>（注）　</t>
    <phoneticPr fontId="2"/>
  </si>
  <si>
    <t>１　「相続税」には贈与税を含む。</t>
    <phoneticPr fontId="2"/>
  </si>
  <si>
    <t>平成26年度</t>
  </si>
  <si>
    <t>合            計</t>
    <phoneticPr fontId="2"/>
  </si>
  <si>
    <t>件</t>
    <rPh sb="0" eb="1">
      <t>ケン</t>
    </rPh>
    <phoneticPr fontId="3"/>
  </si>
  <si>
    <t>千円</t>
    <rPh sb="0" eb="2">
      <t>センエン</t>
    </rPh>
    <phoneticPr fontId="3"/>
  </si>
  <si>
    <t>２　「（内地方消費税）」は、「消費税及地方消費税」のうち、地方消費税の金額である。</t>
  </si>
  <si>
    <t>３　「（除く地方消費税）」は、「合計」から、地方消費税を除いた金額である。</t>
  </si>
  <si>
    <t>平成28年４月１日から平成29年３月31日</t>
    <phoneticPr fontId="2"/>
  </si>
  <si>
    <t>平成27年度</t>
  </si>
  <si>
    <t>平成28年度</t>
    <phoneticPr fontId="2"/>
  </si>
  <si>
    <t>平成28年度</t>
    <phoneticPr fontId="2"/>
  </si>
  <si>
    <t>物　　　納　　　許　　　可</t>
  </si>
  <si>
    <t>物　　件　　数</t>
  </si>
  <si>
    <t>－</t>
  </si>
  <si>
    <t>外</t>
    <rPh sb="0" eb="1">
      <t>ソト</t>
    </rPh>
    <phoneticPr fontId="2"/>
  </si>
  <si>
    <t>　平成28年４月１日から平成29年３月31日までの間に相続税の物納に</t>
    <phoneticPr fontId="2"/>
  </si>
  <si>
    <t>ついて申請、許可、収納等のあったものを示した。</t>
    <phoneticPr fontId="2"/>
  </si>
  <si>
    <t xml:space="preserve">  （注）</t>
    <phoneticPr fontId="2"/>
  </si>
  <si>
    <t>１　「収納」欄は、国に完全に所有権が移転された物納財産の件数及</t>
    <phoneticPr fontId="2"/>
  </si>
  <si>
    <t>　び金額であり、外書は過誤納額である。</t>
    <phoneticPr fontId="2"/>
  </si>
  <si>
    <t>２　「引継」欄は、収納した物納財産を財務局へ引き渡した件数及び</t>
    <phoneticPr fontId="2"/>
  </si>
  <si>
    <t>　金額である。</t>
    <phoneticPr fontId="2"/>
  </si>
  <si>
    <t>　調査対象等：平成28年４月１日から平成29年３月31日までの間に相続税及び贈与税の年賦延納並びに所得税法第132条の規定に
　　　　　　　よる所得税の延納について、申請、許可、収納等のあったものを示した。</t>
    <phoneticPr fontId="2"/>
  </si>
  <si>
    <t>　（注）　「前年度許可末済」及び「本年度申請」欄の外書は、他署管内からの転入者分、「更正減等」欄の外書は、他署管内
　　　　への転出者分である。</t>
    <rPh sb="14" eb="15">
      <t>オヨ</t>
    </rPh>
    <rPh sb="17" eb="20">
      <t>ホンネンド</t>
    </rPh>
    <rPh sb="20" eb="22">
      <t>シンセイ</t>
    </rPh>
    <rPh sb="43" eb="44">
      <t>タダシ</t>
    </rPh>
    <phoneticPr fontId="2"/>
  </si>
  <si>
    <t>X</t>
    <phoneticPr fontId="2"/>
  </si>
  <si>
    <t>X</t>
    <phoneticPr fontId="2"/>
  </si>
  <si>
    <t>X</t>
    <phoneticPr fontId="2"/>
  </si>
  <si>
    <t>X</t>
    <phoneticPr fontId="2"/>
  </si>
  <si>
    <t>X</t>
    <phoneticPr fontId="2"/>
  </si>
  <si>
    <t>X</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</si>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</sst>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8.5"/>
      <name val="ＭＳ Ｐゴシック"/>
      <family val="3"/>
      <charset val="128"/>
    </font>
    <font>
      <sz val="10.5"/>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solid">
        <fgColor rgb="FFFFFF99"/>
        <bgColor indexed="64"/>
      </patternFill>
    </fill>
  </fills>
  <borders count="248">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right style="thin">
        <color indexed="64"/>
      </right>
      <top/>
      <bottom style="medium">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55"/>
      </bottom>
      <diagonal/>
    </border>
    <border>
      <left style="hair">
        <color indexed="64"/>
      </left>
      <right style="medium">
        <color indexed="64"/>
      </right>
      <top style="thin">
        <color indexed="55"/>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55"/>
      </left>
      <right style="thin">
        <color indexed="64"/>
      </right>
      <top style="thin">
        <color indexed="64"/>
      </top>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55"/>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55"/>
      </left>
      <right/>
      <top style="thin">
        <color indexed="64"/>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hair">
        <color indexed="64"/>
      </left>
      <right/>
      <top/>
      <bottom style="thin">
        <color indexed="55"/>
      </bottom>
      <diagonal/>
    </border>
    <border>
      <left style="hair">
        <color indexed="64"/>
      </left>
      <right style="medium">
        <color indexed="64"/>
      </right>
      <top style="thin">
        <color indexed="55"/>
      </top>
      <bottom style="medium">
        <color indexed="64"/>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64"/>
      </top>
      <bottom style="thin">
        <color indexed="55"/>
      </bottom>
      <diagonal/>
    </border>
    <border>
      <left/>
      <right style="thin">
        <color indexed="64"/>
      </right>
      <top style="thin">
        <color indexed="64"/>
      </top>
      <bottom style="thin">
        <color indexed="55"/>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diagonal/>
    </border>
    <border>
      <left/>
      <right style="thin">
        <color indexed="64"/>
      </right>
      <top style="thin">
        <color indexed="55"/>
      </top>
      <bottom/>
      <diagonal/>
    </border>
    <border>
      <left/>
      <right/>
      <top/>
      <bottom style="thin">
        <color indexed="55"/>
      </bottom>
      <diagonal/>
    </border>
    <border>
      <left/>
      <right/>
      <top style="thin">
        <color indexed="55"/>
      </top>
      <bottom style="thin">
        <color indexed="55"/>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medium">
        <color indexed="64"/>
      </right>
      <top/>
      <bottom style="thin">
        <color indexed="55"/>
      </bottom>
      <diagonal/>
    </border>
    <border>
      <left/>
      <right style="medium">
        <color indexed="64"/>
      </right>
      <top style="thin">
        <color indexed="55"/>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55"/>
      </top>
      <bottom/>
      <diagonal/>
    </border>
    <border>
      <left style="thin">
        <color indexed="64"/>
      </left>
      <right style="thin">
        <color indexed="64"/>
      </right>
      <top style="thin">
        <color indexed="55"/>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55"/>
      </left>
      <right style="thin">
        <color indexed="64"/>
      </right>
      <top style="thin">
        <color indexed="55"/>
      </top>
      <bottom/>
      <diagonal/>
    </border>
    <border>
      <left style="thin">
        <color indexed="55"/>
      </left>
      <right style="thin">
        <color indexed="64"/>
      </right>
      <top/>
      <bottom style="thin">
        <color indexed="55"/>
      </bottom>
      <diagonal/>
    </border>
    <border>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55"/>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55"/>
      </left>
      <right style="thin">
        <color indexed="55"/>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medium">
        <color indexed="64"/>
      </top>
      <bottom style="thin">
        <color indexed="64"/>
      </bottom>
      <diagonal/>
    </border>
    <border>
      <left style="medium">
        <color indexed="64"/>
      </left>
      <right style="thin">
        <color indexed="55"/>
      </right>
      <top/>
      <bottom style="thin">
        <color indexed="64"/>
      </bottom>
      <diagonal/>
    </border>
    <border>
      <left style="thin">
        <color indexed="55"/>
      </left>
      <right style="thin">
        <color indexed="55"/>
      </right>
      <top/>
      <bottom/>
      <diagonal/>
    </border>
    <border>
      <left style="thin">
        <color indexed="55"/>
      </left>
      <right style="thin">
        <color indexed="64"/>
      </right>
      <top/>
      <bottom/>
      <diagonal/>
    </border>
    <border>
      <left style="medium">
        <color indexed="64"/>
      </left>
      <right style="thin">
        <color indexed="55"/>
      </right>
      <top style="thin">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64"/>
      </left>
      <right style="hair">
        <color rgb="FF969696"/>
      </right>
      <top style="thin">
        <color indexed="55"/>
      </top>
      <bottom style="medium">
        <color indexed="64"/>
      </bottom>
      <diagonal/>
    </border>
    <border>
      <left style="thin">
        <color indexed="64"/>
      </left>
      <right style="hair">
        <color rgb="FF969696"/>
      </right>
      <top style="thin">
        <color indexed="55"/>
      </top>
      <bottom style="thin">
        <color indexed="55"/>
      </bottom>
      <diagonal/>
    </border>
    <border>
      <left style="thin">
        <color indexed="64"/>
      </left>
      <right style="hair">
        <color rgb="FF969696"/>
      </right>
      <top style="thin">
        <color indexed="64"/>
      </top>
      <bottom style="thin">
        <color indexed="55"/>
      </bottom>
      <diagonal/>
    </border>
    <border>
      <left style="thin">
        <color indexed="64"/>
      </left>
      <right style="hair">
        <color rgb="FF969696"/>
      </right>
      <top style="thin">
        <color indexed="55"/>
      </top>
      <bottom style="thin">
        <color indexed="64"/>
      </bottom>
      <diagonal/>
    </border>
    <border>
      <left style="thin">
        <color indexed="64"/>
      </left>
      <right style="hair">
        <color rgb="FF969696"/>
      </right>
      <top/>
      <bottom style="thin">
        <color indexed="55"/>
      </bottom>
      <diagonal/>
    </border>
    <border>
      <left style="thin">
        <color indexed="64"/>
      </left>
      <right style="hair">
        <color rgb="FF969696"/>
      </right>
      <top style="thin">
        <color indexed="55"/>
      </top>
      <bottom style="hair">
        <color indexed="55"/>
      </bottom>
      <diagonal/>
    </border>
    <border>
      <left style="thin">
        <color indexed="64"/>
      </left>
      <right style="hair">
        <color rgb="FF969696"/>
      </right>
      <top style="thin">
        <color indexed="55"/>
      </top>
      <bottom/>
      <diagonal/>
    </border>
    <border>
      <left style="thin">
        <color indexed="64"/>
      </left>
      <right style="hair">
        <color rgb="FF969696"/>
      </right>
      <top style="thin">
        <color indexed="64"/>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hair">
        <color theme="0" tint="-0.34998626667073579"/>
      </top>
      <bottom style="thin">
        <color indexed="55"/>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s>
  <cellStyleXfs count="3">
    <xf numFmtId="0" fontId="0" fillId="0" borderId="0"/>
    <xf numFmtId="38" fontId="1" fillId="0" borderId="0" applyFont="0" applyFill="0" applyBorder="0" applyAlignment="0" applyProtection="0"/>
    <xf numFmtId="0" fontId="12" fillId="0" borderId="0"/>
  </cellStyleXfs>
  <cellXfs count="414">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3" fontId="3" fillId="0" borderId="0" xfId="0" applyNumberFormat="1" applyFont="1" applyAlignment="1">
      <alignment horizontal="left" vertical="center"/>
    </xf>
    <xf numFmtId="0" fontId="3" fillId="0" borderId="0" xfId="0" applyFont="1" applyAlignment="1">
      <alignment horizontal="center" vertical="center"/>
    </xf>
    <xf numFmtId="3" fontId="3" fillId="2" borderId="1"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0" fontId="3" fillId="0" borderId="0" xfId="0" applyFont="1" applyFill="1" applyAlignment="1">
      <alignment horizontal="left"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center" vertical="center"/>
    </xf>
    <xf numFmtId="176" fontId="3" fillId="2" borderId="2" xfId="0" applyNumberFormat="1" applyFont="1" applyFill="1" applyBorder="1" applyAlignment="1">
      <alignment horizontal="right" vertical="center"/>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distributed" vertical="center" justifyLastLine="1"/>
    </xf>
    <xf numFmtId="176" fontId="3" fillId="2" borderId="13" xfId="0" applyNumberFormat="1" applyFont="1" applyFill="1" applyBorder="1" applyAlignment="1">
      <alignment horizontal="right" vertical="center"/>
    </xf>
    <xf numFmtId="176" fontId="3" fillId="2" borderId="14" xfId="0" applyNumberFormat="1" applyFont="1" applyFill="1" applyBorder="1" applyAlignment="1">
      <alignment horizontal="right" vertical="center"/>
    </xf>
    <xf numFmtId="0" fontId="3" fillId="0" borderId="15" xfId="0" applyFont="1" applyBorder="1" applyAlignment="1">
      <alignment horizontal="center" vertical="center"/>
    </xf>
    <xf numFmtId="176" fontId="3" fillId="2" borderId="16" xfId="0" applyNumberFormat="1" applyFont="1" applyFill="1" applyBorder="1" applyAlignment="1">
      <alignment horizontal="right" vertical="center"/>
    </xf>
    <xf numFmtId="176" fontId="3" fillId="2" borderId="17" xfId="0" applyNumberFormat="1" applyFont="1" applyFill="1" applyBorder="1" applyAlignment="1">
      <alignment horizontal="right" vertical="center"/>
    </xf>
    <xf numFmtId="176" fontId="5" fillId="2" borderId="18" xfId="0" applyNumberFormat="1" applyFont="1" applyFill="1" applyBorder="1" applyAlignment="1">
      <alignment horizontal="right" vertical="center"/>
    </xf>
    <xf numFmtId="176" fontId="3" fillId="2" borderId="19" xfId="0" applyNumberFormat="1" applyFont="1" applyFill="1" applyBorder="1" applyAlignment="1">
      <alignment horizontal="right" vertical="center"/>
    </xf>
    <xf numFmtId="176" fontId="5" fillId="2" borderId="20" xfId="0" applyNumberFormat="1" applyFont="1" applyFill="1" applyBorder="1" applyAlignment="1">
      <alignment horizontal="right"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3" fontId="3" fillId="2" borderId="23" xfId="0" applyNumberFormat="1" applyFont="1" applyFill="1" applyBorder="1" applyAlignment="1">
      <alignment horizontal="right" vertical="center"/>
    </xf>
    <xf numFmtId="3" fontId="3" fillId="2" borderId="24" xfId="0" applyNumberFormat="1" applyFont="1" applyFill="1" applyBorder="1" applyAlignment="1">
      <alignment horizontal="right" vertical="center"/>
    </xf>
    <xf numFmtId="3" fontId="3" fillId="2" borderId="25" xfId="0" applyNumberFormat="1" applyFont="1" applyFill="1" applyBorder="1" applyAlignment="1">
      <alignment horizontal="right" vertical="center"/>
    </xf>
    <xf numFmtId="0" fontId="3" fillId="0" borderId="0" xfId="0" applyFont="1" applyAlignment="1">
      <alignment horizontal="left"/>
    </xf>
    <xf numFmtId="0" fontId="3" fillId="0" borderId="9" xfId="0" applyFont="1" applyBorder="1" applyAlignment="1">
      <alignment horizontal="center" vertical="center"/>
    </xf>
    <xf numFmtId="176" fontId="5" fillId="2" borderId="26" xfId="0" applyNumberFormat="1" applyFont="1" applyFill="1" applyBorder="1" applyAlignment="1">
      <alignment horizontal="right" vertical="center"/>
    </xf>
    <xf numFmtId="176" fontId="5" fillId="2" borderId="27" xfId="0" applyNumberFormat="1" applyFont="1" applyFill="1" applyBorder="1" applyAlignment="1">
      <alignment horizontal="right" vertical="center"/>
    </xf>
    <xf numFmtId="176" fontId="5" fillId="2" borderId="28" xfId="0" applyNumberFormat="1" applyFont="1" applyFill="1" applyBorder="1" applyAlignment="1">
      <alignment horizontal="right" vertical="center"/>
    </xf>
    <xf numFmtId="0" fontId="5" fillId="0" borderId="7" xfId="0" applyFont="1" applyFill="1" applyBorder="1" applyAlignment="1">
      <alignment horizontal="distributed" vertical="center"/>
    </xf>
    <xf numFmtId="176" fontId="5" fillId="0" borderId="1"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0" fontId="5" fillId="0" borderId="0" xfId="0" applyFont="1" applyFill="1" applyAlignment="1">
      <alignment horizontal="left" vertical="center"/>
    </xf>
    <xf numFmtId="176" fontId="5" fillId="2" borderId="29" xfId="0" applyNumberFormat="1" applyFont="1" applyFill="1" applyBorder="1" applyAlignment="1">
      <alignment horizontal="right" vertical="center"/>
    </xf>
    <xf numFmtId="176" fontId="5" fillId="2" borderId="30" xfId="0" applyNumberFormat="1" applyFont="1" applyFill="1" applyBorder="1" applyAlignment="1">
      <alignment horizontal="right" vertical="center"/>
    </xf>
    <xf numFmtId="176" fontId="5" fillId="2" borderId="31" xfId="0" applyNumberFormat="1" applyFont="1" applyFill="1" applyBorder="1" applyAlignment="1">
      <alignment horizontal="right" vertical="center"/>
    </xf>
    <xf numFmtId="176" fontId="5" fillId="2" borderId="32" xfId="0" applyNumberFormat="1" applyFont="1" applyFill="1" applyBorder="1" applyAlignment="1">
      <alignment horizontal="right" vertical="center"/>
    </xf>
    <xf numFmtId="176" fontId="5" fillId="2" borderId="33" xfId="0" applyNumberFormat="1" applyFont="1" applyFill="1" applyBorder="1" applyAlignment="1">
      <alignment horizontal="right" vertical="center"/>
    </xf>
    <xf numFmtId="176" fontId="5" fillId="2" borderId="34" xfId="0" applyNumberFormat="1" applyFont="1" applyFill="1" applyBorder="1" applyAlignment="1">
      <alignment horizontal="right" vertical="center"/>
    </xf>
    <xf numFmtId="176" fontId="5" fillId="2" borderId="35" xfId="0" applyNumberFormat="1" applyFont="1" applyFill="1" applyBorder="1" applyAlignment="1">
      <alignment horizontal="right" vertical="center"/>
    </xf>
    <xf numFmtId="176" fontId="5" fillId="2" borderId="19" xfId="0" applyNumberFormat="1" applyFont="1" applyFill="1" applyBorder="1" applyAlignment="1">
      <alignment horizontal="right" vertical="center"/>
    </xf>
    <xf numFmtId="176" fontId="5" fillId="2" borderId="36"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0" fontId="6" fillId="0" borderId="37" xfId="0" applyFont="1" applyBorder="1" applyAlignment="1">
      <alignment horizontal="center" vertical="center"/>
    </xf>
    <xf numFmtId="0" fontId="6" fillId="0" borderId="12" xfId="0" applyFont="1" applyBorder="1" applyAlignment="1">
      <alignment horizontal="center" vertical="center"/>
    </xf>
    <xf numFmtId="0" fontId="6" fillId="2" borderId="38"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39" xfId="0" applyFont="1" applyFill="1" applyBorder="1" applyAlignment="1">
      <alignment horizontal="right" vertical="center"/>
    </xf>
    <xf numFmtId="176" fontId="3" fillId="2" borderId="40" xfId="0" applyNumberFormat="1" applyFont="1" applyFill="1" applyBorder="1" applyAlignment="1">
      <alignment horizontal="right" vertical="center"/>
    </xf>
    <xf numFmtId="176" fontId="3" fillId="2" borderId="41" xfId="0" applyNumberFormat="1" applyFont="1" applyFill="1" applyBorder="1" applyAlignment="1">
      <alignment horizontal="right" vertical="center"/>
    </xf>
    <xf numFmtId="176" fontId="3" fillId="2" borderId="42" xfId="0" applyNumberFormat="1" applyFont="1" applyFill="1" applyBorder="1" applyAlignment="1">
      <alignment horizontal="right" vertical="center"/>
    </xf>
    <xf numFmtId="176" fontId="3" fillId="2" borderId="43" xfId="0" applyNumberFormat="1" applyFont="1" applyFill="1" applyBorder="1" applyAlignment="1">
      <alignment horizontal="right" vertical="center"/>
    </xf>
    <xf numFmtId="176" fontId="5" fillId="2" borderId="44" xfId="0" applyNumberFormat="1" applyFont="1" applyFill="1" applyBorder="1" applyAlignment="1">
      <alignment horizontal="right" vertical="center"/>
    </xf>
    <xf numFmtId="0" fontId="6" fillId="0" borderId="45" xfId="0" applyFont="1" applyBorder="1" applyAlignment="1">
      <alignment horizontal="distributed" vertical="center" justifyLastLine="1"/>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9" xfId="0" applyFont="1" applyFill="1" applyBorder="1" applyAlignment="1">
      <alignment horizontal="right" vertical="center"/>
    </xf>
    <xf numFmtId="0" fontId="6" fillId="2" borderId="11" xfId="0" applyFont="1" applyFill="1" applyBorder="1" applyAlignment="1">
      <alignment horizontal="right" vertical="center"/>
    </xf>
    <xf numFmtId="0" fontId="6" fillId="3" borderId="37" xfId="0" applyFont="1" applyFill="1" applyBorder="1" applyAlignment="1">
      <alignment horizontal="distributed" vertical="center" justifyLastLine="1"/>
    </xf>
    <xf numFmtId="176" fontId="3" fillId="2" borderId="46" xfId="0" applyNumberFormat="1" applyFont="1" applyFill="1" applyBorder="1" applyAlignment="1">
      <alignment horizontal="right" vertical="center"/>
    </xf>
    <xf numFmtId="176" fontId="3" fillId="2" borderId="47" xfId="0" applyNumberFormat="1" applyFont="1" applyFill="1" applyBorder="1" applyAlignment="1">
      <alignment horizontal="right" vertical="center"/>
    </xf>
    <xf numFmtId="176" fontId="3" fillId="2" borderId="48"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0" fontId="5" fillId="4" borderId="50" xfId="0" applyFont="1" applyFill="1" applyBorder="1" applyAlignment="1">
      <alignment horizontal="distributed" vertical="center"/>
    </xf>
    <xf numFmtId="176" fontId="5" fillId="2" borderId="51" xfId="0" applyNumberFormat="1" applyFont="1" applyFill="1" applyBorder="1" applyAlignment="1">
      <alignment horizontal="right" vertical="center"/>
    </xf>
    <xf numFmtId="176" fontId="5" fillId="2" borderId="52"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5" fillId="4" borderId="53" xfId="0" applyFont="1" applyFill="1" applyBorder="1" applyAlignment="1">
      <alignment horizontal="distributed" vertical="center"/>
    </xf>
    <xf numFmtId="0" fontId="5" fillId="0" borderId="54" xfId="0" applyFont="1" applyBorder="1" applyAlignment="1">
      <alignment horizontal="distributed" vertical="center"/>
    </xf>
    <xf numFmtId="0" fontId="3" fillId="4" borderId="55" xfId="0" applyFont="1" applyFill="1" applyBorder="1" applyAlignment="1">
      <alignment horizontal="distributed" vertical="center"/>
    </xf>
    <xf numFmtId="0" fontId="3" fillId="4" borderId="56" xfId="0" applyFont="1" applyFill="1" applyBorder="1" applyAlignment="1">
      <alignment horizontal="distributed" vertical="center"/>
    </xf>
    <xf numFmtId="0" fontId="5" fillId="0" borderId="57" xfId="0" applyFont="1" applyBorder="1" applyAlignment="1">
      <alignment horizontal="distributed" vertical="center" justifyLastLine="1"/>
    </xf>
    <xf numFmtId="0" fontId="5" fillId="0" borderId="58" xfId="0" applyFont="1" applyBorder="1" applyAlignment="1">
      <alignment horizontal="distributed" vertical="center"/>
    </xf>
    <xf numFmtId="0" fontId="5" fillId="0" borderId="59" xfId="0" applyFont="1" applyBorder="1" applyAlignment="1">
      <alignment horizontal="distributed" vertical="center" indent="1"/>
    </xf>
    <xf numFmtId="0" fontId="5" fillId="0" borderId="60" xfId="0" applyFont="1" applyBorder="1" applyAlignment="1">
      <alignment horizontal="distributed" vertical="center" indent="1"/>
    </xf>
    <xf numFmtId="0" fontId="5" fillId="0" borderId="61" xfId="0" applyFont="1" applyBorder="1" applyAlignment="1">
      <alignment horizontal="distributed" vertical="center"/>
    </xf>
    <xf numFmtId="0" fontId="5" fillId="0" borderId="57" xfId="0" applyFont="1" applyBorder="1" applyAlignment="1">
      <alignment horizontal="distributed" vertical="center" indent="1"/>
    </xf>
    <xf numFmtId="0" fontId="5" fillId="0" borderId="62" xfId="0" applyFont="1" applyBorder="1" applyAlignment="1">
      <alignment horizontal="distributed" vertical="center" indent="1"/>
    </xf>
    <xf numFmtId="0" fontId="5" fillId="0" borderId="63" xfId="0" applyFont="1" applyBorder="1" applyAlignment="1">
      <alignment horizontal="distributed" vertical="center"/>
    </xf>
    <xf numFmtId="0" fontId="3" fillId="0" borderId="64" xfId="0" applyFont="1" applyBorder="1" applyAlignment="1">
      <alignment horizontal="distributed" vertical="center"/>
    </xf>
    <xf numFmtId="0" fontId="6" fillId="0" borderId="39" xfId="0" applyFont="1" applyBorder="1" applyAlignment="1">
      <alignment horizontal="center" vertical="center"/>
    </xf>
    <xf numFmtId="0" fontId="6" fillId="2" borderId="65" xfId="0" applyFont="1" applyFill="1" applyBorder="1" applyAlignment="1">
      <alignment horizontal="right"/>
    </xf>
    <xf numFmtId="38" fontId="3" fillId="2" borderId="66" xfId="1" applyFont="1" applyFill="1" applyBorder="1" applyAlignment="1">
      <alignment horizontal="right" vertical="center"/>
    </xf>
    <xf numFmtId="0" fontId="5" fillId="0" borderId="64" xfId="0" applyFont="1" applyBorder="1" applyAlignment="1">
      <alignment horizontal="distributed" vertical="center"/>
    </xf>
    <xf numFmtId="38" fontId="3" fillId="2" borderId="67" xfId="1" applyFont="1" applyFill="1" applyBorder="1" applyAlignment="1">
      <alignment horizontal="right" vertical="center"/>
    </xf>
    <xf numFmtId="0" fontId="3" fillId="0" borderId="68" xfId="0" applyFont="1" applyFill="1" applyBorder="1" applyAlignment="1">
      <alignment horizontal="center" vertical="distributed" textRotation="255" indent="2"/>
    </xf>
    <xf numFmtId="0" fontId="3" fillId="0" borderId="68" xfId="0" applyFont="1" applyFill="1" applyBorder="1" applyAlignment="1">
      <alignment horizontal="distributed" vertical="center"/>
    </xf>
    <xf numFmtId="38" fontId="3" fillId="0" borderId="68" xfId="1" applyFont="1" applyFill="1" applyBorder="1" applyAlignment="1">
      <alignment horizontal="right" vertical="center"/>
    </xf>
    <xf numFmtId="0" fontId="3" fillId="0" borderId="0" xfId="0" applyFont="1" applyBorder="1" applyAlignment="1">
      <alignment horizontal="right" vertical="top" wrapText="1"/>
    </xf>
    <xf numFmtId="0" fontId="3" fillId="0" borderId="0" xfId="0" applyFont="1" applyAlignment="1">
      <alignment vertical="center"/>
    </xf>
    <xf numFmtId="0" fontId="7" fillId="0" borderId="0" xfId="0" applyFont="1" applyAlignment="1">
      <alignment vertical="center"/>
    </xf>
    <xf numFmtId="0" fontId="3" fillId="0" borderId="69" xfId="0" applyFont="1" applyBorder="1" applyAlignment="1">
      <alignment horizontal="center" vertical="center"/>
    </xf>
    <xf numFmtId="0" fontId="6" fillId="0" borderId="70" xfId="0" applyFont="1" applyBorder="1" applyAlignment="1">
      <alignment horizontal="center" vertical="center"/>
    </xf>
    <xf numFmtId="0" fontId="6" fillId="5" borderId="39" xfId="0" applyFont="1" applyFill="1" applyBorder="1" applyAlignment="1">
      <alignment horizontal="right"/>
    </xf>
    <xf numFmtId="0" fontId="6" fillId="2" borderId="69" xfId="0" applyFont="1" applyFill="1" applyBorder="1" applyAlignment="1">
      <alignment horizontal="right"/>
    </xf>
    <xf numFmtId="38" fontId="3" fillId="5" borderId="72" xfId="1" applyFont="1" applyFill="1" applyBorder="1" applyAlignment="1">
      <alignment horizontal="right" vertical="center" indent="1"/>
    </xf>
    <xf numFmtId="38" fontId="3" fillId="2" borderId="73" xfId="1" applyFont="1" applyFill="1" applyBorder="1" applyAlignment="1">
      <alignment horizontal="right" vertical="center" indent="1"/>
    </xf>
    <xf numFmtId="38" fontId="3" fillId="5" borderId="16" xfId="1" applyFont="1" applyFill="1" applyBorder="1" applyAlignment="1">
      <alignment horizontal="right" vertical="center" indent="1"/>
    </xf>
    <xf numFmtId="38" fontId="3" fillId="2" borderId="75" xfId="1" applyFont="1" applyFill="1" applyBorder="1" applyAlignment="1">
      <alignment horizontal="right" vertical="center" indent="1"/>
    </xf>
    <xf numFmtId="0" fontId="5" fillId="0" borderId="76" xfId="0" applyFont="1" applyBorder="1" applyAlignment="1">
      <alignment horizontal="center" vertical="center"/>
    </xf>
    <xf numFmtId="38" fontId="5" fillId="5" borderId="76" xfId="1" applyFont="1" applyFill="1" applyBorder="1" applyAlignment="1">
      <alignment horizontal="right" vertical="center" indent="1"/>
    </xf>
    <xf numFmtId="38" fontId="5" fillId="2" borderId="77" xfId="1" applyFont="1" applyFill="1" applyBorder="1" applyAlignment="1">
      <alignment horizontal="right" vertical="center" indent="1"/>
    </xf>
    <xf numFmtId="0" fontId="6" fillId="0" borderId="45" xfId="0" applyFont="1" applyBorder="1" applyAlignment="1">
      <alignment horizontal="center" vertical="center"/>
    </xf>
    <xf numFmtId="0" fontId="6" fillId="5" borderId="9" xfId="0" applyFont="1" applyFill="1" applyBorder="1" applyAlignment="1">
      <alignment horizontal="right" vertical="center"/>
    </xf>
    <xf numFmtId="0" fontId="6" fillId="2" borderId="78" xfId="0" applyFont="1" applyFill="1" applyBorder="1" applyAlignment="1">
      <alignment horizontal="right" vertical="center"/>
    </xf>
    <xf numFmtId="0" fontId="6" fillId="0" borderId="12" xfId="0" applyFont="1" applyBorder="1" applyAlignment="1">
      <alignment horizontal="right" vertical="center"/>
    </xf>
    <xf numFmtId="0" fontId="6" fillId="2" borderId="79" xfId="0" applyFont="1" applyFill="1" applyBorder="1" applyAlignment="1">
      <alignment horizontal="right" vertical="center"/>
    </xf>
    <xf numFmtId="0" fontId="6" fillId="2" borderId="80" xfId="0" applyFont="1" applyFill="1" applyBorder="1" applyAlignment="1">
      <alignment horizontal="right" vertical="center"/>
    </xf>
    <xf numFmtId="176" fontId="3" fillId="5" borderId="23" xfId="0" applyNumberFormat="1" applyFont="1" applyFill="1" applyBorder="1" applyAlignment="1">
      <alignment horizontal="right" vertical="center"/>
    </xf>
    <xf numFmtId="176" fontId="3" fillId="2" borderId="25" xfId="0" applyNumberFormat="1" applyFont="1" applyFill="1" applyBorder="1" applyAlignment="1">
      <alignment horizontal="right" vertical="center"/>
    </xf>
    <xf numFmtId="176" fontId="3" fillId="2" borderId="81" xfId="0" applyNumberFormat="1" applyFont="1" applyFill="1" applyBorder="1" applyAlignment="1">
      <alignment horizontal="right" vertical="center"/>
    </xf>
    <xf numFmtId="176" fontId="6" fillId="0" borderId="23" xfId="0" applyNumberFormat="1" applyFont="1" applyBorder="1" applyAlignment="1">
      <alignment horizontal="right" vertical="center"/>
    </xf>
    <xf numFmtId="176" fontId="3" fillId="2" borderId="82" xfId="0" applyNumberFormat="1" applyFont="1" applyFill="1" applyBorder="1" applyAlignment="1">
      <alignment horizontal="right" vertical="center"/>
    </xf>
    <xf numFmtId="176" fontId="3" fillId="2" borderId="83" xfId="0" applyNumberFormat="1" applyFont="1" applyFill="1" applyBorder="1" applyAlignment="1">
      <alignment horizontal="right" vertical="center"/>
    </xf>
    <xf numFmtId="0" fontId="3" fillId="0" borderId="0" xfId="0" applyFont="1" applyAlignment="1">
      <alignment horizontal="right" vertical="center"/>
    </xf>
    <xf numFmtId="0" fontId="3" fillId="0" borderId="84" xfId="0" applyFont="1" applyBorder="1" applyAlignment="1">
      <alignment horizontal="distributed" vertical="center"/>
    </xf>
    <xf numFmtId="176" fontId="3" fillId="5"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85" xfId="0" applyNumberFormat="1" applyFont="1" applyFill="1" applyBorder="1" applyAlignment="1">
      <alignment horizontal="right" vertical="center"/>
    </xf>
    <xf numFmtId="176" fontId="6" fillId="0" borderId="1" xfId="0" applyNumberFormat="1" applyFont="1" applyBorder="1" applyAlignment="1">
      <alignment horizontal="right" vertical="center"/>
    </xf>
    <xf numFmtId="176" fontId="3" fillId="2" borderId="86" xfId="0" applyNumberFormat="1" applyFont="1" applyFill="1" applyBorder="1" applyAlignment="1">
      <alignment horizontal="right" vertical="center"/>
    </xf>
    <xf numFmtId="176" fontId="3" fillId="2" borderId="87" xfId="0" applyNumberFormat="1" applyFont="1" applyFill="1" applyBorder="1" applyAlignment="1">
      <alignment horizontal="right" vertical="center"/>
    </xf>
    <xf numFmtId="176" fontId="3" fillId="5" borderId="4" xfId="0" applyNumberFormat="1" applyFont="1" applyFill="1" applyBorder="1" applyAlignment="1">
      <alignment horizontal="right" vertical="center"/>
    </xf>
    <xf numFmtId="176" fontId="3" fillId="2" borderId="6" xfId="0" applyNumberFormat="1" applyFont="1" applyFill="1" applyBorder="1" applyAlignment="1">
      <alignment horizontal="right" vertical="center"/>
    </xf>
    <xf numFmtId="176" fontId="3" fillId="2" borderId="88" xfId="0" applyNumberFormat="1" applyFont="1" applyFill="1" applyBorder="1" applyAlignment="1">
      <alignment horizontal="right" vertical="center"/>
    </xf>
    <xf numFmtId="176" fontId="6" fillId="0" borderId="4" xfId="0" applyNumberFormat="1" applyFont="1" applyBorder="1" applyAlignment="1">
      <alignment horizontal="right" vertical="center"/>
    </xf>
    <xf numFmtId="176" fontId="3" fillId="2" borderId="89" xfId="0" applyNumberFormat="1" applyFont="1" applyFill="1" applyBorder="1" applyAlignment="1">
      <alignment horizontal="right" vertical="center"/>
    </xf>
    <xf numFmtId="176" fontId="3" fillId="2" borderId="90" xfId="0" applyNumberFormat="1" applyFont="1" applyFill="1" applyBorder="1" applyAlignment="1">
      <alignment horizontal="right" vertical="center"/>
    </xf>
    <xf numFmtId="0" fontId="3" fillId="0" borderId="65" xfId="0" applyFont="1" applyBorder="1" applyAlignment="1">
      <alignment horizontal="center" vertical="center"/>
    </xf>
    <xf numFmtId="0" fontId="6" fillId="0" borderId="37"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39" xfId="0" applyFont="1" applyFill="1" applyBorder="1" applyAlignment="1">
      <alignment horizontal="center" vertical="center"/>
    </xf>
    <xf numFmtId="0" fontId="6" fillId="5" borderId="9" xfId="0" applyFont="1" applyFill="1" applyBorder="1" applyAlignment="1">
      <alignment horizontal="right"/>
    </xf>
    <xf numFmtId="38" fontId="3" fillId="5" borderId="92" xfId="1" applyFont="1" applyFill="1" applyBorder="1" applyAlignment="1">
      <alignment horizontal="right" vertical="center"/>
    </xf>
    <xf numFmtId="38" fontId="3" fillId="2" borderId="93" xfId="1" applyFont="1" applyFill="1" applyBorder="1" applyAlignment="1">
      <alignment horizontal="right" vertical="center"/>
    </xf>
    <xf numFmtId="38" fontId="3" fillId="2" borderId="94" xfId="1" applyFont="1" applyFill="1" applyBorder="1" applyAlignment="1">
      <alignment horizontal="right" vertical="center"/>
    </xf>
    <xf numFmtId="38" fontId="3" fillId="5" borderId="23" xfId="1" applyFont="1" applyFill="1" applyBorder="1" applyAlignment="1">
      <alignment horizontal="right" vertical="center"/>
    </xf>
    <xf numFmtId="38" fontId="3" fillId="2" borderId="25" xfId="1" applyFont="1" applyFill="1" applyBorder="1" applyAlignment="1">
      <alignment horizontal="right" vertical="center"/>
    </xf>
    <xf numFmtId="38" fontId="3" fillId="5" borderId="95" xfId="1" applyFont="1" applyFill="1" applyBorder="1" applyAlignment="1">
      <alignment horizontal="right" vertical="center"/>
    </xf>
    <xf numFmtId="38" fontId="3" fillId="2" borderId="96" xfId="1" applyFont="1" applyFill="1" applyBorder="1" applyAlignment="1">
      <alignment horizontal="right" vertical="center"/>
    </xf>
    <xf numFmtId="38" fontId="3" fillId="2" borderId="97" xfId="1" applyFont="1" applyFill="1" applyBorder="1" applyAlignment="1">
      <alignment horizontal="right" vertical="center"/>
    </xf>
    <xf numFmtId="0" fontId="3" fillId="0" borderId="98" xfId="0" applyFont="1" applyBorder="1" applyAlignment="1">
      <alignment horizontal="distributed" vertical="center"/>
    </xf>
    <xf numFmtId="38" fontId="3" fillId="5" borderId="99" xfId="1" applyFont="1" applyFill="1" applyBorder="1" applyAlignment="1">
      <alignment horizontal="right" vertical="center"/>
    </xf>
    <xf numFmtId="38" fontId="3" fillId="2" borderId="100" xfId="1" applyFont="1" applyFill="1" applyBorder="1" applyAlignment="1">
      <alignment horizontal="right" vertical="center"/>
    </xf>
    <xf numFmtId="38" fontId="3" fillId="2" borderId="101" xfId="1" applyFont="1" applyFill="1" applyBorder="1" applyAlignment="1">
      <alignment horizontal="right" vertical="center"/>
    </xf>
    <xf numFmtId="0" fontId="3" fillId="0" borderId="102" xfId="0" applyFont="1" applyBorder="1" applyAlignment="1">
      <alignment horizontal="distributed" vertical="center"/>
    </xf>
    <xf numFmtId="38" fontId="3" fillId="5" borderId="51" xfId="1" applyFont="1" applyFill="1" applyBorder="1" applyAlignment="1">
      <alignment horizontal="right" vertical="center"/>
    </xf>
    <xf numFmtId="38" fontId="3" fillId="2" borderId="52" xfId="1" applyFont="1" applyFill="1" applyBorder="1" applyAlignment="1">
      <alignment horizontal="right" vertical="center"/>
    </xf>
    <xf numFmtId="38" fontId="3" fillId="2" borderId="103" xfId="1" applyFont="1" applyFill="1" applyBorder="1" applyAlignment="1">
      <alignment horizontal="right" vertical="center"/>
    </xf>
    <xf numFmtId="38" fontId="3" fillId="5" borderId="104" xfId="1" applyFont="1" applyFill="1" applyBorder="1" applyAlignment="1">
      <alignment horizontal="right" vertical="center"/>
    </xf>
    <xf numFmtId="38" fontId="3" fillId="2" borderId="105" xfId="1" applyFont="1" applyFill="1" applyBorder="1" applyAlignment="1">
      <alignment horizontal="right" vertical="center"/>
    </xf>
    <xf numFmtId="38" fontId="3" fillId="5" borderId="26" xfId="1" applyFont="1" applyFill="1" applyBorder="1" applyAlignment="1">
      <alignment horizontal="right" vertical="center"/>
    </xf>
    <xf numFmtId="38" fontId="3" fillId="2" borderId="27" xfId="1" applyFont="1" applyFill="1" applyBorder="1" applyAlignment="1">
      <alignment horizontal="right" vertical="center"/>
    </xf>
    <xf numFmtId="38" fontId="3" fillId="2" borderId="106" xfId="1" applyFont="1" applyFill="1" applyBorder="1" applyAlignment="1">
      <alignment horizontal="right" vertical="center"/>
    </xf>
    <xf numFmtId="0" fontId="5" fillId="0" borderId="75" xfId="0" applyFont="1" applyFill="1" applyBorder="1" applyAlignment="1">
      <alignment horizontal="distributed" vertical="center"/>
    </xf>
    <xf numFmtId="0" fontId="6" fillId="2" borderId="107" xfId="0" applyFont="1" applyFill="1" applyBorder="1" applyAlignment="1">
      <alignment horizontal="right" vertical="center"/>
    </xf>
    <xf numFmtId="176" fontId="3" fillId="2" borderId="108" xfId="0" applyNumberFormat="1" applyFont="1" applyFill="1" applyBorder="1" applyAlignment="1">
      <alignment horizontal="right" vertical="center"/>
    </xf>
    <xf numFmtId="176" fontId="3" fillId="2" borderId="109" xfId="0" applyNumberFormat="1" applyFont="1" applyFill="1" applyBorder="1" applyAlignment="1">
      <alignment horizontal="right" vertical="center"/>
    </xf>
    <xf numFmtId="176" fontId="5" fillId="2"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0" fontId="6" fillId="3" borderId="69" xfId="0" applyFont="1" applyFill="1" applyBorder="1" applyAlignment="1">
      <alignment horizontal="distributed" vertical="center" justifyLastLine="1"/>
    </xf>
    <xf numFmtId="0" fontId="3" fillId="4" borderId="112" xfId="0" applyFont="1" applyFill="1" applyBorder="1" applyAlignment="1">
      <alignment horizontal="distributed" vertical="center"/>
    </xf>
    <xf numFmtId="0" fontId="3" fillId="4" borderId="113" xfId="0" applyFont="1" applyFill="1" applyBorder="1" applyAlignment="1">
      <alignment horizontal="distributed" vertical="center"/>
    </xf>
    <xf numFmtId="0" fontId="5" fillId="4" borderId="114" xfId="0" applyFont="1" applyFill="1" applyBorder="1" applyAlignment="1">
      <alignment horizontal="distributed" vertical="center"/>
    </xf>
    <xf numFmtId="0" fontId="6" fillId="2" borderId="107" xfId="0" applyFont="1" applyFill="1" applyBorder="1" applyAlignment="1">
      <alignment horizontal="right"/>
    </xf>
    <xf numFmtId="176" fontId="3" fillId="0" borderId="115" xfId="0" applyNumberFormat="1" applyFont="1" applyFill="1" applyBorder="1" applyAlignment="1">
      <alignment horizontal="right" vertical="center"/>
    </xf>
    <xf numFmtId="0" fontId="5" fillId="0" borderId="73" xfId="0" applyFont="1" applyBorder="1" applyAlignment="1">
      <alignment horizontal="center" vertical="center"/>
    </xf>
    <xf numFmtId="0" fontId="3" fillId="0" borderId="72"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xf numFmtId="41" fontId="3" fillId="2" borderId="116" xfId="1" applyNumberFormat="1" applyFont="1" applyFill="1" applyBorder="1" applyAlignment="1">
      <alignment horizontal="right" vertical="center"/>
    </xf>
    <xf numFmtId="41" fontId="3" fillId="5" borderId="76" xfId="1" applyNumberFormat="1" applyFont="1" applyFill="1" applyBorder="1" applyAlignment="1">
      <alignment horizontal="right" vertical="center"/>
    </xf>
    <xf numFmtId="38" fontId="3" fillId="0" borderId="203" xfId="1" applyFont="1" applyBorder="1" applyAlignment="1">
      <alignment horizontal="right" vertical="center"/>
    </xf>
    <xf numFmtId="41" fontId="3" fillId="2" borderId="117" xfId="1" applyNumberFormat="1" applyFont="1" applyFill="1" applyBorder="1" applyAlignment="1">
      <alignment horizontal="right" vertical="center"/>
    </xf>
    <xf numFmtId="41" fontId="3" fillId="5" borderId="16" xfId="1" applyNumberFormat="1" applyFont="1" applyFill="1" applyBorder="1" applyAlignment="1">
      <alignment horizontal="right" vertical="center"/>
    </xf>
    <xf numFmtId="38" fontId="3" fillId="0" borderId="204" xfId="1" applyFont="1" applyBorder="1" applyAlignment="1">
      <alignment horizontal="right" vertical="center"/>
    </xf>
    <xf numFmtId="41" fontId="3" fillId="2" borderId="118" xfId="1" applyNumberFormat="1" applyFont="1" applyFill="1" applyBorder="1" applyAlignment="1">
      <alignment horizontal="right" vertical="center"/>
    </xf>
    <xf numFmtId="41" fontId="3" fillId="5" borderId="119" xfId="1" applyNumberFormat="1" applyFont="1" applyFill="1" applyBorder="1" applyAlignment="1">
      <alignment horizontal="right" vertical="center"/>
    </xf>
    <xf numFmtId="38" fontId="3" fillId="0" borderId="205" xfId="1" applyFont="1" applyBorder="1" applyAlignment="1">
      <alignment horizontal="right" vertical="center"/>
    </xf>
    <xf numFmtId="41" fontId="3" fillId="2" borderId="67" xfId="1" applyNumberFormat="1" applyFont="1" applyFill="1" applyBorder="1" applyAlignment="1">
      <alignment horizontal="right" vertical="center"/>
    </xf>
    <xf numFmtId="41" fontId="3" fillId="5" borderId="120" xfId="1" applyNumberFormat="1" applyFont="1" applyFill="1" applyBorder="1" applyAlignment="1">
      <alignment horizontal="right" vertical="center"/>
    </xf>
    <xf numFmtId="38" fontId="3" fillId="0" borderId="206" xfId="1" applyFont="1" applyBorder="1" applyAlignment="1">
      <alignment horizontal="right" vertical="center"/>
    </xf>
    <xf numFmtId="41" fontId="3" fillId="2" borderId="66" xfId="1" applyNumberFormat="1" applyFont="1" applyFill="1" applyBorder="1" applyAlignment="1">
      <alignment horizontal="right" vertical="center"/>
    </xf>
    <xf numFmtId="41" fontId="3" fillId="5" borderId="72" xfId="1" applyNumberFormat="1" applyFont="1" applyFill="1" applyBorder="1" applyAlignment="1">
      <alignment horizontal="right" vertical="center"/>
    </xf>
    <xf numFmtId="38" fontId="6" fillId="0" borderId="207" xfId="1" applyFont="1" applyBorder="1" applyAlignment="1">
      <alignment horizontal="right" vertical="center"/>
    </xf>
    <xf numFmtId="41" fontId="3" fillId="2" borderId="121" xfId="1" applyNumberFormat="1" applyFont="1" applyFill="1" applyBorder="1" applyAlignment="1">
      <alignment horizontal="right" vertical="center"/>
    </xf>
    <xf numFmtId="41" fontId="3" fillId="6" borderId="122" xfId="1" applyNumberFormat="1" applyFont="1" applyFill="1" applyBorder="1" applyAlignment="1">
      <alignment horizontal="right" vertical="center"/>
    </xf>
    <xf numFmtId="38" fontId="6" fillId="0" borderId="208" xfId="1" applyFont="1" applyBorder="1" applyAlignment="1">
      <alignment horizontal="right" vertical="center"/>
    </xf>
    <xf numFmtId="41" fontId="3" fillId="0" borderId="204" xfId="1" applyNumberFormat="1" applyFont="1" applyBorder="1" applyAlignment="1">
      <alignment horizontal="right" vertical="center"/>
    </xf>
    <xf numFmtId="41" fontId="3" fillId="0" borderId="205" xfId="1" applyNumberFormat="1" applyFont="1" applyBorder="1" applyAlignment="1">
      <alignment horizontal="right" vertical="center"/>
    </xf>
    <xf numFmtId="41" fontId="3" fillId="2" borderId="123" xfId="1" applyNumberFormat="1" applyFont="1" applyFill="1" applyBorder="1" applyAlignment="1">
      <alignment horizontal="right" vertical="center"/>
    </xf>
    <xf numFmtId="41" fontId="3" fillId="5" borderId="124" xfId="1" applyNumberFormat="1" applyFont="1" applyFill="1" applyBorder="1" applyAlignment="1">
      <alignment horizontal="right" vertical="center"/>
    </xf>
    <xf numFmtId="38" fontId="3" fillId="0" borderId="209" xfId="1" applyFont="1" applyBorder="1" applyAlignment="1">
      <alignment horizontal="right" vertical="center"/>
    </xf>
    <xf numFmtId="41" fontId="5" fillId="2" borderId="117" xfId="1" applyNumberFormat="1" applyFont="1" applyFill="1" applyBorder="1" applyAlignment="1">
      <alignment horizontal="right" vertical="center"/>
    </xf>
    <xf numFmtId="41" fontId="5" fillId="5" borderId="16" xfId="1" applyNumberFormat="1" applyFont="1" applyFill="1" applyBorder="1" applyAlignment="1">
      <alignment horizontal="right" vertical="center"/>
    </xf>
    <xf numFmtId="41" fontId="3" fillId="2" borderId="73" xfId="1" applyNumberFormat="1" applyFont="1" applyFill="1" applyBorder="1" applyAlignment="1">
      <alignment horizontal="right" vertical="center"/>
    </xf>
    <xf numFmtId="41" fontId="3" fillId="5" borderId="125" xfId="1" applyNumberFormat="1" applyFont="1" applyFill="1" applyBorder="1" applyAlignment="1">
      <alignment horizontal="right" vertical="center"/>
    </xf>
    <xf numFmtId="41" fontId="3" fillId="0" borderId="207" xfId="1" applyNumberFormat="1" applyFont="1" applyBorder="1" applyAlignment="1">
      <alignment horizontal="right" vertical="center"/>
    </xf>
    <xf numFmtId="0" fontId="6" fillId="5" borderId="38" xfId="0" applyFont="1" applyFill="1" applyBorder="1" applyAlignment="1">
      <alignment horizontal="right"/>
    </xf>
    <xf numFmtId="0" fontId="6" fillId="0" borderId="210" xfId="0" applyFont="1" applyBorder="1" applyAlignment="1">
      <alignment horizontal="right"/>
    </xf>
    <xf numFmtId="0" fontId="3" fillId="0" borderId="69" xfId="0" applyFont="1" applyBorder="1" applyAlignment="1">
      <alignment horizontal="distributed" vertical="center" justifyLastLine="1"/>
    </xf>
    <xf numFmtId="176" fontId="3" fillId="2" borderId="126" xfId="0" applyNumberFormat="1" applyFont="1" applyFill="1" applyBorder="1" applyAlignment="1">
      <alignment horizontal="right" vertical="center"/>
    </xf>
    <xf numFmtId="176" fontId="3" fillId="0" borderId="0" xfId="0" applyNumberFormat="1" applyFont="1" applyAlignment="1">
      <alignment horizontal="left" vertical="center"/>
    </xf>
    <xf numFmtId="176" fontId="3" fillId="2" borderId="41" xfId="0" applyNumberFormat="1" applyFont="1" applyFill="1" applyBorder="1" applyAlignment="1">
      <alignment horizontal="right" vertical="center" shrinkToFit="1"/>
    </xf>
    <xf numFmtId="176" fontId="3" fillId="2" borderId="43" xfId="0" applyNumberFormat="1" applyFont="1" applyFill="1" applyBorder="1" applyAlignment="1">
      <alignment horizontal="right" vertical="center" shrinkToFit="1"/>
    </xf>
    <xf numFmtId="176" fontId="5" fillId="2" borderId="44" xfId="0" applyNumberFormat="1" applyFont="1" applyFill="1" applyBorder="1" applyAlignment="1">
      <alignment horizontal="right" vertical="center" shrinkToFit="1"/>
    </xf>
    <xf numFmtId="176" fontId="3" fillId="0" borderId="24" xfId="0" applyNumberFormat="1" applyFont="1" applyFill="1" applyBorder="1" applyAlignment="1">
      <alignment horizontal="right" vertical="center" shrinkToFit="1"/>
    </xf>
    <xf numFmtId="176" fontId="5" fillId="2" borderId="19" xfId="0" applyNumberFormat="1" applyFont="1" applyFill="1" applyBorder="1" applyAlignment="1">
      <alignment horizontal="right" vertical="center" shrinkToFit="1"/>
    </xf>
    <xf numFmtId="176" fontId="5" fillId="2" borderId="20" xfId="0" applyNumberFormat="1" applyFont="1" applyFill="1" applyBorder="1" applyAlignment="1">
      <alignment horizontal="right" vertical="center" shrinkToFit="1"/>
    </xf>
    <xf numFmtId="41" fontId="3" fillId="0" borderId="211" xfId="1" applyNumberFormat="1" applyFont="1" applyFill="1" applyBorder="1" applyAlignment="1">
      <alignment horizontal="right" vertical="center"/>
    </xf>
    <xf numFmtId="176" fontId="3" fillId="2" borderId="127" xfId="0" applyNumberFormat="1" applyFont="1" applyFill="1" applyBorder="1" applyAlignment="1">
      <alignment horizontal="right" vertical="center"/>
    </xf>
    <xf numFmtId="176" fontId="3" fillId="2" borderId="128" xfId="0" applyNumberFormat="1" applyFont="1" applyFill="1" applyBorder="1" applyAlignment="1">
      <alignment horizontal="right" vertical="center"/>
    </xf>
    <xf numFmtId="176" fontId="3" fillId="2" borderId="129" xfId="0" applyNumberFormat="1" applyFont="1" applyFill="1" applyBorder="1" applyAlignment="1">
      <alignment horizontal="right" vertical="center"/>
    </xf>
    <xf numFmtId="176" fontId="3" fillId="2" borderId="212" xfId="0" applyNumberFormat="1" applyFont="1" applyFill="1" applyBorder="1" applyAlignment="1">
      <alignment horizontal="right" vertical="center"/>
    </xf>
    <xf numFmtId="176" fontId="3" fillId="2" borderId="213" xfId="0" applyNumberFormat="1" applyFont="1" applyFill="1" applyBorder="1" applyAlignment="1">
      <alignment horizontal="right" vertical="center"/>
    </xf>
    <xf numFmtId="176" fontId="3" fillId="2" borderId="214" xfId="0" applyNumberFormat="1" applyFont="1" applyFill="1" applyBorder="1" applyAlignment="1">
      <alignment horizontal="right" vertical="center"/>
    </xf>
    <xf numFmtId="176" fontId="5" fillId="2" borderId="215" xfId="0" applyNumberFormat="1" applyFont="1" applyFill="1" applyBorder="1" applyAlignment="1">
      <alignment horizontal="right" vertical="center"/>
    </xf>
    <xf numFmtId="176" fontId="5" fillId="2" borderId="216" xfId="0" applyNumberFormat="1" applyFont="1" applyFill="1" applyBorder="1" applyAlignment="1">
      <alignment horizontal="right" vertical="center"/>
    </xf>
    <xf numFmtId="176" fontId="5" fillId="2" borderId="217" xfId="0" applyNumberFormat="1" applyFont="1" applyFill="1" applyBorder="1" applyAlignment="1">
      <alignment horizontal="right" vertical="center"/>
    </xf>
    <xf numFmtId="0" fontId="3" fillId="0" borderId="0" xfId="0" applyFont="1" applyAlignment="1">
      <alignment horizontal="center" vertical="top"/>
    </xf>
    <xf numFmtId="0" fontId="3" fillId="0" borderId="0" xfId="0" applyFont="1" applyAlignment="1">
      <alignment horizontal="right" vertical="top"/>
    </xf>
    <xf numFmtId="38" fontId="3" fillId="0" borderId="0" xfId="0" applyNumberFormat="1" applyFont="1" applyAlignment="1">
      <alignment horizontal="left" vertical="center"/>
    </xf>
    <xf numFmtId="38" fontId="3" fillId="0" borderId="0" xfId="0" applyNumberFormat="1" applyFont="1" applyAlignment="1">
      <alignment horizontal="left" vertical="top"/>
    </xf>
    <xf numFmtId="176" fontId="5" fillId="7" borderId="130" xfId="0" applyNumberFormat="1" applyFont="1" applyFill="1" applyBorder="1" applyAlignment="1">
      <alignment horizontal="right" vertical="center"/>
    </xf>
    <xf numFmtId="176" fontId="5" fillId="7" borderId="131" xfId="0" applyNumberFormat="1" applyFont="1" applyFill="1" applyBorder="1" applyAlignment="1">
      <alignment horizontal="right" vertical="center"/>
    </xf>
    <xf numFmtId="176" fontId="5" fillId="7" borderId="132" xfId="0" applyNumberFormat="1" applyFont="1" applyFill="1" applyBorder="1" applyAlignment="1">
      <alignment horizontal="right" vertical="center"/>
    </xf>
    <xf numFmtId="176" fontId="5" fillId="7" borderId="133" xfId="0" applyNumberFormat="1" applyFont="1" applyFill="1" applyBorder="1" applyAlignment="1">
      <alignment horizontal="right" vertical="center"/>
    </xf>
    <xf numFmtId="177" fontId="6" fillId="7" borderId="134" xfId="2" applyNumberFormat="1" applyFont="1" applyFill="1" applyBorder="1" applyAlignment="1" applyProtection="1">
      <alignment horizontal="right" vertical="center"/>
      <protection locked="0"/>
    </xf>
    <xf numFmtId="177" fontId="6" fillId="7" borderId="135" xfId="2" applyNumberFormat="1" applyFont="1" applyFill="1" applyBorder="1" applyAlignment="1" applyProtection="1">
      <alignment horizontal="right" vertical="center"/>
      <protection locked="0"/>
    </xf>
    <xf numFmtId="177" fontId="6" fillId="7" borderId="136" xfId="2" applyNumberFormat="1" applyFont="1" applyFill="1" applyBorder="1" applyAlignment="1" applyProtection="1">
      <alignment horizontal="right" vertical="center"/>
      <protection locked="0"/>
    </xf>
    <xf numFmtId="177" fontId="6" fillId="7" borderId="137" xfId="2" applyNumberFormat="1" applyFont="1" applyFill="1" applyBorder="1" applyAlignment="1" applyProtection="1">
      <alignment horizontal="right" vertical="center"/>
      <protection locked="0"/>
    </xf>
    <xf numFmtId="177" fontId="6" fillId="7" borderId="26" xfId="2" applyNumberFormat="1" applyFont="1" applyFill="1" applyBorder="1" applyAlignment="1" applyProtection="1">
      <alignment horizontal="right" vertical="center"/>
      <protection locked="0"/>
    </xf>
    <xf numFmtId="177" fontId="6" fillId="7" borderId="20" xfId="2" applyNumberFormat="1" applyFont="1" applyFill="1" applyBorder="1" applyAlignment="1" applyProtection="1">
      <alignment horizontal="right" vertical="center"/>
      <protection locked="0"/>
    </xf>
    <xf numFmtId="177" fontId="6" fillId="7" borderId="27" xfId="2" applyNumberFormat="1" applyFont="1" applyFill="1" applyBorder="1" applyAlignment="1" applyProtection="1">
      <alignment horizontal="right" vertical="center"/>
      <protection locked="0"/>
    </xf>
    <xf numFmtId="177" fontId="6" fillId="7" borderId="138" xfId="2" applyNumberFormat="1" applyFont="1" applyFill="1" applyBorder="1" applyAlignment="1" applyProtection="1">
      <alignment horizontal="right" vertical="center"/>
      <protection locked="0"/>
    </xf>
    <xf numFmtId="0" fontId="3" fillId="0" borderId="0" xfId="0" applyFont="1" applyAlignment="1">
      <alignment horizontal="distributed" vertical="top"/>
    </xf>
    <xf numFmtId="176" fontId="5" fillId="7" borderId="139" xfId="0" applyNumberFormat="1" applyFont="1" applyFill="1" applyBorder="1" applyAlignment="1">
      <alignment horizontal="right" vertical="center"/>
    </xf>
    <xf numFmtId="177" fontId="6" fillId="7" borderId="140" xfId="2" applyNumberFormat="1" applyFont="1" applyFill="1" applyBorder="1" applyAlignment="1" applyProtection="1">
      <alignment horizontal="right" vertical="center"/>
      <protection locked="0"/>
    </xf>
    <xf numFmtId="177" fontId="6" fillId="7" borderId="141" xfId="2" applyNumberFormat="1" applyFont="1" applyFill="1" applyBorder="1" applyAlignment="1" applyProtection="1">
      <alignment horizontal="right" vertical="center"/>
      <protection locked="0"/>
    </xf>
    <xf numFmtId="0" fontId="6" fillId="0" borderId="80" xfId="0" applyFont="1" applyBorder="1" applyAlignment="1">
      <alignment horizontal="distributed" vertical="center" justifyLastLine="1"/>
    </xf>
    <xf numFmtId="0" fontId="3" fillId="0" borderId="142" xfId="0" applyFont="1" applyBorder="1" applyAlignment="1">
      <alignment horizontal="distributed" vertical="center"/>
    </xf>
    <xf numFmtId="0" fontId="3" fillId="0" borderId="143" xfId="0" applyFont="1" applyBorder="1" applyAlignment="1">
      <alignment horizontal="distributed" vertical="center"/>
    </xf>
    <xf numFmtId="0" fontId="3" fillId="0" borderId="39"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top" wrapText="1"/>
    </xf>
    <xf numFmtId="0" fontId="3" fillId="0" borderId="144" xfId="0" applyFont="1" applyBorder="1" applyAlignment="1">
      <alignment horizontal="distributed" vertical="center"/>
    </xf>
    <xf numFmtId="0" fontId="3" fillId="0" borderId="145" xfId="0" applyFont="1" applyBorder="1" applyAlignment="1">
      <alignment horizontal="distributed" vertical="center"/>
    </xf>
    <xf numFmtId="0" fontId="3" fillId="0" borderId="146" xfId="0" applyFont="1" applyBorder="1" applyAlignment="1">
      <alignment horizontal="distributed" vertical="center"/>
    </xf>
    <xf numFmtId="0" fontId="3" fillId="0" borderId="147" xfId="0" applyFont="1" applyBorder="1" applyAlignment="1">
      <alignment horizontal="distributed" vertical="center"/>
    </xf>
    <xf numFmtId="0" fontId="3" fillId="0" borderId="57" xfId="0" applyFont="1" applyBorder="1" applyAlignment="1">
      <alignment horizontal="distributed" vertical="center"/>
    </xf>
    <xf numFmtId="0" fontId="3" fillId="0" borderId="18" xfId="0" applyFont="1" applyBorder="1" applyAlignment="1">
      <alignment horizontal="distributed" vertical="center"/>
    </xf>
    <xf numFmtId="0" fontId="3" fillId="0" borderId="28" xfId="0" applyFont="1" applyBorder="1" applyAlignment="1">
      <alignment horizontal="distributed" vertical="center"/>
    </xf>
    <xf numFmtId="0" fontId="3" fillId="0" borderId="62" xfId="0" applyFont="1" applyBorder="1" applyAlignment="1">
      <alignment horizontal="distributed" vertical="center"/>
    </xf>
    <xf numFmtId="0" fontId="3" fillId="0" borderId="0" xfId="0" applyFont="1" applyBorder="1" applyAlignment="1">
      <alignment horizontal="left" vertical="center"/>
    </xf>
    <xf numFmtId="0" fontId="6" fillId="0" borderId="12" xfId="0" applyFont="1" applyBorder="1" applyAlignment="1">
      <alignment horizontal="center" vertical="center"/>
    </xf>
    <xf numFmtId="0" fontId="0" fillId="0" borderId="80" xfId="0" applyBorder="1" applyAlignment="1">
      <alignment vertical="center"/>
    </xf>
    <xf numFmtId="0" fontId="3" fillId="0" borderId="218" xfId="0" applyFont="1" applyBorder="1" applyAlignment="1">
      <alignment horizontal="distributed" vertical="center"/>
    </xf>
    <xf numFmtId="0" fontId="0" fillId="0" borderId="219" xfId="0" applyBorder="1" applyAlignment="1">
      <alignment vertical="center"/>
    </xf>
    <xf numFmtId="0" fontId="10" fillId="0" borderId="220" xfId="0" applyFont="1" applyBorder="1" applyAlignment="1">
      <alignment horizontal="distributed" vertical="center" shrinkToFit="1"/>
    </xf>
    <xf numFmtId="0" fontId="11" fillId="0" borderId="221" xfId="0" applyFont="1" applyBorder="1" applyAlignment="1">
      <alignment horizontal="distributed" vertical="center" shrinkToFit="1"/>
    </xf>
    <xf numFmtId="0" fontId="3" fillId="0" borderId="222" xfId="0" applyFont="1" applyBorder="1" applyAlignment="1">
      <alignment horizontal="distributed" vertical="center"/>
    </xf>
    <xf numFmtId="0" fontId="7" fillId="0" borderId="223" xfId="0" applyFont="1" applyBorder="1" applyAlignment="1">
      <alignment vertical="center"/>
    </xf>
    <xf numFmtId="0" fontId="3" fillId="0" borderId="148" xfId="0" applyFont="1" applyBorder="1" applyAlignment="1">
      <alignment horizontal="distributed" vertical="center"/>
    </xf>
    <xf numFmtId="0" fontId="3" fillId="0" borderId="149" xfId="0" applyFont="1" applyBorder="1" applyAlignment="1">
      <alignment horizontal="distributed" vertical="center"/>
    </xf>
    <xf numFmtId="0" fontId="10" fillId="0" borderId="238" xfId="0" applyFont="1" applyBorder="1" applyAlignment="1">
      <alignment horizontal="distributed" vertical="center" shrinkToFit="1"/>
    </xf>
    <xf numFmtId="0" fontId="10" fillId="0" borderId="239" xfId="0" applyFont="1" applyBorder="1" applyAlignment="1">
      <alignment horizontal="distributed" vertical="center" shrinkToFit="1"/>
    </xf>
    <xf numFmtId="0" fontId="3" fillId="0" borderId="224" xfId="0" applyFont="1" applyBorder="1" applyAlignment="1">
      <alignment horizontal="distributed" vertical="center"/>
    </xf>
    <xf numFmtId="0" fontId="3" fillId="0" borderId="225" xfId="0" applyFont="1" applyBorder="1" applyAlignment="1">
      <alignment horizontal="distributed" vertical="center"/>
    </xf>
    <xf numFmtId="0" fontId="5" fillId="0" borderId="226" xfId="0" applyFont="1" applyBorder="1" applyAlignment="1">
      <alignment horizontal="center" vertical="center"/>
    </xf>
    <xf numFmtId="0" fontId="5" fillId="0" borderId="227" xfId="0" applyFont="1" applyBorder="1" applyAlignment="1">
      <alignment horizontal="center" vertical="center"/>
    </xf>
    <xf numFmtId="0" fontId="3" fillId="0" borderId="242" xfId="0" applyFont="1" applyBorder="1" applyAlignment="1">
      <alignment horizontal="distributed" vertical="center"/>
    </xf>
    <xf numFmtId="0" fontId="3" fillId="0" borderId="163" xfId="0" applyFont="1" applyBorder="1" applyAlignment="1">
      <alignment horizontal="distributed"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3" fillId="0" borderId="228" xfId="0" applyFont="1" applyBorder="1" applyAlignment="1">
      <alignment horizontal="distributed" vertical="center"/>
    </xf>
    <xf numFmtId="0" fontId="0" fillId="0" borderId="229" xfId="0" applyBorder="1" applyAlignment="1">
      <alignment horizontal="distributed"/>
    </xf>
    <xf numFmtId="0" fontId="10" fillId="0" borderId="230" xfId="0" applyFont="1" applyBorder="1" applyAlignment="1">
      <alignment horizontal="distributed" vertical="center" shrinkToFit="1"/>
    </xf>
    <xf numFmtId="0" fontId="11" fillId="0" borderId="231" xfId="0" applyFont="1" applyBorder="1" applyAlignment="1">
      <alignment horizontal="distributed" shrinkToFit="1"/>
    </xf>
    <xf numFmtId="0" fontId="3" fillId="0" borderId="232" xfId="0" applyFont="1" applyBorder="1" applyAlignment="1">
      <alignment horizontal="distributed" vertical="center"/>
    </xf>
    <xf numFmtId="0" fontId="7" fillId="0" borderId="214" xfId="0" applyFont="1" applyBorder="1" applyAlignment="1"/>
    <xf numFmtId="0" fontId="3" fillId="0" borderId="150" xfId="0" applyFont="1" applyBorder="1" applyAlignment="1">
      <alignment horizontal="distributed" vertical="center"/>
    </xf>
    <xf numFmtId="0" fontId="3" fillId="0" borderId="64" xfId="0" applyFont="1" applyBorder="1" applyAlignment="1">
      <alignment horizontal="distributed" vertical="center"/>
    </xf>
    <xf numFmtId="0" fontId="10" fillId="0" borderId="236" xfId="0" applyFont="1" applyBorder="1" applyAlignment="1">
      <alignment horizontal="distributed" vertical="center" shrinkToFit="1"/>
    </xf>
    <xf numFmtId="0" fontId="10" fillId="0" borderId="237" xfId="0" applyFont="1" applyBorder="1" applyAlignment="1">
      <alignment horizontal="distributed" vertical="center" shrinkToFit="1"/>
    </xf>
    <xf numFmtId="0" fontId="3" fillId="0" borderId="233" xfId="0" applyFont="1" applyBorder="1" applyAlignment="1">
      <alignment horizontal="distributed" vertical="center"/>
    </xf>
    <xf numFmtId="0" fontId="3" fillId="0" borderId="234" xfId="0" applyFont="1" applyBorder="1" applyAlignment="1">
      <alignment horizontal="distributed" vertical="center"/>
    </xf>
    <xf numFmtId="0" fontId="5" fillId="0" borderId="235" xfId="0" applyFont="1" applyBorder="1" applyAlignment="1">
      <alignment horizontal="center" vertical="center"/>
    </xf>
    <xf numFmtId="0" fontId="5" fillId="0" borderId="217" xfId="0" applyFont="1" applyBorder="1" applyAlignment="1">
      <alignment horizontal="center" vertical="center"/>
    </xf>
    <xf numFmtId="0" fontId="3" fillId="0" borderId="151" xfId="0" applyFont="1" applyBorder="1" applyAlignment="1">
      <alignment horizontal="distributed" vertical="center"/>
    </xf>
    <xf numFmtId="0" fontId="3" fillId="0" borderId="16" xfId="0" applyFont="1" applyBorder="1" applyAlignment="1">
      <alignment horizontal="distributed" vertical="center"/>
    </xf>
    <xf numFmtId="0" fontId="3" fillId="0" borderId="152" xfId="0" applyFont="1" applyBorder="1" applyAlignment="1">
      <alignment horizontal="distributed" vertical="center" justifyLastLine="1"/>
    </xf>
    <xf numFmtId="0" fontId="3" fillId="0" borderId="153" xfId="0" applyFont="1" applyBorder="1" applyAlignment="1">
      <alignment horizontal="distributed" vertical="center" justifyLastLine="1"/>
    </xf>
    <xf numFmtId="0" fontId="3" fillId="0" borderId="154" xfId="0" applyFont="1" applyBorder="1" applyAlignment="1">
      <alignment horizontal="distributed" vertical="center" justifyLastLine="1"/>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7" xfId="0" applyFont="1" applyBorder="1" applyAlignment="1">
      <alignment horizontal="center" vertical="center"/>
    </xf>
    <xf numFmtId="0" fontId="3" fillId="0" borderId="157" xfId="0" applyFont="1" applyBorder="1" applyAlignment="1">
      <alignment horizontal="center" vertical="center"/>
    </xf>
    <xf numFmtId="0" fontId="4" fillId="0" borderId="0" xfId="0" applyFont="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8" xfId="0" applyFont="1" applyBorder="1" applyAlignment="1">
      <alignment horizontal="center" vertical="center"/>
    </xf>
    <xf numFmtId="0" fontId="5" fillId="0" borderId="161" xfId="0" applyFont="1" applyBorder="1" applyAlignment="1">
      <alignment horizontal="center" vertical="center"/>
    </xf>
    <xf numFmtId="0" fontId="5" fillId="0" borderId="132" xfId="0" applyFont="1" applyBorder="1" applyAlignment="1">
      <alignment horizontal="center" vertical="center"/>
    </xf>
    <xf numFmtId="0" fontId="5" fillId="0" borderId="130" xfId="0" applyFont="1" applyBorder="1" applyAlignment="1">
      <alignment horizontal="center" vertical="center"/>
    </xf>
    <xf numFmtId="0" fontId="5" fillId="0" borderId="162" xfId="0" applyFont="1" applyBorder="1" applyAlignment="1">
      <alignment horizontal="center" vertical="center"/>
    </xf>
    <xf numFmtId="0" fontId="3" fillId="0" borderId="240" xfId="0" applyFont="1" applyBorder="1" applyAlignment="1">
      <alignment horizontal="distributed" vertical="center"/>
    </xf>
    <xf numFmtId="0" fontId="0" fillId="0" borderId="241" xfId="0" applyBorder="1" applyAlignment="1">
      <alignment horizontal="distributed" vertical="center"/>
    </xf>
    <xf numFmtId="0" fontId="0" fillId="0" borderId="243" xfId="0" applyBorder="1" applyAlignment="1">
      <alignment horizontal="distributed" vertical="center"/>
    </xf>
    <xf numFmtId="0" fontId="3" fillId="0" borderId="244" xfId="0" applyFont="1" applyBorder="1" applyAlignment="1">
      <alignment horizontal="distributed" vertical="center"/>
    </xf>
    <xf numFmtId="0" fontId="0" fillId="0" borderId="245" xfId="0" applyBorder="1" applyAlignment="1">
      <alignment horizontal="distributed" vertical="center"/>
    </xf>
    <xf numFmtId="0" fontId="3" fillId="0" borderId="246" xfId="0" applyFont="1" applyBorder="1" applyAlignment="1">
      <alignment horizontal="distributed" vertical="center"/>
    </xf>
    <xf numFmtId="0" fontId="0" fillId="0" borderId="247" xfId="0" applyBorder="1" applyAlignment="1">
      <alignment horizontal="distributed" vertical="center"/>
    </xf>
    <xf numFmtId="0" fontId="3" fillId="0" borderId="164" xfId="0" applyFont="1" applyBorder="1" applyAlignment="1">
      <alignment horizontal="distributed" vertical="center" justifyLastLine="1"/>
    </xf>
    <xf numFmtId="0" fontId="3" fillId="0" borderId="165" xfId="0" applyFont="1" applyBorder="1" applyAlignment="1">
      <alignment horizontal="distributed" vertical="center" justifyLastLine="1"/>
    </xf>
    <xf numFmtId="0" fontId="3" fillId="0" borderId="166" xfId="0" applyFont="1" applyBorder="1" applyAlignment="1">
      <alignment horizontal="distributed" vertical="center" justifyLastLine="1"/>
    </xf>
    <xf numFmtId="0" fontId="3" fillId="0" borderId="167" xfId="0" applyFont="1" applyBorder="1" applyAlignment="1">
      <alignment horizontal="distributed" vertical="center" justifyLastLine="1"/>
    </xf>
    <xf numFmtId="0" fontId="3" fillId="0" borderId="68" xfId="0" applyFont="1" applyBorder="1" applyAlignment="1">
      <alignment horizontal="left" vertical="center" wrapText="1"/>
    </xf>
    <xf numFmtId="0" fontId="3" fillId="0" borderId="68" xfId="0" applyFont="1" applyBorder="1" applyAlignment="1">
      <alignment horizontal="left" vertical="center"/>
    </xf>
    <xf numFmtId="0" fontId="3" fillId="0" borderId="155"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72" xfId="0" applyFont="1" applyBorder="1" applyAlignment="1">
      <alignment horizontal="center" vertical="distributed" textRotation="255" indent="2"/>
    </xf>
    <xf numFmtId="0" fontId="3" fillId="0" borderId="169" xfId="0" applyFont="1" applyBorder="1" applyAlignment="1">
      <alignment horizontal="center" vertical="distributed" textRotation="255" indent="2"/>
    </xf>
    <xf numFmtId="0" fontId="3" fillId="0" borderId="173" xfId="0" applyFont="1" applyBorder="1" applyAlignment="1">
      <alignment horizontal="center" vertical="distributed" textRotation="255" indent="2"/>
    </xf>
    <xf numFmtId="0" fontId="3" fillId="0" borderId="81" xfId="0" applyFont="1" applyBorder="1" applyAlignment="1">
      <alignment horizontal="distributed" vertical="center"/>
    </xf>
    <xf numFmtId="0" fontId="3" fillId="0" borderId="85" xfId="0" applyFont="1" applyBorder="1" applyAlignment="1">
      <alignment horizontal="distributed" vertical="center"/>
    </xf>
    <xf numFmtId="0" fontId="3" fillId="0" borderId="174" xfId="0" applyFont="1" applyBorder="1" applyAlignment="1">
      <alignment horizontal="distributed" vertical="center"/>
    </xf>
    <xf numFmtId="0" fontId="3" fillId="0" borderId="124" xfId="0" applyFont="1" applyBorder="1" applyAlignment="1">
      <alignment horizontal="distributed" vertical="center"/>
    </xf>
    <xf numFmtId="0" fontId="3" fillId="0" borderId="71" xfId="0" applyFont="1" applyBorder="1" applyAlignment="1">
      <alignment horizontal="distributed" vertical="center"/>
    </xf>
    <xf numFmtId="0" fontId="3" fillId="0" borderId="72" xfId="0" applyFont="1" applyBorder="1" applyAlignment="1">
      <alignment horizontal="distributed" vertical="center"/>
    </xf>
    <xf numFmtId="0" fontId="3" fillId="0" borderId="175" xfId="0" applyFont="1" applyBorder="1" applyAlignment="1">
      <alignment horizontal="distributed" vertical="center"/>
    </xf>
    <xf numFmtId="0" fontId="3" fillId="0" borderId="88" xfId="0" applyFont="1" applyBorder="1" applyAlignment="1">
      <alignment horizontal="distributed" vertical="center"/>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xf>
    <xf numFmtId="0" fontId="3" fillId="0" borderId="179" xfId="0" applyFont="1" applyBorder="1" applyAlignment="1">
      <alignment horizontal="distributed" vertical="center"/>
    </xf>
    <xf numFmtId="0" fontId="3" fillId="0" borderId="180" xfId="0" applyFont="1" applyBorder="1" applyAlignment="1">
      <alignment horizontal="left" vertical="center"/>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distributed" vertical="center"/>
    </xf>
    <xf numFmtId="0" fontId="3" fillId="0" borderId="3" xfId="0" applyFont="1" applyBorder="1" applyAlignment="1">
      <alignment horizontal="distributed" vertical="center"/>
    </xf>
    <xf numFmtId="0" fontId="3" fillId="0" borderId="181" xfId="0" applyFont="1" applyBorder="1" applyAlignment="1">
      <alignment horizontal="center" vertical="distributed" textRotation="255" indent="2"/>
    </xf>
    <xf numFmtId="0" fontId="3" fillId="0" borderId="182" xfId="0" applyFont="1" applyBorder="1" applyAlignment="1">
      <alignment horizontal="center" vertical="distributed" textRotation="255" indent="2"/>
    </xf>
    <xf numFmtId="0" fontId="3" fillId="0" borderId="183" xfId="0" applyFont="1" applyBorder="1" applyAlignment="1">
      <alignment horizontal="center" vertical="distributed" textRotation="255" indent="2"/>
    </xf>
    <xf numFmtId="0" fontId="3" fillId="0" borderId="23" xfId="0" applyFont="1" applyBorder="1" applyAlignment="1">
      <alignment horizontal="distributed" vertical="center"/>
    </xf>
    <xf numFmtId="0" fontId="3" fillId="0" borderId="25" xfId="0" applyFont="1" applyBorder="1" applyAlignment="1">
      <alignment horizontal="distributed" vertical="center"/>
    </xf>
    <xf numFmtId="0" fontId="3" fillId="0" borderId="146"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74" xfId="0" applyFont="1" applyBorder="1" applyAlignment="1">
      <alignment horizontal="center" vertical="center" textRotation="255" wrapText="1"/>
    </xf>
    <xf numFmtId="0" fontId="3" fillId="0" borderId="74" xfId="0" applyFont="1" applyBorder="1" applyAlignment="1">
      <alignment horizontal="center" vertical="center" textRotation="255"/>
    </xf>
    <xf numFmtId="0" fontId="3" fillId="0" borderId="104" xfId="0" applyFont="1" applyBorder="1" applyAlignment="1">
      <alignment horizontal="distributed" vertical="center"/>
    </xf>
    <xf numFmtId="0" fontId="3" fillId="0" borderId="105" xfId="0" applyFont="1" applyBorder="1" applyAlignment="1">
      <alignment horizontal="distributed" vertical="center"/>
    </xf>
    <xf numFmtId="0" fontId="3" fillId="0" borderId="168" xfId="0" applyFont="1" applyBorder="1" applyAlignment="1">
      <alignment horizontal="center" vertical="distributed" textRotation="255" indent="2"/>
    </xf>
    <xf numFmtId="0" fontId="3" fillId="0" borderId="170" xfId="0" applyFont="1" applyBorder="1" applyAlignment="1">
      <alignment horizontal="center" vertical="distributed" textRotation="255" indent="2"/>
    </xf>
    <xf numFmtId="0" fontId="3" fillId="0" borderId="171" xfId="0" applyFont="1" applyBorder="1" applyAlignment="1">
      <alignment horizontal="distributed" vertical="center"/>
    </xf>
    <xf numFmtId="0" fontId="3" fillId="0" borderId="153" xfId="0" applyFont="1" applyBorder="1" applyAlignment="1">
      <alignment horizontal="center" vertical="center"/>
    </xf>
    <xf numFmtId="0" fontId="3" fillId="0" borderId="177" xfId="0" applyFont="1" applyBorder="1" applyAlignment="1">
      <alignment horizontal="center" vertical="center"/>
    </xf>
    <xf numFmtId="0" fontId="3" fillId="0" borderId="184" xfId="0" applyFont="1" applyBorder="1" applyAlignment="1">
      <alignment horizontal="center" vertical="center" textRotation="255"/>
    </xf>
    <xf numFmtId="0" fontId="0" fillId="0" borderId="185" xfId="0" applyFont="1" applyBorder="1" applyAlignment="1">
      <alignment horizontal="center" vertical="center"/>
    </xf>
    <xf numFmtId="0" fontId="0" fillId="0" borderId="186"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87" xfId="0" applyFont="1" applyBorder="1" applyAlignment="1">
      <alignment horizontal="center" vertical="center" wrapText="1"/>
    </xf>
    <xf numFmtId="0" fontId="3" fillId="0" borderId="188" xfId="0" applyFont="1" applyBorder="1" applyAlignment="1">
      <alignment horizontal="center" vertical="center" wrapText="1"/>
    </xf>
    <xf numFmtId="0" fontId="3" fillId="0" borderId="158" xfId="0" applyFont="1" applyBorder="1" applyAlignment="1">
      <alignment horizontal="distributed" vertical="center" justifyLastLine="1"/>
    </xf>
    <xf numFmtId="0" fontId="0" fillId="0" borderId="68" xfId="0" applyFont="1" applyBorder="1" applyAlignment="1">
      <alignment horizontal="distributed" vertical="center" justifyLastLine="1"/>
    </xf>
    <xf numFmtId="0" fontId="0" fillId="0" borderId="159" xfId="0" applyFont="1" applyBorder="1" applyAlignment="1">
      <alignment horizontal="distributed" vertical="center" justifyLastLine="1"/>
    </xf>
    <xf numFmtId="0" fontId="0" fillId="0" borderId="160"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3" fillId="0" borderId="189" xfId="0" applyFont="1" applyBorder="1" applyAlignment="1">
      <alignment horizontal="center" vertical="center"/>
    </xf>
    <xf numFmtId="0" fontId="3" fillId="0" borderId="190" xfId="0" applyFont="1" applyBorder="1" applyAlignment="1">
      <alignment horizontal="center" vertical="center"/>
    </xf>
    <xf numFmtId="0" fontId="3" fillId="0" borderId="189"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91" xfId="0" applyFont="1" applyBorder="1" applyAlignment="1">
      <alignment horizontal="distributed" vertical="center" wrapText="1"/>
    </xf>
    <xf numFmtId="0" fontId="0" fillId="0" borderId="192" xfId="0" applyFont="1" applyBorder="1" applyAlignment="1">
      <alignment horizontal="distributed" vertical="center" wrapText="1"/>
    </xf>
    <xf numFmtId="0" fontId="3" fillId="0" borderId="193" xfId="0" applyFont="1" applyBorder="1" applyAlignment="1">
      <alignment horizontal="distributed" vertical="center"/>
    </xf>
    <xf numFmtId="0" fontId="3" fillId="0" borderId="194" xfId="0" applyFont="1" applyBorder="1" applyAlignment="1">
      <alignment horizontal="distributed" vertical="center"/>
    </xf>
    <xf numFmtId="0" fontId="3" fillId="0" borderId="180" xfId="0" applyFont="1" applyBorder="1" applyAlignment="1">
      <alignment horizontal="distributed" vertical="center"/>
    </xf>
    <xf numFmtId="0" fontId="6" fillId="0" borderId="195" xfId="0" applyFont="1" applyBorder="1" applyAlignment="1">
      <alignment horizontal="right" vertical="center"/>
    </xf>
    <xf numFmtId="0" fontId="9" fillId="0" borderId="178" xfId="0" applyFont="1" applyBorder="1" applyAlignment="1">
      <alignment vertical="center"/>
    </xf>
    <xf numFmtId="0" fontId="3" fillId="0" borderId="196" xfId="0" applyFont="1" applyBorder="1" applyAlignment="1">
      <alignment horizontal="distributed" vertical="center"/>
    </xf>
    <xf numFmtId="0" fontId="3" fillId="0" borderId="201" xfId="0" applyFont="1" applyBorder="1" applyAlignment="1">
      <alignment horizontal="center" vertical="center" textRotation="255"/>
    </xf>
    <xf numFmtId="0" fontId="3" fillId="0" borderId="150" xfId="0" applyFont="1" applyBorder="1" applyAlignment="1">
      <alignment horizontal="center" vertical="center" textRotation="255"/>
    </xf>
    <xf numFmtId="0" fontId="3" fillId="0" borderId="202" xfId="0" applyFont="1" applyBorder="1" applyAlignment="1">
      <alignment horizontal="center" vertical="center" textRotation="255"/>
    </xf>
    <xf numFmtId="0" fontId="3" fillId="0" borderId="185" xfId="0" applyFont="1" applyBorder="1" applyAlignment="1">
      <alignment horizontal="center" vertical="distributed" textRotation="255" indent="3"/>
    </xf>
    <xf numFmtId="0" fontId="3" fillId="0" borderId="198" xfId="0" applyFont="1" applyBorder="1" applyAlignment="1">
      <alignment horizontal="center" vertical="distributed" textRotation="255" indent="3"/>
    </xf>
    <xf numFmtId="0" fontId="6" fillId="0" borderId="199" xfId="0" applyFont="1" applyBorder="1" applyAlignment="1">
      <alignment horizontal="right" vertical="center"/>
    </xf>
    <xf numFmtId="0" fontId="9" fillId="0" borderId="200" xfId="0" applyFont="1" applyBorder="1" applyAlignment="1">
      <alignment vertical="center"/>
    </xf>
    <xf numFmtId="0" fontId="3" fillId="0" borderId="192" xfId="0" applyFont="1" applyBorder="1" applyAlignment="1">
      <alignment horizontal="distributed" vertical="center"/>
    </xf>
    <xf numFmtId="0" fontId="0" fillId="0" borderId="179" xfId="0" applyFont="1" applyBorder="1" applyAlignment="1">
      <alignment vertical="center"/>
    </xf>
    <xf numFmtId="0" fontId="3" fillId="0" borderId="197" xfId="0" applyFont="1" applyBorder="1" applyAlignment="1">
      <alignment horizontal="center" vertical="center"/>
    </xf>
    <xf numFmtId="0" fontId="8" fillId="0" borderId="153" xfId="0" applyFont="1" applyBorder="1" applyAlignment="1">
      <alignment horizontal="center" vertical="center"/>
    </xf>
    <xf numFmtId="0" fontId="8" fillId="0" borderId="177" xfId="0" applyFont="1" applyBorder="1" applyAlignment="1">
      <alignment horizontal="center" vertical="center"/>
    </xf>
  </cellXfs>
  <cellStyles count="3">
    <cellStyle name="桁区切り" xfId="1" builtinId="6"/>
    <cellStyle name="標準" xfId="0" builtinId="0"/>
    <cellStyle name="標準_18-20徴収関係各表-18国税徴収224-24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opLeftCell="C1" zoomScaleNormal="100" workbookViewId="0">
      <selection activeCell="O29" sqref="O29:P29"/>
    </sheetView>
  </sheetViews>
  <sheetFormatPr defaultColWidth="12.625" defaultRowHeight="11.25"/>
  <cols>
    <col min="1" max="1" width="10.625" style="2" customWidth="1"/>
    <col min="2" max="2" width="11.125" style="2" customWidth="1"/>
    <col min="3" max="5" width="13.125" style="2" customWidth="1"/>
    <col min="6" max="8" width="12.5" style="2" customWidth="1"/>
    <col min="9" max="11" width="11.5" style="2" customWidth="1"/>
    <col min="12" max="12" width="10.375" style="2" customWidth="1"/>
    <col min="13" max="14" width="11.125" style="2" customWidth="1"/>
    <col min="15" max="15" width="11.375" style="2" customWidth="1"/>
    <col min="16" max="16" width="10.625" style="2" customWidth="1"/>
    <col min="17" max="16384" width="12.625" style="2"/>
  </cols>
  <sheetData>
    <row r="1" spans="1:16" ht="15">
      <c r="A1" s="316" t="s">
        <v>18</v>
      </c>
      <c r="B1" s="316"/>
      <c r="C1" s="316"/>
      <c r="D1" s="316"/>
      <c r="E1" s="316"/>
      <c r="F1" s="316"/>
      <c r="G1" s="316"/>
      <c r="H1" s="316"/>
      <c r="I1" s="316"/>
      <c r="J1" s="316"/>
      <c r="K1" s="316"/>
      <c r="L1" s="316"/>
      <c r="M1" s="316"/>
      <c r="N1" s="316"/>
      <c r="O1" s="316"/>
      <c r="P1" s="316"/>
    </row>
    <row r="2" spans="1:16" ht="12" thickBot="1">
      <c r="A2" s="2" t="s">
        <v>17</v>
      </c>
    </row>
    <row r="3" spans="1:16" ht="19.5" customHeight="1">
      <c r="A3" s="312" t="s">
        <v>4</v>
      </c>
      <c r="B3" s="313"/>
      <c r="C3" s="309" t="s">
        <v>5</v>
      </c>
      <c r="D3" s="310"/>
      <c r="E3" s="311"/>
      <c r="F3" s="309" t="s">
        <v>6</v>
      </c>
      <c r="G3" s="310"/>
      <c r="H3" s="311"/>
      <c r="I3" s="309" t="s">
        <v>7</v>
      </c>
      <c r="J3" s="310"/>
      <c r="K3" s="311"/>
      <c r="L3" s="309" t="s">
        <v>8</v>
      </c>
      <c r="M3" s="310"/>
      <c r="N3" s="311"/>
      <c r="O3" s="317" t="s">
        <v>9</v>
      </c>
      <c r="P3" s="318"/>
    </row>
    <row r="4" spans="1:16" ht="15" customHeight="1">
      <c r="A4" s="314"/>
      <c r="B4" s="315"/>
      <c r="C4" s="20" t="s">
        <v>0</v>
      </c>
      <c r="D4" s="17" t="s">
        <v>10</v>
      </c>
      <c r="E4" s="23" t="s">
        <v>1</v>
      </c>
      <c r="F4" s="20" t="s">
        <v>0</v>
      </c>
      <c r="G4" s="17" t="s">
        <v>10</v>
      </c>
      <c r="H4" s="23" t="s">
        <v>1</v>
      </c>
      <c r="I4" s="20" t="s">
        <v>0</v>
      </c>
      <c r="J4" s="17" t="s">
        <v>10</v>
      </c>
      <c r="K4" s="23" t="s">
        <v>1</v>
      </c>
      <c r="L4" s="20" t="s">
        <v>0</v>
      </c>
      <c r="M4" s="17" t="s">
        <v>10</v>
      </c>
      <c r="N4" s="23" t="s">
        <v>1</v>
      </c>
      <c r="O4" s="319"/>
      <c r="P4" s="320"/>
    </row>
    <row r="5" spans="1:16" ht="13.5">
      <c r="A5" s="291"/>
      <c r="B5" s="292"/>
      <c r="C5" s="58" t="s">
        <v>2</v>
      </c>
      <c r="D5" s="59" t="s">
        <v>2</v>
      </c>
      <c r="E5" s="60" t="s">
        <v>2</v>
      </c>
      <c r="F5" s="58" t="s">
        <v>2</v>
      </c>
      <c r="G5" s="59" t="s">
        <v>2</v>
      </c>
      <c r="H5" s="60" t="s">
        <v>2</v>
      </c>
      <c r="I5" s="58" t="s">
        <v>2</v>
      </c>
      <c r="J5" s="59" t="s">
        <v>2</v>
      </c>
      <c r="K5" s="60" t="s">
        <v>2</v>
      </c>
      <c r="L5" s="58" t="s">
        <v>2</v>
      </c>
      <c r="M5" s="59" t="s">
        <v>2</v>
      </c>
      <c r="N5" s="60" t="s">
        <v>2</v>
      </c>
      <c r="O5" s="273"/>
      <c r="P5" s="274"/>
    </row>
    <row r="6" spans="1:16" ht="21" customHeight="1">
      <c r="A6" s="293" t="s">
        <v>106</v>
      </c>
      <c r="B6" s="294"/>
      <c r="C6" s="61">
        <v>203262</v>
      </c>
      <c r="D6" s="62">
        <v>317173</v>
      </c>
      <c r="E6" s="63">
        <v>520435</v>
      </c>
      <c r="F6" s="61">
        <v>196865</v>
      </c>
      <c r="G6" s="62">
        <v>55642</v>
      </c>
      <c r="H6" s="63">
        <v>252507</v>
      </c>
      <c r="I6" s="61" t="s">
        <v>163</v>
      </c>
      <c r="J6" s="62">
        <v>41917</v>
      </c>
      <c r="K6" s="63">
        <v>41917</v>
      </c>
      <c r="L6" s="61">
        <v>6397</v>
      </c>
      <c r="M6" s="62">
        <v>219613</v>
      </c>
      <c r="N6" s="63">
        <v>226010</v>
      </c>
      <c r="O6" s="275" t="s">
        <v>3</v>
      </c>
      <c r="P6" s="276"/>
    </row>
    <row r="7" spans="1:16" ht="21" customHeight="1">
      <c r="A7" s="295" t="s">
        <v>128</v>
      </c>
      <c r="B7" s="296"/>
      <c r="C7" s="229">
        <v>65513865</v>
      </c>
      <c r="D7" s="230">
        <v>118704</v>
      </c>
      <c r="E7" s="231">
        <v>65632569</v>
      </c>
      <c r="F7" s="229">
        <v>65439971</v>
      </c>
      <c r="G7" s="230">
        <v>68559</v>
      </c>
      <c r="H7" s="231">
        <v>65508531</v>
      </c>
      <c r="I7" s="229">
        <v>307</v>
      </c>
      <c r="J7" s="230">
        <v>5692</v>
      </c>
      <c r="K7" s="231">
        <v>5999</v>
      </c>
      <c r="L7" s="229">
        <v>73587</v>
      </c>
      <c r="M7" s="230">
        <v>44452</v>
      </c>
      <c r="N7" s="231">
        <v>118039</v>
      </c>
      <c r="O7" s="277" t="s">
        <v>133</v>
      </c>
      <c r="P7" s="278"/>
    </row>
    <row r="8" spans="1:16" s="3" customFormat="1" ht="21" customHeight="1">
      <c r="A8" s="297" t="s">
        <v>107</v>
      </c>
      <c r="B8" s="298"/>
      <c r="C8" s="232">
        <v>259225</v>
      </c>
      <c r="D8" s="233">
        <v>3095780</v>
      </c>
      <c r="E8" s="234">
        <v>3355005</v>
      </c>
      <c r="F8" s="232">
        <v>210251</v>
      </c>
      <c r="G8" s="233">
        <v>269820</v>
      </c>
      <c r="H8" s="234">
        <v>480071</v>
      </c>
      <c r="I8" s="232" t="s">
        <v>163</v>
      </c>
      <c r="J8" s="233">
        <v>333849</v>
      </c>
      <c r="K8" s="234">
        <v>333849</v>
      </c>
      <c r="L8" s="232">
        <v>48974</v>
      </c>
      <c r="M8" s="233">
        <v>2492111</v>
      </c>
      <c r="N8" s="234">
        <v>2541085</v>
      </c>
      <c r="O8" s="279" t="s">
        <v>107</v>
      </c>
      <c r="P8" s="280"/>
    </row>
    <row r="9" spans="1:16" ht="21" customHeight="1">
      <c r="A9" s="301" t="s">
        <v>134</v>
      </c>
      <c r="B9" s="302"/>
      <c r="C9" s="232">
        <v>35383881</v>
      </c>
      <c r="D9" s="233">
        <v>789729</v>
      </c>
      <c r="E9" s="234">
        <v>36173610</v>
      </c>
      <c r="F9" s="232">
        <v>34592813</v>
      </c>
      <c r="G9" s="233">
        <v>446873</v>
      </c>
      <c r="H9" s="234">
        <v>35039687</v>
      </c>
      <c r="I9" s="232">
        <v>0</v>
      </c>
      <c r="J9" s="233">
        <v>1041</v>
      </c>
      <c r="K9" s="234">
        <v>1041</v>
      </c>
      <c r="L9" s="232">
        <v>791068</v>
      </c>
      <c r="M9" s="233">
        <v>341815</v>
      </c>
      <c r="N9" s="234">
        <v>1132883</v>
      </c>
      <c r="O9" s="283" t="s">
        <v>134</v>
      </c>
      <c r="P9" s="284"/>
    </row>
    <row r="10" spans="1:16" ht="21" customHeight="1">
      <c r="A10" s="305" t="s">
        <v>108</v>
      </c>
      <c r="B10" s="306"/>
      <c r="C10" s="235">
        <v>101360234</v>
      </c>
      <c r="D10" s="236">
        <v>4321386</v>
      </c>
      <c r="E10" s="237">
        <v>105681620</v>
      </c>
      <c r="F10" s="235">
        <v>100439901</v>
      </c>
      <c r="G10" s="236">
        <v>840895</v>
      </c>
      <c r="H10" s="237">
        <v>101280796</v>
      </c>
      <c r="I10" s="235">
        <v>307</v>
      </c>
      <c r="J10" s="236">
        <v>382500</v>
      </c>
      <c r="K10" s="237">
        <v>382807</v>
      </c>
      <c r="L10" s="235">
        <v>920026</v>
      </c>
      <c r="M10" s="236">
        <v>3097991</v>
      </c>
      <c r="N10" s="237">
        <v>4018017</v>
      </c>
      <c r="O10" s="287" t="s">
        <v>123</v>
      </c>
      <c r="P10" s="288"/>
    </row>
    <row r="11" spans="1:16" ht="21" customHeight="1">
      <c r="A11" s="299" t="s">
        <v>109</v>
      </c>
      <c r="B11" s="300"/>
      <c r="C11" s="21">
        <v>56549565</v>
      </c>
      <c r="D11" s="15">
        <v>1166188</v>
      </c>
      <c r="E11" s="24">
        <v>57715753</v>
      </c>
      <c r="F11" s="21">
        <v>56284402</v>
      </c>
      <c r="G11" s="15">
        <v>591773</v>
      </c>
      <c r="H11" s="24">
        <v>56876175</v>
      </c>
      <c r="I11" s="21" t="s">
        <v>163</v>
      </c>
      <c r="J11" s="15">
        <v>228308</v>
      </c>
      <c r="K11" s="24">
        <v>228308</v>
      </c>
      <c r="L11" s="21">
        <v>265163</v>
      </c>
      <c r="M11" s="15">
        <v>346107</v>
      </c>
      <c r="N11" s="24">
        <v>611270</v>
      </c>
      <c r="O11" s="281" t="s">
        <v>109</v>
      </c>
      <c r="P11" s="282"/>
    </row>
    <row r="12" spans="1:16" ht="21" customHeight="1">
      <c r="A12" s="307" t="s">
        <v>138</v>
      </c>
      <c r="B12" s="308"/>
      <c r="C12" s="21">
        <v>2692425</v>
      </c>
      <c r="D12" s="15">
        <v>38827</v>
      </c>
      <c r="E12" s="24">
        <v>2731252</v>
      </c>
      <c r="F12" s="21">
        <v>2682105</v>
      </c>
      <c r="G12" s="15">
        <v>38343</v>
      </c>
      <c r="H12" s="24">
        <v>2720448</v>
      </c>
      <c r="I12" s="21" t="s">
        <v>163</v>
      </c>
      <c r="J12" s="15" t="s">
        <v>163</v>
      </c>
      <c r="K12" s="24" t="s">
        <v>163</v>
      </c>
      <c r="L12" s="21">
        <v>10320</v>
      </c>
      <c r="M12" s="15">
        <v>484</v>
      </c>
      <c r="N12" s="24">
        <v>10804</v>
      </c>
      <c r="O12" s="289" t="s">
        <v>138</v>
      </c>
      <c r="P12" s="290"/>
    </row>
    <row r="13" spans="1:16" ht="21" customHeight="1">
      <c r="A13" s="299" t="s">
        <v>110</v>
      </c>
      <c r="B13" s="300"/>
      <c r="C13" s="21">
        <v>44402</v>
      </c>
      <c r="D13" s="15">
        <v>12535</v>
      </c>
      <c r="E13" s="24">
        <v>56937</v>
      </c>
      <c r="F13" s="21">
        <v>43138</v>
      </c>
      <c r="G13" s="15">
        <v>935</v>
      </c>
      <c r="H13" s="24">
        <v>44073</v>
      </c>
      <c r="I13" s="21" t="s">
        <v>163</v>
      </c>
      <c r="J13" s="15">
        <v>4046</v>
      </c>
      <c r="K13" s="24">
        <v>4046</v>
      </c>
      <c r="L13" s="21">
        <v>1264</v>
      </c>
      <c r="M13" s="15">
        <v>7554</v>
      </c>
      <c r="N13" s="24">
        <v>8818</v>
      </c>
      <c r="O13" s="281" t="s">
        <v>110</v>
      </c>
      <c r="P13" s="282"/>
    </row>
    <row r="14" spans="1:16" ht="21" customHeight="1">
      <c r="A14" s="299" t="s">
        <v>111</v>
      </c>
      <c r="B14" s="300"/>
      <c r="C14" s="21">
        <v>10705376</v>
      </c>
      <c r="D14" s="15">
        <v>897345</v>
      </c>
      <c r="E14" s="24">
        <v>11602722</v>
      </c>
      <c r="F14" s="21">
        <v>10132000</v>
      </c>
      <c r="G14" s="15">
        <v>457740</v>
      </c>
      <c r="H14" s="24">
        <v>10589740</v>
      </c>
      <c r="I14" s="21">
        <v>0</v>
      </c>
      <c r="J14" s="15">
        <v>29364</v>
      </c>
      <c r="K14" s="24">
        <v>29364</v>
      </c>
      <c r="L14" s="21">
        <v>573377</v>
      </c>
      <c r="M14" s="15">
        <v>410242</v>
      </c>
      <c r="N14" s="24">
        <v>983618</v>
      </c>
      <c r="O14" s="281" t="s">
        <v>111</v>
      </c>
      <c r="P14" s="282"/>
    </row>
    <row r="15" spans="1:16" ht="21" customHeight="1">
      <c r="A15" s="299" t="s">
        <v>112</v>
      </c>
      <c r="B15" s="300"/>
      <c r="C15" s="21" t="s">
        <v>163</v>
      </c>
      <c r="D15" s="15" t="s">
        <v>163</v>
      </c>
      <c r="E15" s="24" t="s">
        <v>163</v>
      </c>
      <c r="F15" s="21" t="s">
        <v>163</v>
      </c>
      <c r="G15" s="15" t="s">
        <v>163</v>
      </c>
      <c r="H15" s="24" t="s">
        <v>163</v>
      </c>
      <c r="I15" s="21" t="s">
        <v>163</v>
      </c>
      <c r="J15" s="15" t="s">
        <v>163</v>
      </c>
      <c r="K15" s="24" t="s">
        <v>163</v>
      </c>
      <c r="L15" s="21" t="s">
        <v>163</v>
      </c>
      <c r="M15" s="15" t="s">
        <v>163</v>
      </c>
      <c r="N15" s="24" t="s">
        <v>163</v>
      </c>
      <c r="O15" s="281" t="s">
        <v>112</v>
      </c>
      <c r="P15" s="282"/>
    </row>
    <row r="16" spans="1:16" ht="21" customHeight="1">
      <c r="A16" s="299" t="s">
        <v>113</v>
      </c>
      <c r="B16" s="300"/>
      <c r="C16" s="21" t="s">
        <v>163</v>
      </c>
      <c r="D16" s="15">
        <v>26135</v>
      </c>
      <c r="E16" s="24">
        <v>26135</v>
      </c>
      <c r="F16" s="21" t="s">
        <v>163</v>
      </c>
      <c r="G16" s="15">
        <v>960</v>
      </c>
      <c r="H16" s="24">
        <v>960</v>
      </c>
      <c r="I16" s="21" t="s">
        <v>163</v>
      </c>
      <c r="J16" s="15">
        <v>8130</v>
      </c>
      <c r="K16" s="24">
        <v>8130</v>
      </c>
      <c r="L16" s="21" t="s">
        <v>163</v>
      </c>
      <c r="M16" s="15">
        <v>17045</v>
      </c>
      <c r="N16" s="24">
        <v>17045</v>
      </c>
      <c r="O16" s="281" t="s">
        <v>113</v>
      </c>
      <c r="P16" s="282"/>
    </row>
    <row r="17" spans="1:16" ht="21" customHeight="1">
      <c r="A17" s="299" t="s">
        <v>129</v>
      </c>
      <c r="B17" s="300"/>
      <c r="C17" s="21">
        <v>117749620</v>
      </c>
      <c r="D17" s="15">
        <v>4165499</v>
      </c>
      <c r="E17" s="24">
        <v>121915119</v>
      </c>
      <c r="F17" s="21">
        <v>115715732</v>
      </c>
      <c r="G17" s="15">
        <v>2246323</v>
      </c>
      <c r="H17" s="24">
        <v>117962055</v>
      </c>
      <c r="I17" s="21">
        <v>26912</v>
      </c>
      <c r="J17" s="15">
        <v>225558</v>
      </c>
      <c r="K17" s="24">
        <v>252470</v>
      </c>
      <c r="L17" s="21">
        <v>2006976</v>
      </c>
      <c r="M17" s="15">
        <v>1693618</v>
      </c>
      <c r="N17" s="24">
        <v>3700594</v>
      </c>
      <c r="O17" s="281" t="s">
        <v>129</v>
      </c>
      <c r="P17" s="282"/>
    </row>
    <row r="18" spans="1:16" ht="21" customHeight="1">
      <c r="A18" s="299" t="s">
        <v>114</v>
      </c>
      <c r="B18" s="300"/>
      <c r="C18" s="21">
        <v>10409724</v>
      </c>
      <c r="D18" s="15">
        <v>18040</v>
      </c>
      <c r="E18" s="24">
        <v>10427764</v>
      </c>
      <c r="F18" s="21">
        <v>10385958</v>
      </c>
      <c r="G18" s="15">
        <v>18040</v>
      </c>
      <c r="H18" s="24">
        <v>10403998</v>
      </c>
      <c r="I18" s="21" t="s">
        <v>163</v>
      </c>
      <c r="J18" s="15" t="s">
        <v>163</v>
      </c>
      <c r="K18" s="24" t="s">
        <v>163</v>
      </c>
      <c r="L18" s="21">
        <v>23766</v>
      </c>
      <c r="M18" s="15" t="s">
        <v>163</v>
      </c>
      <c r="N18" s="24">
        <v>23766</v>
      </c>
      <c r="O18" s="281" t="s">
        <v>114</v>
      </c>
      <c r="P18" s="282"/>
    </row>
    <row r="19" spans="1:16" ht="21" customHeight="1">
      <c r="A19" s="299" t="s">
        <v>115</v>
      </c>
      <c r="B19" s="300"/>
      <c r="C19" s="21" t="s">
        <v>163</v>
      </c>
      <c r="D19" s="15">
        <v>220</v>
      </c>
      <c r="E19" s="24">
        <v>220</v>
      </c>
      <c r="F19" s="21" t="s">
        <v>163</v>
      </c>
      <c r="G19" s="15">
        <v>66</v>
      </c>
      <c r="H19" s="24">
        <v>66</v>
      </c>
      <c r="I19" s="21" t="s">
        <v>163</v>
      </c>
      <c r="J19" s="15" t="s">
        <v>163</v>
      </c>
      <c r="K19" s="24" t="s">
        <v>163</v>
      </c>
      <c r="L19" s="21" t="s">
        <v>163</v>
      </c>
      <c r="M19" s="15">
        <v>153</v>
      </c>
      <c r="N19" s="24">
        <v>153</v>
      </c>
      <c r="O19" s="281" t="s">
        <v>115</v>
      </c>
      <c r="P19" s="282"/>
    </row>
    <row r="20" spans="1:16" ht="21" customHeight="1">
      <c r="A20" s="299" t="s">
        <v>130</v>
      </c>
      <c r="B20" s="300"/>
      <c r="C20" s="21">
        <v>8014755</v>
      </c>
      <c r="D20" s="15" t="s">
        <v>163</v>
      </c>
      <c r="E20" s="24">
        <v>8014755</v>
      </c>
      <c r="F20" s="21">
        <v>8014755</v>
      </c>
      <c r="G20" s="15" t="s">
        <v>163</v>
      </c>
      <c r="H20" s="24">
        <v>8014755</v>
      </c>
      <c r="I20" s="21" t="s">
        <v>163</v>
      </c>
      <c r="J20" s="15" t="s">
        <v>163</v>
      </c>
      <c r="K20" s="24" t="s">
        <v>163</v>
      </c>
      <c r="L20" s="21" t="s">
        <v>163</v>
      </c>
      <c r="M20" s="15" t="s">
        <v>163</v>
      </c>
      <c r="N20" s="24" t="s">
        <v>163</v>
      </c>
      <c r="O20" s="281" t="s">
        <v>130</v>
      </c>
      <c r="P20" s="282"/>
    </row>
    <row r="21" spans="1:16" ht="21" customHeight="1">
      <c r="A21" s="299" t="s">
        <v>116</v>
      </c>
      <c r="B21" s="300"/>
      <c r="C21" s="21" t="s">
        <v>175</v>
      </c>
      <c r="D21" s="15" t="s">
        <v>176</v>
      </c>
      <c r="E21" s="24" t="s">
        <v>176</v>
      </c>
      <c r="F21" s="21" t="s">
        <v>176</v>
      </c>
      <c r="G21" s="15" t="s">
        <v>176</v>
      </c>
      <c r="H21" s="24" t="s">
        <v>176</v>
      </c>
      <c r="I21" s="21" t="s">
        <v>163</v>
      </c>
      <c r="J21" s="15" t="s">
        <v>163</v>
      </c>
      <c r="K21" s="24" t="s">
        <v>163</v>
      </c>
      <c r="L21" s="21" t="s">
        <v>177</v>
      </c>
      <c r="M21" s="15" t="s">
        <v>176</v>
      </c>
      <c r="N21" s="24" t="s">
        <v>176</v>
      </c>
      <c r="O21" s="281" t="s">
        <v>116</v>
      </c>
      <c r="P21" s="282"/>
    </row>
    <row r="22" spans="1:16" ht="21" customHeight="1">
      <c r="A22" s="299" t="s">
        <v>117</v>
      </c>
      <c r="B22" s="300"/>
      <c r="C22" s="21" t="s">
        <v>163</v>
      </c>
      <c r="D22" s="15">
        <v>343</v>
      </c>
      <c r="E22" s="24">
        <v>343</v>
      </c>
      <c r="F22" s="21" t="s">
        <v>163</v>
      </c>
      <c r="G22" s="15" t="s">
        <v>163</v>
      </c>
      <c r="H22" s="24" t="s">
        <v>163</v>
      </c>
      <c r="I22" s="21" t="s">
        <v>163</v>
      </c>
      <c r="J22" s="15">
        <v>343</v>
      </c>
      <c r="K22" s="24">
        <v>343</v>
      </c>
      <c r="L22" s="21" t="s">
        <v>163</v>
      </c>
      <c r="M22" s="15" t="s">
        <v>163</v>
      </c>
      <c r="N22" s="24" t="s">
        <v>163</v>
      </c>
      <c r="O22" s="281" t="s">
        <v>117</v>
      </c>
      <c r="P22" s="282"/>
    </row>
    <row r="23" spans="1:16" ht="21" customHeight="1">
      <c r="A23" s="307" t="s">
        <v>118</v>
      </c>
      <c r="B23" s="308"/>
      <c r="C23" s="21">
        <v>2966900</v>
      </c>
      <c r="D23" s="15" t="s">
        <v>163</v>
      </c>
      <c r="E23" s="24">
        <v>2966900</v>
      </c>
      <c r="F23" s="21">
        <v>2966900</v>
      </c>
      <c r="G23" s="15" t="s">
        <v>163</v>
      </c>
      <c r="H23" s="24">
        <v>2966900</v>
      </c>
      <c r="I23" s="21" t="s">
        <v>163</v>
      </c>
      <c r="J23" s="15" t="s">
        <v>163</v>
      </c>
      <c r="K23" s="24" t="s">
        <v>163</v>
      </c>
      <c r="L23" s="21" t="s">
        <v>163</v>
      </c>
      <c r="M23" s="15" t="s">
        <v>163</v>
      </c>
      <c r="N23" s="220" t="s">
        <v>163</v>
      </c>
      <c r="O23" s="289" t="s">
        <v>118</v>
      </c>
      <c r="P23" s="290"/>
    </row>
    <row r="24" spans="1:16" ht="21" customHeight="1">
      <c r="A24" s="299" t="s">
        <v>131</v>
      </c>
      <c r="B24" s="300"/>
      <c r="C24" s="21" t="s">
        <v>163</v>
      </c>
      <c r="D24" s="15" t="s">
        <v>163</v>
      </c>
      <c r="E24" s="24" t="s">
        <v>163</v>
      </c>
      <c r="F24" s="21" t="s">
        <v>163</v>
      </c>
      <c r="G24" s="15" t="s">
        <v>163</v>
      </c>
      <c r="H24" s="24" t="s">
        <v>163</v>
      </c>
      <c r="I24" s="21" t="s">
        <v>163</v>
      </c>
      <c r="J24" s="15" t="s">
        <v>163</v>
      </c>
      <c r="K24" s="24" t="s">
        <v>163</v>
      </c>
      <c r="L24" s="21" t="s">
        <v>163</v>
      </c>
      <c r="M24" s="15" t="s">
        <v>163</v>
      </c>
      <c r="N24" s="24" t="s">
        <v>163</v>
      </c>
      <c r="O24" s="281" t="s">
        <v>131</v>
      </c>
      <c r="P24" s="282"/>
    </row>
    <row r="25" spans="1:16" ht="21" customHeight="1">
      <c r="A25" s="299" t="s">
        <v>132</v>
      </c>
      <c r="B25" s="300"/>
      <c r="C25" s="21">
        <v>32482961</v>
      </c>
      <c r="D25" s="15">
        <v>2625114</v>
      </c>
      <c r="E25" s="24">
        <v>35108074</v>
      </c>
      <c r="F25" s="21">
        <v>29932921</v>
      </c>
      <c r="G25" s="15">
        <v>2625114</v>
      </c>
      <c r="H25" s="24">
        <v>32558035</v>
      </c>
      <c r="I25" s="21" t="s">
        <v>163</v>
      </c>
      <c r="J25" s="15" t="s">
        <v>163</v>
      </c>
      <c r="K25" s="24" t="s">
        <v>163</v>
      </c>
      <c r="L25" s="21">
        <v>2550040</v>
      </c>
      <c r="M25" s="15" t="s">
        <v>163</v>
      </c>
      <c r="N25" s="24">
        <v>2550040</v>
      </c>
      <c r="O25" s="281" t="s">
        <v>132</v>
      </c>
      <c r="P25" s="282"/>
    </row>
    <row r="26" spans="1:16" ht="21" customHeight="1">
      <c r="A26" s="299" t="s">
        <v>119</v>
      </c>
      <c r="B26" s="300"/>
      <c r="C26" s="21">
        <v>440795</v>
      </c>
      <c r="D26" s="15" t="s">
        <v>163</v>
      </c>
      <c r="E26" s="24">
        <v>440795</v>
      </c>
      <c r="F26" s="21">
        <v>440795</v>
      </c>
      <c r="G26" s="15" t="s">
        <v>163</v>
      </c>
      <c r="H26" s="24">
        <v>440795</v>
      </c>
      <c r="I26" s="21" t="s">
        <v>163</v>
      </c>
      <c r="J26" s="15" t="s">
        <v>163</v>
      </c>
      <c r="K26" s="24" t="s">
        <v>163</v>
      </c>
      <c r="L26" s="21" t="s">
        <v>163</v>
      </c>
      <c r="M26" s="15" t="s">
        <v>163</v>
      </c>
      <c r="N26" s="24" t="s">
        <v>163</v>
      </c>
      <c r="O26" s="281" t="s">
        <v>119</v>
      </c>
      <c r="P26" s="282"/>
    </row>
    <row r="27" spans="1:16" ht="21" customHeight="1">
      <c r="A27" s="303" t="s">
        <v>120</v>
      </c>
      <c r="B27" s="304"/>
      <c r="C27" s="21">
        <v>1415</v>
      </c>
      <c r="D27" s="15" t="s">
        <v>163</v>
      </c>
      <c r="E27" s="24">
        <v>1415</v>
      </c>
      <c r="F27" s="21">
        <v>1415</v>
      </c>
      <c r="G27" s="15" t="s">
        <v>163</v>
      </c>
      <c r="H27" s="24">
        <v>1415</v>
      </c>
      <c r="I27" s="21" t="s">
        <v>163</v>
      </c>
      <c r="J27" s="15" t="s">
        <v>163</v>
      </c>
      <c r="K27" s="24" t="s">
        <v>163</v>
      </c>
      <c r="L27" s="21" t="s">
        <v>163</v>
      </c>
      <c r="M27" s="15" t="s">
        <v>163</v>
      </c>
      <c r="N27" s="24" t="s">
        <v>163</v>
      </c>
      <c r="O27" s="285" t="s">
        <v>124</v>
      </c>
      <c r="P27" s="286"/>
    </row>
    <row r="28" spans="1:16" ht="21" customHeight="1">
      <c r="A28" s="325" t="s">
        <v>121</v>
      </c>
      <c r="B28" s="326"/>
      <c r="C28" s="21">
        <v>1260036</v>
      </c>
      <c r="D28" s="15">
        <v>742</v>
      </c>
      <c r="E28" s="24">
        <v>1260778</v>
      </c>
      <c r="F28" s="21">
        <v>1260036</v>
      </c>
      <c r="G28" s="15">
        <v>742</v>
      </c>
      <c r="H28" s="24">
        <v>1260778</v>
      </c>
      <c r="I28" s="21" t="s">
        <v>163</v>
      </c>
      <c r="J28" s="15" t="s">
        <v>163</v>
      </c>
      <c r="K28" s="24" t="s">
        <v>163</v>
      </c>
      <c r="L28" s="21" t="s">
        <v>163</v>
      </c>
      <c r="M28" s="15" t="s">
        <v>163</v>
      </c>
      <c r="N28" s="24" t="s">
        <v>163</v>
      </c>
      <c r="O28" s="289" t="s">
        <v>121</v>
      </c>
      <c r="P28" s="327"/>
    </row>
    <row r="29" spans="1:16" ht="21" customHeight="1" thickBot="1">
      <c r="A29" s="328" t="s">
        <v>122</v>
      </c>
      <c r="B29" s="329"/>
      <c r="C29" s="22" t="s">
        <v>176</v>
      </c>
      <c r="D29" s="27" t="s">
        <v>176</v>
      </c>
      <c r="E29" s="25" t="s">
        <v>176</v>
      </c>
      <c r="F29" s="22" t="s">
        <v>176</v>
      </c>
      <c r="G29" s="27" t="s">
        <v>176</v>
      </c>
      <c r="H29" s="25" t="s">
        <v>176</v>
      </c>
      <c r="I29" s="22" t="s">
        <v>163</v>
      </c>
      <c r="J29" s="27" t="s">
        <v>163</v>
      </c>
      <c r="K29" s="25" t="s">
        <v>163</v>
      </c>
      <c r="L29" s="22" t="s">
        <v>176</v>
      </c>
      <c r="M29" s="27" t="s">
        <v>176</v>
      </c>
      <c r="N29" s="25" t="s">
        <v>176</v>
      </c>
      <c r="O29" s="330" t="s">
        <v>122</v>
      </c>
      <c r="P29" s="331"/>
    </row>
    <row r="30" spans="1:16" s="3" customFormat="1" ht="21" customHeight="1" thickTop="1">
      <c r="A30" s="321" t="s">
        <v>139</v>
      </c>
      <c r="B30" s="322"/>
      <c r="C30" s="242">
        <v>346912704</v>
      </c>
      <c r="D30" s="243">
        <v>13278860</v>
      </c>
      <c r="E30" s="244">
        <v>360191564</v>
      </c>
      <c r="F30" s="242">
        <v>339927780</v>
      </c>
      <c r="G30" s="243">
        <v>6822820</v>
      </c>
      <c r="H30" s="244">
        <v>346750600</v>
      </c>
      <c r="I30" s="242">
        <v>27219</v>
      </c>
      <c r="J30" s="243">
        <v>878249</v>
      </c>
      <c r="K30" s="244">
        <v>905468</v>
      </c>
      <c r="L30" s="245">
        <v>6957704</v>
      </c>
      <c r="M30" s="243">
        <v>5577790</v>
      </c>
      <c r="N30" s="255">
        <v>12535495</v>
      </c>
      <c r="O30" s="323" t="s">
        <v>152</v>
      </c>
      <c r="P30" s="324"/>
    </row>
    <row r="31" spans="1:16" ht="18" customHeight="1">
      <c r="A31" s="264" t="s">
        <v>140</v>
      </c>
      <c r="B31" s="265"/>
      <c r="C31" s="246">
        <v>24910507</v>
      </c>
      <c r="D31" s="247">
        <v>862891</v>
      </c>
      <c r="E31" s="248">
        <v>25773398</v>
      </c>
      <c r="F31" s="246">
        <v>24478508</v>
      </c>
      <c r="G31" s="247">
        <v>472142</v>
      </c>
      <c r="H31" s="248">
        <v>24950650</v>
      </c>
      <c r="I31" s="246">
        <v>5663</v>
      </c>
      <c r="J31" s="247">
        <v>45497</v>
      </c>
      <c r="K31" s="248">
        <v>51160</v>
      </c>
      <c r="L31" s="249">
        <v>426337</v>
      </c>
      <c r="M31" s="247">
        <v>345252</v>
      </c>
      <c r="N31" s="256">
        <v>771588</v>
      </c>
      <c r="O31" s="266" t="s">
        <v>140</v>
      </c>
      <c r="P31" s="267"/>
    </row>
    <row r="32" spans="1:16" ht="18" customHeight="1" thickBot="1">
      <c r="A32" s="268" t="s">
        <v>141</v>
      </c>
      <c r="B32" s="269"/>
      <c r="C32" s="250">
        <v>322002197</v>
      </c>
      <c r="D32" s="251">
        <v>12415969</v>
      </c>
      <c r="E32" s="252">
        <v>334418166</v>
      </c>
      <c r="F32" s="250">
        <v>315449273</v>
      </c>
      <c r="G32" s="251">
        <v>6350678</v>
      </c>
      <c r="H32" s="252">
        <v>321799951</v>
      </c>
      <c r="I32" s="250">
        <v>21556</v>
      </c>
      <c r="J32" s="251">
        <v>832753</v>
      </c>
      <c r="K32" s="252">
        <v>854309</v>
      </c>
      <c r="L32" s="253">
        <v>6531368</v>
      </c>
      <c r="M32" s="251">
        <v>5232539</v>
      </c>
      <c r="N32" s="257">
        <v>11763907</v>
      </c>
      <c r="O32" s="270" t="s">
        <v>141</v>
      </c>
      <c r="P32" s="271"/>
    </row>
    <row r="33" spans="1:13">
      <c r="A33" s="254" t="s">
        <v>142</v>
      </c>
      <c r="B33" s="272" t="s">
        <v>157</v>
      </c>
      <c r="C33" s="272"/>
      <c r="D33" s="272"/>
      <c r="E33" s="272"/>
      <c r="F33" s="272"/>
      <c r="G33" s="272"/>
    </row>
    <row r="34" spans="1:13">
      <c r="A34" s="238" t="s">
        <v>143</v>
      </c>
      <c r="B34" s="2" t="s">
        <v>144</v>
      </c>
      <c r="K34" s="221"/>
    </row>
    <row r="35" spans="1:13">
      <c r="A35" s="1" t="s">
        <v>145</v>
      </c>
      <c r="B35" s="4" t="s">
        <v>146</v>
      </c>
    </row>
    <row r="36" spans="1:13">
      <c r="A36" s="1" t="s">
        <v>145</v>
      </c>
      <c r="B36" s="2" t="s">
        <v>147</v>
      </c>
    </row>
    <row r="37" spans="1:13">
      <c r="A37" s="1" t="s">
        <v>145</v>
      </c>
      <c r="B37" s="2" t="s">
        <v>148</v>
      </c>
    </row>
    <row r="38" spans="1:13">
      <c r="A38" s="239" t="s">
        <v>149</v>
      </c>
      <c r="B38" s="2" t="s">
        <v>150</v>
      </c>
    </row>
    <row r="39" spans="1:13">
      <c r="B39" s="2" t="s">
        <v>155</v>
      </c>
    </row>
    <row r="40" spans="1:13">
      <c r="B40" s="2" t="s">
        <v>156</v>
      </c>
    </row>
    <row r="43" spans="1:13" ht="7.5" customHeight="1">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A30:B30"/>
    <mergeCell ref="A14:B14"/>
    <mergeCell ref="O14:P14"/>
    <mergeCell ref="A15:B15"/>
    <mergeCell ref="O15:P15"/>
    <mergeCell ref="O20:P20"/>
    <mergeCell ref="A21:B21"/>
    <mergeCell ref="A20:B20"/>
    <mergeCell ref="A25:B25"/>
    <mergeCell ref="O25:P25"/>
    <mergeCell ref="O22:P22"/>
    <mergeCell ref="O30:P30"/>
    <mergeCell ref="A28:B28"/>
    <mergeCell ref="O28:P28"/>
    <mergeCell ref="A29:B29"/>
    <mergeCell ref="O29:P29"/>
    <mergeCell ref="I3:K3"/>
    <mergeCell ref="F3:H3"/>
    <mergeCell ref="C3:E3"/>
    <mergeCell ref="A3:B4"/>
    <mergeCell ref="A1:P1"/>
    <mergeCell ref="L3:N3"/>
    <mergeCell ref="O3:P4"/>
    <mergeCell ref="A27:B27"/>
    <mergeCell ref="A13:B13"/>
    <mergeCell ref="A10:B10"/>
    <mergeCell ref="A11:B11"/>
    <mergeCell ref="A12:B12"/>
    <mergeCell ref="A23:B23"/>
    <mergeCell ref="A24:B24"/>
    <mergeCell ref="A22:B22"/>
    <mergeCell ref="A17:B17"/>
    <mergeCell ref="A16:B16"/>
    <mergeCell ref="A19:B19"/>
    <mergeCell ref="A18:B18"/>
    <mergeCell ref="A5:B5"/>
    <mergeCell ref="A6:B6"/>
    <mergeCell ref="A7:B7"/>
    <mergeCell ref="A8:B8"/>
    <mergeCell ref="A26:B26"/>
    <mergeCell ref="A9:B9"/>
    <mergeCell ref="O27:P27"/>
    <mergeCell ref="O13:P13"/>
    <mergeCell ref="O10:P10"/>
    <mergeCell ref="O24:P24"/>
    <mergeCell ref="O21:P21"/>
    <mergeCell ref="O11:P11"/>
    <mergeCell ref="O23:P23"/>
    <mergeCell ref="O12:P12"/>
    <mergeCell ref="O18:P18"/>
    <mergeCell ref="O19:P19"/>
    <mergeCell ref="O16:P16"/>
    <mergeCell ref="O17:P17"/>
    <mergeCell ref="O5:P5"/>
    <mergeCell ref="O6:P6"/>
    <mergeCell ref="O7:P7"/>
    <mergeCell ref="O8:P8"/>
    <mergeCell ref="O26:P26"/>
    <mergeCell ref="O9:P9"/>
    <mergeCell ref="A31:B31"/>
    <mergeCell ref="O31:P31"/>
    <mergeCell ref="A32:B32"/>
    <mergeCell ref="O32:P32"/>
    <mergeCell ref="B33:G33"/>
  </mergeCells>
  <phoneticPr fontId="2"/>
  <printOptions horizontalCentered="1"/>
  <pageMargins left="0.78740157480314965" right="0.78740157480314965" top="0.98425196850393704" bottom="0.59055118110236227" header="0.51181102362204722" footer="0.51181102362204722"/>
  <pageSetup paperSize="9" scale="66" orientation="landscape" horizontalDpi="1200" verticalDpi="1200" r:id="rId1"/>
  <headerFooter alignWithMargins="0">
    <oddFooter>&amp;R沖縄国税事務所
国税徴収１
(H28)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tabSelected="1" topLeftCell="A19" zoomScaleNormal="100" workbookViewId="0">
      <selection activeCell="G35" sqref="G35"/>
    </sheetView>
  </sheetViews>
  <sheetFormatPr defaultColWidth="5.875" defaultRowHeight="11.25"/>
  <cols>
    <col min="1" max="2" width="5.625" style="2" customWidth="1"/>
    <col min="3" max="3" width="11" style="2" customWidth="1"/>
    <col min="4" max="4" width="8.5" style="2" customWidth="1"/>
    <col min="5" max="5" width="9.75" style="2" customWidth="1"/>
    <col min="6" max="6" width="8.5" style="2" customWidth="1"/>
    <col min="7" max="7" width="9.75" style="2" customWidth="1"/>
    <col min="8" max="8" width="8.5" style="2" customWidth="1"/>
    <col min="9" max="9" width="9.75" style="2" customWidth="1"/>
    <col min="10" max="10" width="8.5" style="2" customWidth="1"/>
    <col min="11" max="11" width="9.75" style="2" customWidth="1"/>
    <col min="12" max="12" width="10.625" style="2" customWidth="1"/>
    <col min="13" max="16384" width="5.875" style="2"/>
  </cols>
  <sheetData>
    <row r="1" spans="1:12" ht="14.25" customHeight="1" thickBot="1">
      <c r="A1" s="354" t="s">
        <v>54</v>
      </c>
      <c r="B1" s="354"/>
      <c r="C1" s="354"/>
      <c r="D1" s="354"/>
      <c r="E1" s="354"/>
      <c r="F1" s="354"/>
      <c r="G1" s="354"/>
      <c r="H1" s="354"/>
      <c r="I1" s="354"/>
      <c r="J1" s="354"/>
      <c r="K1" s="354"/>
    </row>
    <row r="2" spans="1:12" ht="16.5" customHeight="1">
      <c r="A2" s="312" t="s">
        <v>55</v>
      </c>
      <c r="B2" s="355"/>
      <c r="C2" s="313"/>
      <c r="D2" s="411" t="s">
        <v>56</v>
      </c>
      <c r="E2" s="411"/>
      <c r="F2" s="411" t="s">
        <v>57</v>
      </c>
      <c r="G2" s="411"/>
      <c r="H2" s="411" t="s">
        <v>58</v>
      </c>
      <c r="I2" s="411"/>
      <c r="J2" s="412" t="s">
        <v>47</v>
      </c>
      <c r="K2" s="413"/>
    </row>
    <row r="3" spans="1:12" ht="16.5" customHeight="1">
      <c r="A3" s="314"/>
      <c r="B3" s="356"/>
      <c r="C3" s="315"/>
      <c r="D3" s="35" t="s">
        <v>48</v>
      </c>
      <c r="E3" s="19" t="s">
        <v>59</v>
      </c>
      <c r="F3" s="35" t="s">
        <v>48</v>
      </c>
      <c r="G3" s="19" t="s">
        <v>59</v>
      </c>
      <c r="H3" s="35" t="s">
        <v>48</v>
      </c>
      <c r="I3" s="19" t="s">
        <v>59</v>
      </c>
      <c r="J3" s="35" t="s">
        <v>49</v>
      </c>
      <c r="K3" s="144" t="s">
        <v>50</v>
      </c>
    </row>
    <row r="4" spans="1:12" s="34" customFormat="1">
      <c r="A4" s="145"/>
      <c r="B4" s="146"/>
      <c r="C4" s="147"/>
      <c r="D4" s="148" t="s">
        <v>21</v>
      </c>
      <c r="E4" s="69" t="s">
        <v>2</v>
      </c>
      <c r="F4" s="148" t="s">
        <v>21</v>
      </c>
      <c r="G4" s="69" t="s">
        <v>2</v>
      </c>
      <c r="H4" s="148" t="s">
        <v>21</v>
      </c>
      <c r="I4" s="69" t="s">
        <v>2</v>
      </c>
      <c r="J4" s="148" t="s">
        <v>21</v>
      </c>
      <c r="K4" s="97" t="s">
        <v>2</v>
      </c>
    </row>
    <row r="5" spans="1:12" ht="28.5" customHeight="1">
      <c r="A5" s="405" t="s">
        <v>22</v>
      </c>
      <c r="B5" s="407" t="s">
        <v>51</v>
      </c>
      <c r="C5" s="408"/>
      <c r="D5" s="149" t="s">
        <v>103</v>
      </c>
      <c r="E5" s="150" t="s">
        <v>103</v>
      </c>
      <c r="F5" s="149" t="s">
        <v>103</v>
      </c>
      <c r="G5" s="150" t="s">
        <v>103</v>
      </c>
      <c r="H5" s="149" t="s">
        <v>103</v>
      </c>
      <c r="I5" s="150" t="s">
        <v>103</v>
      </c>
      <c r="J5" s="149" t="s">
        <v>103</v>
      </c>
      <c r="K5" s="151" t="s">
        <v>103</v>
      </c>
    </row>
    <row r="6" spans="1:12" ht="28.5" customHeight="1">
      <c r="A6" s="405"/>
      <c r="B6" s="409" t="s">
        <v>23</v>
      </c>
      <c r="C6" s="410"/>
      <c r="D6" s="152">
        <v>21</v>
      </c>
      <c r="E6" s="153">
        <v>205943</v>
      </c>
      <c r="F6" s="152">
        <v>7</v>
      </c>
      <c r="G6" s="153">
        <v>2642</v>
      </c>
      <c r="H6" s="152" t="s">
        <v>103</v>
      </c>
      <c r="I6" s="153" t="s">
        <v>103</v>
      </c>
      <c r="J6" s="152">
        <v>28</v>
      </c>
      <c r="K6" s="98">
        <v>208585</v>
      </c>
      <c r="L6" s="241"/>
    </row>
    <row r="7" spans="1:12" ht="28.5" customHeight="1">
      <c r="A7" s="405"/>
      <c r="B7" s="399" t="s">
        <v>51</v>
      </c>
      <c r="C7" s="400"/>
      <c r="D7" s="149" t="s">
        <v>103</v>
      </c>
      <c r="E7" s="150" t="s">
        <v>103</v>
      </c>
      <c r="F7" s="149" t="s">
        <v>103</v>
      </c>
      <c r="G7" s="150" t="s">
        <v>103</v>
      </c>
      <c r="H7" s="149" t="s">
        <v>103</v>
      </c>
      <c r="I7" s="150" t="s">
        <v>103</v>
      </c>
      <c r="J7" s="149" t="s">
        <v>103</v>
      </c>
      <c r="K7" s="151" t="s">
        <v>103</v>
      </c>
    </row>
    <row r="8" spans="1:12" s="1" customFormat="1" ht="28.5" customHeight="1">
      <c r="A8" s="405"/>
      <c r="B8" s="409" t="s">
        <v>24</v>
      </c>
      <c r="C8" s="353"/>
      <c r="D8" s="152">
        <v>40</v>
      </c>
      <c r="E8" s="153">
        <v>275788</v>
      </c>
      <c r="F8" s="152">
        <v>13</v>
      </c>
      <c r="G8" s="153">
        <v>17972</v>
      </c>
      <c r="H8" s="152" t="s">
        <v>103</v>
      </c>
      <c r="I8" s="153" t="s">
        <v>103</v>
      </c>
      <c r="J8" s="152">
        <v>53</v>
      </c>
      <c r="K8" s="98">
        <v>293760</v>
      </c>
      <c r="L8" s="241"/>
    </row>
    <row r="9" spans="1:12" ht="28.5" customHeight="1">
      <c r="A9" s="405"/>
      <c r="B9" s="399" t="s">
        <v>51</v>
      </c>
      <c r="C9" s="400"/>
      <c r="D9" s="149" t="s">
        <v>103</v>
      </c>
      <c r="E9" s="150" t="s">
        <v>103</v>
      </c>
      <c r="F9" s="149" t="s">
        <v>103</v>
      </c>
      <c r="G9" s="150" t="s">
        <v>103</v>
      </c>
      <c r="H9" s="149" t="s">
        <v>103</v>
      </c>
      <c r="I9" s="150" t="s">
        <v>103</v>
      </c>
      <c r="J9" s="149" t="s">
        <v>103</v>
      </c>
      <c r="K9" s="151" t="s">
        <v>103</v>
      </c>
    </row>
    <row r="10" spans="1:12" s="1" customFormat="1" ht="28.5" customHeight="1">
      <c r="A10" s="405"/>
      <c r="B10" s="409" t="s">
        <v>25</v>
      </c>
      <c r="C10" s="353"/>
      <c r="D10" s="152" t="s">
        <v>103</v>
      </c>
      <c r="E10" s="153" t="s">
        <v>103</v>
      </c>
      <c r="F10" s="152" t="s">
        <v>103</v>
      </c>
      <c r="G10" s="153" t="s">
        <v>103</v>
      </c>
      <c r="H10" s="152" t="s">
        <v>103</v>
      </c>
      <c r="I10" s="153" t="s">
        <v>103</v>
      </c>
      <c r="J10" s="152" t="s">
        <v>103</v>
      </c>
      <c r="K10" s="98" t="s">
        <v>103</v>
      </c>
    </row>
    <row r="11" spans="1:12" ht="28.5" customHeight="1">
      <c r="A11" s="405"/>
      <c r="B11" s="401" t="s">
        <v>26</v>
      </c>
      <c r="C11" s="300"/>
      <c r="D11" s="152">
        <v>23</v>
      </c>
      <c r="E11" s="153">
        <v>248991</v>
      </c>
      <c r="F11" s="152">
        <v>2</v>
      </c>
      <c r="G11" s="153">
        <v>1480</v>
      </c>
      <c r="H11" s="152" t="s">
        <v>103</v>
      </c>
      <c r="I11" s="153" t="s">
        <v>103</v>
      </c>
      <c r="J11" s="152">
        <v>25</v>
      </c>
      <c r="K11" s="98">
        <v>250471</v>
      </c>
      <c r="L11" s="240"/>
    </row>
    <row r="12" spans="1:12" ht="28.5" customHeight="1">
      <c r="A12" s="405"/>
      <c r="B12" s="401" t="s">
        <v>27</v>
      </c>
      <c r="C12" s="300"/>
      <c r="D12" s="152" t="s">
        <v>103</v>
      </c>
      <c r="E12" s="153" t="s">
        <v>103</v>
      </c>
      <c r="F12" s="152" t="s">
        <v>103</v>
      </c>
      <c r="G12" s="153" t="s">
        <v>103</v>
      </c>
      <c r="H12" s="152" t="s">
        <v>103</v>
      </c>
      <c r="I12" s="153" t="s">
        <v>103</v>
      </c>
      <c r="J12" s="152" t="s">
        <v>103</v>
      </c>
      <c r="K12" s="98" t="s">
        <v>103</v>
      </c>
    </row>
    <row r="13" spans="1:12" ht="28.5" customHeight="1">
      <c r="A13" s="405"/>
      <c r="B13" s="401" t="s">
        <v>28</v>
      </c>
      <c r="C13" s="300"/>
      <c r="D13" s="152">
        <v>31</v>
      </c>
      <c r="E13" s="153">
        <v>193350</v>
      </c>
      <c r="F13" s="152">
        <v>7</v>
      </c>
      <c r="G13" s="153">
        <v>2762</v>
      </c>
      <c r="H13" s="152" t="s">
        <v>103</v>
      </c>
      <c r="I13" s="153" t="s">
        <v>103</v>
      </c>
      <c r="J13" s="152">
        <v>38</v>
      </c>
      <c r="K13" s="98">
        <v>196112</v>
      </c>
      <c r="L13" s="240"/>
    </row>
    <row r="14" spans="1:12" ht="28.5" customHeight="1">
      <c r="A14" s="406"/>
      <c r="B14" s="396" t="s">
        <v>30</v>
      </c>
      <c r="C14" s="397"/>
      <c r="D14" s="154">
        <v>7</v>
      </c>
      <c r="E14" s="155">
        <v>39391</v>
      </c>
      <c r="F14" s="154">
        <v>11</v>
      </c>
      <c r="G14" s="155">
        <v>16372</v>
      </c>
      <c r="H14" s="154" t="s">
        <v>103</v>
      </c>
      <c r="I14" s="155" t="s">
        <v>103</v>
      </c>
      <c r="J14" s="154">
        <v>18</v>
      </c>
      <c r="K14" s="156">
        <v>55762</v>
      </c>
      <c r="L14" s="240"/>
    </row>
    <row r="15" spans="1:12" ht="28.5" customHeight="1">
      <c r="A15" s="402" t="s">
        <v>60</v>
      </c>
      <c r="B15" s="394" t="s">
        <v>61</v>
      </c>
      <c r="C15" s="157" t="s">
        <v>62</v>
      </c>
      <c r="D15" s="158">
        <v>163</v>
      </c>
      <c r="E15" s="159">
        <v>520889</v>
      </c>
      <c r="F15" s="158">
        <v>67</v>
      </c>
      <c r="G15" s="159">
        <v>11805</v>
      </c>
      <c r="H15" s="158" t="s">
        <v>103</v>
      </c>
      <c r="I15" s="159" t="s">
        <v>103</v>
      </c>
      <c r="J15" s="158">
        <v>230</v>
      </c>
      <c r="K15" s="160">
        <v>532694</v>
      </c>
    </row>
    <row r="16" spans="1:12" ht="28.5" customHeight="1">
      <c r="A16" s="403"/>
      <c r="B16" s="395"/>
      <c r="C16" s="161" t="s">
        <v>52</v>
      </c>
      <c r="D16" s="162">
        <v>5</v>
      </c>
      <c r="E16" s="163">
        <v>80472</v>
      </c>
      <c r="F16" s="162">
        <v>1</v>
      </c>
      <c r="G16" s="163">
        <v>834</v>
      </c>
      <c r="H16" s="162" t="s">
        <v>103</v>
      </c>
      <c r="I16" s="163" t="s">
        <v>103</v>
      </c>
      <c r="J16" s="162">
        <v>6</v>
      </c>
      <c r="K16" s="164">
        <v>81306</v>
      </c>
    </row>
    <row r="17" spans="1:11" ht="28.5" customHeight="1">
      <c r="A17" s="404"/>
      <c r="B17" s="396" t="s">
        <v>35</v>
      </c>
      <c r="C17" s="397"/>
      <c r="D17" s="165">
        <v>87</v>
      </c>
      <c r="E17" s="166">
        <v>23050</v>
      </c>
      <c r="F17" s="165">
        <v>53</v>
      </c>
      <c r="G17" s="166">
        <v>7211</v>
      </c>
      <c r="H17" s="165" t="s">
        <v>103</v>
      </c>
      <c r="I17" s="166" t="s">
        <v>103</v>
      </c>
      <c r="J17" s="165">
        <v>140</v>
      </c>
      <c r="K17" s="100">
        <v>30261</v>
      </c>
    </row>
    <row r="18" spans="1:11" ht="28.5" customHeight="1" thickBot="1">
      <c r="A18" s="268" t="s">
        <v>63</v>
      </c>
      <c r="B18" s="398"/>
      <c r="C18" s="269"/>
      <c r="D18" s="167">
        <v>508</v>
      </c>
      <c r="E18" s="168">
        <v>1909024</v>
      </c>
      <c r="F18" s="167">
        <v>15</v>
      </c>
      <c r="G18" s="168">
        <v>19143</v>
      </c>
      <c r="H18" s="167" t="s">
        <v>103</v>
      </c>
      <c r="I18" s="168" t="s">
        <v>103</v>
      </c>
      <c r="J18" s="167">
        <v>523</v>
      </c>
      <c r="K18" s="169">
        <v>1928167</v>
      </c>
    </row>
    <row r="19" spans="1:11" s="262" customFormat="1" ht="22.5" customHeight="1">
      <c r="A19" s="336" t="s">
        <v>172</v>
      </c>
      <c r="B19" s="336"/>
      <c r="C19" s="336"/>
      <c r="D19" s="336"/>
      <c r="E19" s="336"/>
      <c r="F19" s="336"/>
      <c r="G19" s="336"/>
      <c r="H19" s="336"/>
      <c r="I19" s="336"/>
      <c r="J19" s="336"/>
      <c r="K19" s="336"/>
    </row>
    <row r="20" spans="1:11" s="262" customFormat="1" ht="30.75" customHeight="1">
      <c r="A20" s="392" t="s">
        <v>173</v>
      </c>
      <c r="B20" s="393"/>
      <c r="C20" s="393"/>
      <c r="D20" s="393"/>
      <c r="E20" s="393"/>
      <c r="F20" s="393"/>
      <c r="G20" s="393"/>
      <c r="H20" s="393"/>
      <c r="I20" s="393"/>
      <c r="J20" s="393"/>
      <c r="K20" s="393"/>
    </row>
  </sheetData>
  <mergeCells count="23">
    <mergeCell ref="A1:K1"/>
    <mergeCell ref="F2:G2"/>
    <mergeCell ref="H2:I2"/>
    <mergeCell ref="B11:C11"/>
    <mergeCell ref="A2:C3"/>
    <mergeCell ref="J2:K2"/>
    <mergeCell ref="D2:E2"/>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s>
  <phoneticPr fontId="2"/>
  <printOptions horizontalCentered="1"/>
  <pageMargins left="0.78740157480314965" right="0.78740157480314965" top="0.98425196850393704" bottom="0.98425196850393704" header="0.51181102362204722" footer="0.51181102362204722"/>
  <pageSetup paperSize="9" scale="91" orientation="portrait" r:id="rId1"/>
  <headerFooter alignWithMargins="0">
    <oddFooter>&amp;R沖縄国税事務所
国税徴収２
(H28)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workbookViewId="0">
      <selection activeCell="A2" sqref="A2:A3"/>
    </sheetView>
  </sheetViews>
  <sheetFormatPr defaultColWidth="12.625" defaultRowHeight="11.25"/>
  <cols>
    <col min="1" max="16384" width="12.625" style="2"/>
  </cols>
  <sheetData>
    <row r="1" spans="1:14" ht="12" thickBot="1">
      <c r="A1" s="2" t="s">
        <v>88</v>
      </c>
    </row>
    <row r="2" spans="1:14" ht="15" customHeight="1">
      <c r="A2" s="332" t="s">
        <v>89</v>
      </c>
      <c r="B2" s="309" t="s">
        <v>90</v>
      </c>
      <c r="C2" s="310"/>
      <c r="D2" s="311"/>
      <c r="E2" s="309" t="s">
        <v>11</v>
      </c>
      <c r="F2" s="310"/>
      <c r="G2" s="311"/>
      <c r="H2" s="309" t="s">
        <v>91</v>
      </c>
      <c r="I2" s="310"/>
      <c r="J2" s="311"/>
      <c r="K2" s="309" t="s">
        <v>92</v>
      </c>
      <c r="L2" s="310"/>
      <c r="M2" s="310"/>
      <c r="N2" s="334" t="s">
        <v>89</v>
      </c>
    </row>
    <row r="3" spans="1:14" ht="18" customHeight="1">
      <c r="A3" s="333"/>
      <c r="B3" s="16" t="s">
        <v>0</v>
      </c>
      <c r="C3" s="17" t="s">
        <v>93</v>
      </c>
      <c r="D3" s="19" t="s">
        <v>1</v>
      </c>
      <c r="E3" s="16" t="s">
        <v>0</v>
      </c>
      <c r="F3" s="18" t="s">
        <v>94</v>
      </c>
      <c r="G3" s="19" t="s">
        <v>1</v>
      </c>
      <c r="H3" s="16" t="s">
        <v>0</v>
      </c>
      <c r="I3" s="18" t="s">
        <v>94</v>
      </c>
      <c r="J3" s="19" t="s">
        <v>1</v>
      </c>
      <c r="K3" s="16" t="s">
        <v>0</v>
      </c>
      <c r="L3" s="18" t="s">
        <v>94</v>
      </c>
      <c r="M3" s="19" t="s">
        <v>1</v>
      </c>
      <c r="N3" s="335"/>
    </row>
    <row r="4" spans="1:14" s="34" customFormat="1">
      <c r="A4" s="66"/>
      <c r="B4" s="67" t="s">
        <v>2</v>
      </c>
      <c r="C4" s="68" t="s">
        <v>2</v>
      </c>
      <c r="D4" s="69" t="s">
        <v>2</v>
      </c>
      <c r="E4" s="67" t="s">
        <v>2</v>
      </c>
      <c r="F4" s="68" t="s">
        <v>2</v>
      </c>
      <c r="G4" s="69" t="s">
        <v>2</v>
      </c>
      <c r="H4" s="67" t="s">
        <v>2</v>
      </c>
      <c r="I4" s="68" t="s">
        <v>2</v>
      </c>
      <c r="J4" s="69" t="s">
        <v>2</v>
      </c>
      <c r="K4" s="67" t="s">
        <v>2</v>
      </c>
      <c r="L4" s="68" t="s">
        <v>2</v>
      </c>
      <c r="M4" s="69" t="s">
        <v>2</v>
      </c>
      <c r="N4" s="258"/>
    </row>
    <row r="5" spans="1:14" s="185" customFormat="1" ht="30" customHeight="1">
      <c r="A5" s="29" t="s">
        <v>136</v>
      </c>
      <c r="B5" s="31">
        <v>259518474</v>
      </c>
      <c r="C5" s="32">
        <v>17720547</v>
      </c>
      <c r="D5" s="33">
        <v>277239022</v>
      </c>
      <c r="E5" s="31">
        <v>253050849</v>
      </c>
      <c r="F5" s="32">
        <v>7446772</v>
      </c>
      <c r="G5" s="33">
        <v>260497622</v>
      </c>
      <c r="H5" s="31">
        <v>2529</v>
      </c>
      <c r="I5" s="32">
        <v>900783</v>
      </c>
      <c r="J5" s="33">
        <v>903312</v>
      </c>
      <c r="K5" s="31">
        <v>6465096</v>
      </c>
      <c r="L5" s="32">
        <v>9372992</v>
      </c>
      <c r="M5" s="33">
        <v>15838087</v>
      </c>
      <c r="N5" s="259" t="s">
        <v>136</v>
      </c>
    </row>
    <row r="6" spans="1:14" s="185" customFormat="1" ht="30" customHeight="1">
      <c r="A6" s="29" t="s">
        <v>137</v>
      </c>
      <c r="B6" s="6">
        <v>269916645</v>
      </c>
      <c r="C6" s="7">
        <v>16063511</v>
      </c>
      <c r="D6" s="8">
        <v>285980156</v>
      </c>
      <c r="E6" s="6">
        <v>263837512</v>
      </c>
      <c r="F6" s="7">
        <v>6738144</v>
      </c>
      <c r="G6" s="8">
        <v>270575656</v>
      </c>
      <c r="H6" s="6">
        <v>37354</v>
      </c>
      <c r="I6" s="7">
        <v>910659</v>
      </c>
      <c r="J6" s="8">
        <v>948013</v>
      </c>
      <c r="K6" s="6">
        <v>6041778</v>
      </c>
      <c r="L6" s="7">
        <v>8414709</v>
      </c>
      <c r="M6" s="8">
        <v>14456487</v>
      </c>
      <c r="N6" s="259" t="s">
        <v>137</v>
      </c>
    </row>
    <row r="7" spans="1:14" s="185" customFormat="1" ht="30" customHeight="1">
      <c r="A7" s="29" t="s">
        <v>151</v>
      </c>
      <c r="B7" s="6">
        <v>302881030</v>
      </c>
      <c r="C7" s="7">
        <v>14208851</v>
      </c>
      <c r="D7" s="8">
        <v>317089881</v>
      </c>
      <c r="E7" s="6">
        <v>295676219</v>
      </c>
      <c r="F7" s="7">
        <v>6049705</v>
      </c>
      <c r="G7" s="8">
        <v>301725924</v>
      </c>
      <c r="H7" s="6">
        <v>110258</v>
      </c>
      <c r="I7" s="7">
        <v>949652</v>
      </c>
      <c r="J7" s="8">
        <v>1059910</v>
      </c>
      <c r="K7" s="6">
        <v>7094552</v>
      </c>
      <c r="L7" s="7">
        <v>7209494</v>
      </c>
      <c r="M7" s="8">
        <v>14304047</v>
      </c>
      <c r="N7" s="259" t="s">
        <v>151</v>
      </c>
    </row>
    <row r="8" spans="1:14" s="185" customFormat="1" ht="30" customHeight="1">
      <c r="A8" s="29" t="s">
        <v>158</v>
      </c>
      <c r="B8" s="6">
        <v>336675011</v>
      </c>
      <c r="C8" s="7">
        <v>14138400</v>
      </c>
      <c r="D8" s="8">
        <v>350813411</v>
      </c>
      <c r="E8" s="6">
        <v>329572846</v>
      </c>
      <c r="F8" s="7">
        <v>6957955</v>
      </c>
      <c r="G8" s="8">
        <v>336530802</v>
      </c>
      <c r="H8" s="6">
        <v>46018</v>
      </c>
      <c r="I8" s="7">
        <v>858117</v>
      </c>
      <c r="J8" s="8">
        <v>904136</v>
      </c>
      <c r="K8" s="6">
        <v>7056146</v>
      </c>
      <c r="L8" s="7">
        <v>6322328</v>
      </c>
      <c r="M8" s="8">
        <v>13378474</v>
      </c>
      <c r="N8" s="259" t="s">
        <v>158</v>
      </c>
    </row>
    <row r="9" spans="1:14" ht="30" customHeight="1" thickBot="1">
      <c r="A9" s="30" t="s">
        <v>159</v>
      </c>
      <c r="B9" s="9">
        <v>346912704</v>
      </c>
      <c r="C9" s="10">
        <v>13278860</v>
      </c>
      <c r="D9" s="11">
        <v>360191564</v>
      </c>
      <c r="E9" s="9">
        <v>339927780</v>
      </c>
      <c r="F9" s="10">
        <v>6822820</v>
      </c>
      <c r="G9" s="11">
        <v>346750600</v>
      </c>
      <c r="H9" s="9">
        <v>27219</v>
      </c>
      <c r="I9" s="10">
        <v>878249</v>
      </c>
      <c r="J9" s="11">
        <v>905468</v>
      </c>
      <c r="K9" s="9">
        <v>6957704</v>
      </c>
      <c r="L9" s="10">
        <v>5577790</v>
      </c>
      <c r="M9" s="11">
        <v>12535495</v>
      </c>
      <c r="N9" s="260" t="s">
        <v>159</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&amp;R沖縄国税事務所
国税徴収１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zoomScaleNormal="100" workbookViewId="0">
      <selection activeCell="A2" sqref="A2:A3"/>
    </sheetView>
  </sheetViews>
  <sheetFormatPr defaultColWidth="5.875" defaultRowHeight="11.25"/>
  <cols>
    <col min="1" max="1" width="10.625" style="2" customWidth="1"/>
    <col min="2" max="13" width="10.5" style="2" customWidth="1"/>
    <col min="14" max="14" width="10.625" style="5" customWidth="1"/>
    <col min="15" max="16384" width="5.875" style="2"/>
  </cols>
  <sheetData>
    <row r="1" spans="1:14" ht="12" thickBot="1">
      <c r="A1" s="2" t="s">
        <v>87</v>
      </c>
    </row>
    <row r="2" spans="1:14" s="5" customFormat="1" ht="14.25" customHeight="1">
      <c r="A2" s="338" t="s">
        <v>12</v>
      </c>
      <c r="B2" s="309" t="s">
        <v>125</v>
      </c>
      <c r="C2" s="310"/>
      <c r="D2" s="311"/>
      <c r="E2" s="309" t="s">
        <v>135</v>
      </c>
      <c r="F2" s="310"/>
      <c r="G2" s="311"/>
      <c r="H2" s="309" t="s">
        <v>107</v>
      </c>
      <c r="I2" s="310"/>
      <c r="J2" s="311"/>
      <c r="K2" s="309" t="s">
        <v>134</v>
      </c>
      <c r="L2" s="310"/>
      <c r="M2" s="311"/>
      <c r="N2" s="334" t="s">
        <v>53</v>
      </c>
    </row>
    <row r="3" spans="1:14" s="5" customFormat="1" ht="18" customHeight="1">
      <c r="A3" s="339"/>
      <c r="B3" s="35" t="s">
        <v>13</v>
      </c>
      <c r="C3" s="17" t="s">
        <v>11</v>
      </c>
      <c r="D3" s="19" t="s">
        <v>14</v>
      </c>
      <c r="E3" s="35" t="s">
        <v>13</v>
      </c>
      <c r="F3" s="17" t="s">
        <v>11</v>
      </c>
      <c r="G3" s="19" t="s">
        <v>14</v>
      </c>
      <c r="H3" s="35" t="s">
        <v>13</v>
      </c>
      <c r="I3" s="17" t="s">
        <v>11</v>
      </c>
      <c r="J3" s="19" t="s">
        <v>14</v>
      </c>
      <c r="K3" s="35" t="s">
        <v>13</v>
      </c>
      <c r="L3" s="17" t="s">
        <v>11</v>
      </c>
      <c r="M3" s="19" t="s">
        <v>14</v>
      </c>
      <c r="N3" s="335"/>
    </row>
    <row r="4" spans="1:14">
      <c r="A4" s="72"/>
      <c r="B4" s="70" t="s">
        <v>2</v>
      </c>
      <c r="C4" s="59" t="s">
        <v>2</v>
      </c>
      <c r="D4" s="71" t="s">
        <v>2</v>
      </c>
      <c r="E4" s="70" t="s">
        <v>2</v>
      </c>
      <c r="F4" s="59" t="s">
        <v>2</v>
      </c>
      <c r="G4" s="71" t="s">
        <v>2</v>
      </c>
      <c r="H4" s="70" t="s">
        <v>2</v>
      </c>
      <c r="I4" s="59" t="s">
        <v>2</v>
      </c>
      <c r="J4" s="71" t="s">
        <v>2</v>
      </c>
      <c r="K4" s="70" t="s">
        <v>2</v>
      </c>
      <c r="L4" s="59" t="s">
        <v>2</v>
      </c>
      <c r="M4" s="171" t="s">
        <v>2</v>
      </c>
      <c r="N4" s="176"/>
    </row>
    <row r="5" spans="1:14" ht="18" customHeight="1">
      <c r="A5" s="86" t="s">
        <v>96</v>
      </c>
      <c r="B5" s="73">
        <v>56896</v>
      </c>
      <c r="C5" s="62">
        <v>13507</v>
      </c>
      <c r="D5" s="74">
        <v>38321</v>
      </c>
      <c r="E5" s="73">
        <v>27643693</v>
      </c>
      <c r="F5" s="62">
        <v>27611911</v>
      </c>
      <c r="G5" s="74">
        <v>31310</v>
      </c>
      <c r="H5" s="73">
        <v>574911</v>
      </c>
      <c r="I5" s="62">
        <v>89619</v>
      </c>
      <c r="J5" s="74">
        <v>411029</v>
      </c>
      <c r="K5" s="73">
        <v>10561560</v>
      </c>
      <c r="L5" s="62">
        <v>10270129</v>
      </c>
      <c r="M5" s="172">
        <v>291431</v>
      </c>
      <c r="N5" s="177" t="str">
        <f>IF(A5="","",A5)</f>
        <v>那覇</v>
      </c>
    </row>
    <row r="6" spans="1:14" ht="18" customHeight="1">
      <c r="A6" s="85" t="s">
        <v>97</v>
      </c>
      <c r="B6" s="75">
        <v>3332</v>
      </c>
      <c r="C6" s="64">
        <v>588</v>
      </c>
      <c r="D6" s="76">
        <v>1254</v>
      </c>
      <c r="E6" s="75">
        <v>1424692</v>
      </c>
      <c r="F6" s="64">
        <v>1424164</v>
      </c>
      <c r="G6" s="76">
        <v>528</v>
      </c>
      <c r="H6" s="75">
        <v>42628</v>
      </c>
      <c r="I6" s="64">
        <v>31738</v>
      </c>
      <c r="J6" s="76">
        <v>10102</v>
      </c>
      <c r="K6" s="75">
        <v>762151</v>
      </c>
      <c r="L6" s="64">
        <v>753819</v>
      </c>
      <c r="M6" s="173">
        <v>8332</v>
      </c>
      <c r="N6" s="178" t="str">
        <f t="shared" ref="N6:N11" si="0">IF(A6="","",A6)</f>
        <v>宮古島</v>
      </c>
    </row>
    <row r="7" spans="1:14" ht="18" customHeight="1">
      <c r="A7" s="85" t="s">
        <v>98</v>
      </c>
      <c r="B7" s="75">
        <v>4352</v>
      </c>
      <c r="C7" s="64">
        <v>831</v>
      </c>
      <c r="D7" s="76">
        <v>3521</v>
      </c>
      <c r="E7" s="75">
        <v>1603378</v>
      </c>
      <c r="F7" s="64">
        <v>1601778</v>
      </c>
      <c r="G7" s="76">
        <v>1601</v>
      </c>
      <c r="H7" s="75">
        <v>45140</v>
      </c>
      <c r="I7" s="64">
        <v>11082</v>
      </c>
      <c r="J7" s="76">
        <v>27717</v>
      </c>
      <c r="K7" s="75">
        <v>812267</v>
      </c>
      <c r="L7" s="64">
        <v>787539</v>
      </c>
      <c r="M7" s="173">
        <v>24727</v>
      </c>
      <c r="N7" s="178" t="str">
        <f t="shared" si="0"/>
        <v>石垣</v>
      </c>
    </row>
    <row r="8" spans="1:14" ht="18" customHeight="1">
      <c r="A8" s="85" t="s">
        <v>99</v>
      </c>
      <c r="B8" s="75">
        <v>195787</v>
      </c>
      <c r="C8" s="64">
        <v>175141</v>
      </c>
      <c r="D8" s="76">
        <v>16844</v>
      </c>
      <c r="E8" s="75">
        <v>16740207</v>
      </c>
      <c r="F8" s="64">
        <v>16716353</v>
      </c>
      <c r="G8" s="76">
        <v>23622</v>
      </c>
      <c r="H8" s="75">
        <v>200990</v>
      </c>
      <c r="I8" s="64">
        <v>51730</v>
      </c>
      <c r="J8" s="76">
        <v>117213</v>
      </c>
      <c r="K8" s="75">
        <v>7646973</v>
      </c>
      <c r="L8" s="64">
        <v>7489408</v>
      </c>
      <c r="M8" s="173">
        <v>157564</v>
      </c>
      <c r="N8" s="178" t="str">
        <f t="shared" si="0"/>
        <v>北那覇</v>
      </c>
    </row>
    <row r="9" spans="1:14" ht="18" customHeight="1">
      <c r="A9" s="85" t="s">
        <v>100</v>
      </c>
      <c r="B9" s="75">
        <v>14202</v>
      </c>
      <c r="C9" s="64">
        <v>8098</v>
      </c>
      <c r="D9" s="76">
        <v>4014</v>
      </c>
      <c r="E9" s="75">
        <v>3766188</v>
      </c>
      <c r="F9" s="64">
        <v>3758725</v>
      </c>
      <c r="G9" s="76">
        <v>7446</v>
      </c>
      <c r="H9" s="75">
        <v>101183</v>
      </c>
      <c r="I9" s="64">
        <v>21970</v>
      </c>
      <c r="J9" s="76">
        <v>65102</v>
      </c>
      <c r="K9" s="75">
        <v>1706340</v>
      </c>
      <c r="L9" s="64">
        <v>1629063</v>
      </c>
      <c r="M9" s="173">
        <v>77277</v>
      </c>
      <c r="N9" s="178" t="str">
        <f t="shared" si="0"/>
        <v>名護</v>
      </c>
    </row>
    <row r="10" spans="1:14" ht="18" customHeight="1">
      <c r="A10" s="85" t="s">
        <v>101</v>
      </c>
      <c r="B10" s="75">
        <v>50645</v>
      </c>
      <c r="C10" s="64">
        <v>8252</v>
      </c>
      <c r="D10" s="76">
        <v>32338</v>
      </c>
      <c r="E10" s="75">
        <v>14367614</v>
      </c>
      <c r="F10" s="64">
        <v>14341415</v>
      </c>
      <c r="G10" s="76">
        <v>25961</v>
      </c>
      <c r="H10" s="75">
        <v>569169</v>
      </c>
      <c r="I10" s="64">
        <v>142949</v>
      </c>
      <c r="J10" s="76">
        <v>406992</v>
      </c>
      <c r="K10" s="75">
        <v>14410959</v>
      </c>
      <c r="L10" s="64">
        <v>14030628</v>
      </c>
      <c r="M10" s="173">
        <v>379291</v>
      </c>
      <c r="N10" s="178" t="str">
        <f t="shared" si="0"/>
        <v>沖縄</v>
      </c>
    </row>
    <row r="11" spans="1:14" s="3" customFormat="1" ht="18" customHeight="1">
      <c r="A11" s="77" t="s">
        <v>102</v>
      </c>
      <c r="B11" s="78">
        <v>325213</v>
      </c>
      <c r="C11" s="65">
        <v>206418</v>
      </c>
      <c r="D11" s="79">
        <v>96291</v>
      </c>
      <c r="E11" s="78">
        <v>65545772</v>
      </c>
      <c r="F11" s="65">
        <v>65454346</v>
      </c>
      <c r="G11" s="79">
        <v>90467</v>
      </c>
      <c r="H11" s="78">
        <v>1534021</v>
      </c>
      <c r="I11" s="65">
        <v>349087</v>
      </c>
      <c r="J11" s="79">
        <v>1038156</v>
      </c>
      <c r="K11" s="78">
        <v>35900250</v>
      </c>
      <c r="L11" s="65">
        <v>34960587</v>
      </c>
      <c r="M11" s="174">
        <v>938622</v>
      </c>
      <c r="N11" s="179" t="str">
        <f t="shared" si="0"/>
        <v>沖縄県計</v>
      </c>
    </row>
    <row r="12" spans="1:14" s="43" customFormat="1" ht="18" customHeight="1">
      <c r="A12" s="39"/>
      <c r="B12" s="40"/>
      <c r="C12" s="41"/>
      <c r="D12" s="42"/>
      <c r="E12" s="40"/>
      <c r="F12" s="41"/>
      <c r="G12" s="42"/>
      <c r="H12" s="40"/>
      <c r="I12" s="41"/>
      <c r="J12" s="42"/>
      <c r="K12" s="40"/>
      <c r="L12" s="41"/>
      <c r="M12" s="175"/>
      <c r="N12" s="170"/>
    </row>
    <row r="13" spans="1:14" s="3" customFormat="1" ht="18" customHeight="1" thickBot="1">
      <c r="A13" s="84" t="s">
        <v>15</v>
      </c>
      <c r="B13" s="44">
        <v>195222</v>
      </c>
      <c r="C13" s="45">
        <v>46090</v>
      </c>
      <c r="D13" s="46">
        <v>129719</v>
      </c>
      <c r="E13" s="44">
        <v>86797</v>
      </c>
      <c r="F13" s="45">
        <v>54185</v>
      </c>
      <c r="G13" s="46">
        <v>27571</v>
      </c>
      <c r="H13" s="44">
        <v>1820985</v>
      </c>
      <c r="I13" s="45">
        <v>130984</v>
      </c>
      <c r="J13" s="46">
        <v>1502929</v>
      </c>
      <c r="K13" s="44">
        <v>273361</v>
      </c>
      <c r="L13" s="45">
        <v>79100</v>
      </c>
      <c r="M13" s="46">
        <v>194261</v>
      </c>
      <c r="N13" s="88" t="s">
        <v>15</v>
      </c>
    </row>
    <row r="14" spans="1:14" s="3" customFormat="1" ht="24.75" customHeight="1" thickTop="1" thickBot="1">
      <c r="A14" s="89" t="s">
        <v>86</v>
      </c>
      <c r="B14" s="47">
        <v>520435</v>
      </c>
      <c r="C14" s="48">
        <v>252507</v>
      </c>
      <c r="D14" s="49">
        <v>226010</v>
      </c>
      <c r="E14" s="47">
        <v>65632569</v>
      </c>
      <c r="F14" s="48">
        <v>65508531</v>
      </c>
      <c r="G14" s="49">
        <v>118039</v>
      </c>
      <c r="H14" s="47">
        <v>3355005</v>
      </c>
      <c r="I14" s="48">
        <v>480071</v>
      </c>
      <c r="J14" s="49">
        <v>2541085</v>
      </c>
      <c r="K14" s="47">
        <v>36173610</v>
      </c>
      <c r="L14" s="48">
        <v>35039687</v>
      </c>
      <c r="M14" s="49">
        <v>1132883</v>
      </c>
      <c r="N14" s="90" t="s">
        <v>16</v>
      </c>
    </row>
    <row r="15" spans="1:14" ht="28.5" customHeight="1">
      <c r="A15" s="336" t="s">
        <v>105</v>
      </c>
      <c r="B15" s="337"/>
      <c r="C15" s="337"/>
      <c r="D15" s="337"/>
      <c r="E15" s="337"/>
      <c r="F15" s="337"/>
      <c r="G15" s="337"/>
      <c r="H15" s="337"/>
      <c r="I15" s="337"/>
      <c r="J15" s="337"/>
    </row>
  </sheetData>
  <mergeCells count="7">
    <mergeCell ref="A15:J15"/>
    <mergeCell ref="A2:A3"/>
    <mergeCell ref="N2:N3"/>
    <mergeCell ref="H2:J2"/>
    <mergeCell ref="B2:D2"/>
    <mergeCell ref="E2:G2"/>
    <mergeCell ref="K2:M2"/>
  </mergeCells>
  <phoneticPr fontId="2"/>
  <printOptions horizontalCentered="1"/>
  <pageMargins left="0.78740157480314965" right="0.78740157480314965" top="0.98425196850393704" bottom="0.98425196850393704" header="0.51181102362204722" footer="0.51181102362204722"/>
  <pageSetup paperSize="9" scale="87" orientation="landscape" r:id="rId1"/>
  <headerFooter alignWithMargins="0">
    <oddFooter>&amp;R沖縄国税事務所
国税徴収１
(H28)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Normal="100" workbookViewId="0">
      <selection activeCell="A2" sqref="A2:A3"/>
    </sheetView>
  </sheetViews>
  <sheetFormatPr defaultColWidth="10.625" defaultRowHeight="11.25"/>
  <cols>
    <col min="1" max="1" width="12" style="2" customWidth="1"/>
    <col min="2" max="13" width="10.25" style="2" customWidth="1"/>
    <col min="14" max="14" width="11.875" style="5" customWidth="1"/>
    <col min="15" max="16384" width="10.625" style="2"/>
  </cols>
  <sheetData>
    <row r="1" spans="1:14" ht="12" thickBot="1">
      <c r="A1" s="2" t="s">
        <v>85</v>
      </c>
    </row>
    <row r="2" spans="1:14" s="5" customFormat="1" ht="15.75" customHeight="1">
      <c r="A2" s="338" t="s">
        <v>12</v>
      </c>
      <c r="B2" s="309" t="s">
        <v>109</v>
      </c>
      <c r="C2" s="310"/>
      <c r="D2" s="311"/>
      <c r="E2" s="309" t="s">
        <v>138</v>
      </c>
      <c r="F2" s="310"/>
      <c r="G2" s="311"/>
      <c r="H2" s="309" t="s">
        <v>111</v>
      </c>
      <c r="I2" s="310"/>
      <c r="J2" s="311"/>
      <c r="K2" s="309" t="s">
        <v>113</v>
      </c>
      <c r="L2" s="310"/>
      <c r="M2" s="311"/>
      <c r="N2" s="334" t="s">
        <v>53</v>
      </c>
    </row>
    <row r="3" spans="1:14" s="5" customFormat="1" ht="16.5" customHeight="1">
      <c r="A3" s="339"/>
      <c r="B3" s="35" t="s">
        <v>13</v>
      </c>
      <c r="C3" s="17" t="s">
        <v>11</v>
      </c>
      <c r="D3" s="19" t="s">
        <v>14</v>
      </c>
      <c r="E3" s="35" t="s">
        <v>90</v>
      </c>
      <c r="F3" s="17" t="s">
        <v>11</v>
      </c>
      <c r="G3" s="19" t="s">
        <v>14</v>
      </c>
      <c r="H3" s="35" t="s">
        <v>13</v>
      </c>
      <c r="I3" s="17" t="s">
        <v>11</v>
      </c>
      <c r="J3" s="19" t="s">
        <v>14</v>
      </c>
      <c r="K3" s="35" t="s">
        <v>13</v>
      </c>
      <c r="L3" s="17" t="s">
        <v>11</v>
      </c>
      <c r="M3" s="19" t="s">
        <v>14</v>
      </c>
      <c r="N3" s="335"/>
    </row>
    <row r="4" spans="1:14" s="34" customFormat="1">
      <c r="A4" s="72"/>
      <c r="B4" s="67" t="s">
        <v>2</v>
      </c>
      <c r="C4" s="68" t="s">
        <v>2</v>
      </c>
      <c r="D4" s="69" t="s">
        <v>2</v>
      </c>
      <c r="E4" s="67" t="s">
        <v>2</v>
      </c>
      <c r="F4" s="68" t="s">
        <v>2</v>
      </c>
      <c r="G4" s="69" t="s">
        <v>2</v>
      </c>
      <c r="H4" s="67" t="s">
        <v>2</v>
      </c>
      <c r="I4" s="68" t="s">
        <v>2</v>
      </c>
      <c r="J4" s="180" t="s">
        <v>2</v>
      </c>
      <c r="K4" s="70" t="s">
        <v>2</v>
      </c>
      <c r="L4" s="59" t="s">
        <v>2</v>
      </c>
      <c r="M4" s="71" t="s">
        <v>2</v>
      </c>
      <c r="N4" s="176"/>
    </row>
    <row r="5" spans="1:14" ht="18" customHeight="1">
      <c r="A5" s="86" t="s">
        <v>96</v>
      </c>
      <c r="B5" s="73">
        <v>22980671</v>
      </c>
      <c r="C5" s="62">
        <v>22921603</v>
      </c>
      <c r="D5" s="74">
        <v>52306</v>
      </c>
      <c r="E5" s="73">
        <v>1162841</v>
      </c>
      <c r="F5" s="222">
        <v>1161067</v>
      </c>
      <c r="G5" s="74">
        <v>1775</v>
      </c>
      <c r="H5" s="73">
        <v>3106128</v>
      </c>
      <c r="I5" s="62">
        <v>3010205</v>
      </c>
      <c r="J5" s="172">
        <v>88195</v>
      </c>
      <c r="K5" s="73">
        <v>3299</v>
      </c>
      <c r="L5" s="62">
        <v>491</v>
      </c>
      <c r="M5" s="74">
        <v>2807</v>
      </c>
      <c r="N5" s="177" t="str">
        <f t="shared" ref="N5:N11" si="0">IF(A5="","",A5)</f>
        <v>那覇</v>
      </c>
    </row>
    <row r="6" spans="1:14" ht="18" customHeight="1">
      <c r="A6" s="85" t="s">
        <v>97</v>
      </c>
      <c r="B6" s="75">
        <v>782050</v>
      </c>
      <c r="C6" s="64">
        <v>766983</v>
      </c>
      <c r="D6" s="76">
        <v>14547</v>
      </c>
      <c r="E6" s="75">
        <v>35629</v>
      </c>
      <c r="F6" s="223">
        <v>35030</v>
      </c>
      <c r="G6" s="76">
        <v>599</v>
      </c>
      <c r="H6" s="75">
        <v>249153</v>
      </c>
      <c r="I6" s="64">
        <v>247755</v>
      </c>
      <c r="J6" s="173">
        <v>1398</v>
      </c>
      <c r="K6" s="75" t="s">
        <v>103</v>
      </c>
      <c r="L6" s="64" t="s">
        <v>103</v>
      </c>
      <c r="M6" s="76" t="s">
        <v>103</v>
      </c>
      <c r="N6" s="178" t="str">
        <f t="shared" si="0"/>
        <v>宮古島</v>
      </c>
    </row>
    <row r="7" spans="1:14" ht="18" customHeight="1">
      <c r="A7" s="85" t="s">
        <v>98</v>
      </c>
      <c r="B7" s="75">
        <v>1806169</v>
      </c>
      <c r="C7" s="64">
        <v>1796523</v>
      </c>
      <c r="D7" s="76">
        <v>9645</v>
      </c>
      <c r="E7" s="75">
        <v>80906</v>
      </c>
      <c r="F7" s="223">
        <v>80458</v>
      </c>
      <c r="G7" s="76">
        <v>449</v>
      </c>
      <c r="H7" s="75">
        <v>138358</v>
      </c>
      <c r="I7" s="64">
        <v>136585</v>
      </c>
      <c r="J7" s="173">
        <v>1727</v>
      </c>
      <c r="K7" s="75" t="s">
        <v>103</v>
      </c>
      <c r="L7" s="64" t="s">
        <v>103</v>
      </c>
      <c r="M7" s="76" t="s">
        <v>103</v>
      </c>
      <c r="N7" s="178" t="str">
        <f t="shared" si="0"/>
        <v>石垣</v>
      </c>
    </row>
    <row r="8" spans="1:14" ht="18" customHeight="1">
      <c r="A8" s="85" t="s">
        <v>99</v>
      </c>
      <c r="B8" s="75">
        <v>16875974</v>
      </c>
      <c r="C8" s="64">
        <v>16785959</v>
      </c>
      <c r="D8" s="76">
        <v>89328</v>
      </c>
      <c r="E8" s="75">
        <v>783916</v>
      </c>
      <c r="F8" s="223">
        <v>780765</v>
      </c>
      <c r="G8" s="76">
        <v>3151</v>
      </c>
      <c r="H8" s="75">
        <v>2072596</v>
      </c>
      <c r="I8" s="64">
        <v>2025453</v>
      </c>
      <c r="J8" s="173">
        <v>47055</v>
      </c>
      <c r="K8" s="75">
        <v>4005</v>
      </c>
      <c r="L8" s="64">
        <v>17</v>
      </c>
      <c r="M8" s="76">
        <v>3934</v>
      </c>
      <c r="N8" s="178" t="str">
        <f t="shared" si="0"/>
        <v>北那覇</v>
      </c>
    </row>
    <row r="9" spans="1:14" ht="18" customHeight="1">
      <c r="A9" s="85" t="s">
        <v>100</v>
      </c>
      <c r="B9" s="75">
        <v>3144665</v>
      </c>
      <c r="C9" s="64">
        <v>3124598</v>
      </c>
      <c r="D9" s="76">
        <v>19172</v>
      </c>
      <c r="E9" s="75">
        <v>135103</v>
      </c>
      <c r="F9" s="223">
        <v>134177</v>
      </c>
      <c r="G9" s="76">
        <v>927</v>
      </c>
      <c r="H9" s="75">
        <v>290306</v>
      </c>
      <c r="I9" s="64">
        <v>265164</v>
      </c>
      <c r="J9" s="173">
        <v>25143</v>
      </c>
      <c r="K9" s="75">
        <v>9</v>
      </c>
      <c r="L9" s="64">
        <v>8</v>
      </c>
      <c r="M9" s="76">
        <v>1</v>
      </c>
      <c r="N9" s="178" t="str">
        <f t="shared" si="0"/>
        <v>名護</v>
      </c>
    </row>
    <row r="10" spans="1:14" ht="18" customHeight="1">
      <c r="A10" s="85" t="s">
        <v>101</v>
      </c>
      <c r="B10" s="75">
        <v>11467307</v>
      </c>
      <c r="C10" s="64">
        <v>11380247</v>
      </c>
      <c r="D10" s="76">
        <v>81357</v>
      </c>
      <c r="E10" s="75">
        <v>529459</v>
      </c>
      <c r="F10" s="223">
        <v>527273</v>
      </c>
      <c r="G10" s="76">
        <v>2186</v>
      </c>
      <c r="H10" s="75">
        <v>5368202</v>
      </c>
      <c r="I10" s="64">
        <v>4813292</v>
      </c>
      <c r="J10" s="173">
        <v>550520</v>
      </c>
      <c r="K10" s="75">
        <v>5284</v>
      </c>
      <c r="L10" s="64" t="s">
        <v>103</v>
      </c>
      <c r="M10" s="76">
        <v>4133</v>
      </c>
      <c r="N10" s="178" t="str">
        <f t="shared" si="0"/>
        <v>沖縄</v>
      </c>
    </row>
    <row r="11" spans="1:14" s="3" customFormat="1" ht="18" customHeight="1">
      <c r="A11" s="83" t="s">
        <v>102</v>
      </c>
      <c r="B11" s="78">
        <v>57056835</v>
      </c>
      <c r="C11" s="65">
        <v>56775913</v>
      </c>
      <c r="D11" s="79">
        <v>266356</v>
      </c>
      <c r="E11" s="78">
        <v>2727855</v>
      </c>
      <c r="F11" s="224">
        <v>2718770</v>
      </c>
      <c r="G11" s="79">
        <v>9086</v>
      </c>
      <c r="H11" s="78">
        <v>11224743</v>
      </c>
      <c r="I11" s="65">
        <v>10498455</v>
      </c>
      <c r="J11" s="174">
        <v>714037</v>
      </c>
      <c r="K11" s="78">
        <v>12596</v>
      </c>
      <c r="L11" s="65">
        <v>515</v>
      </c>
      <c r="M11" s="79">
        <v>10876</v>
      </c>
      <c r="N11" s="179" t="str">
        <f t="shared" si="0"/>
        <v>沖縄県計</v>
      </c>
    </row>
    <row r="12" spans="1:14" s="12" customFormat="1" ht="18" customHeight="1">
      <c r="A12" s="13"/>
      <c r="B12" s="80"/>
      <c r="C12" s="81"/>
      <c r="D12" s="82"/>
      <c r="E12" s="80"/>
      <c r="F12" s="225"/>
      <c r="G12" s="82"/>
      <c r="H12" s="80"/>
      <c r="I12" s="81"/>
      <c r="J12" s="181"/>
      <c r="K12" s="53"/>
      <c r="L12" s="54"/>
      <c r="M12" s="55"/>
      <c r="N12" s="182"/>
    </row>
    <row r="13" spans="1:14" s="3" customFormat="1" ht="18" customHeight="1" thickBot="1">
      <c r="A13" s="84" t="s">
        <v>15</v>
      </c>
      <c r="B13" s="50">
        <v>658918</v>
      </c>
      <c r="C13" s="51">
        <v>100262</v>
      </c>
      <c r="D13" s="52">
        <v>344913</v>
      </c>
      <c r="E13" s="50">
        <v>3397</v>
      </c>
      <c r="F13" s="226">
        <v>1678</v>
      </c>
      <c r="G13" s="52">
        <v>1718</v>
      </c>
      <c r="H13" s="50">
        <v>377978</v>
      </c>
      <c r="I13" s="51">
        <v>91285</v>
      </c>
      <c r="J13" s="52">
        <v>269581</v>
      </c>
      <c r="K13" s="50">
        <v>13539</v>
      </c>
      <c r="L13" s="51">
        <v>445</v>
      </c>
      <c r="M13" s="52">
        <v>6169</v>
      </c>
      <c r="N13" s="91" t="s">
        <v>15</v>
      </c>
    </row>
    <row r="14" spans="1:14" s="3" customFormat="1" ht="18" customHeight="1" thickTop="1" thickBot="1">
      <c r="A14" s="92" t="s">
        <v>86</v>
      </c>
      <c r="B14" s="36">
        <v>57715753</v>
      </c>
      <c r="C14" s="28">
        <v>56876175</v>
      </c>
      <c r="D14" s="37">
        <v>611270</v>
      </c>
      <c r="E14" s="36">
        <v>2731252</v>
      </c>
      <c r="F14" s="227">
        <v>2720448</v>
      </c>
      <c r="G14" s="37">
        <v>10804</v>
      </c>
      <c r="H14" s="38">
        <v>11602722</v>
      </c>
      <c r="I14" s="28">
        <v>10589740</v>
      </c>
      <c r="J14" s="26">
        <v>983618</v>
      </c>
      <c r="K14" s="36">
        <v>26135</v>
      </c>
      <c r="L14" s="28">
        <v>960</v>
      </c>
      <c r="M14" s="37">
        <v>17045</v>
      </c>
      <c r="N14" s="93" t="s">
        <v>16</v>
      </c>
    </row>
  </sheetData>
  <mergeCells count="6">
    <mergeCell ref="B2:D2"/>
    <mergeCell ref="A2:A3"/>
    <mergeCell ref="N2:N3"/>
    <mergeCell ref="E2:G2"/>
    <mergeCell ref="H2:J2"/>
    <mergeCell ref="K2:M2"/>
  </mergeCells>
  <phoneticPr fontId="2"/>
  <printOptions horizontalCentered="1"/>
  <pageMargins left="0.78740157480314965" right="0.78740157480314965" top="0.98425196850393704" bottom="0.98425196850393704" header="0.51181102362204722" footer="0.51181102362204722"/>
  <pageSetup paperSize="9" scale="87" orientation="landscape" r:id="rId1"/>
  <headerFooter alignWithMargins="0">
    <oddFooter>&amp;R沖縄国税事務所
国税徴収１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Normal="100" workbookViewId="0">
      <selection activeCell="M11" sqref="M11"/>
    </sheetView>
  </sheetViews>
  <sheetFormatPr defaultColWidth="5.875" defaultRowHeight="11.25"/>
  <cols>
    <col min="1" max="1" width="12" style="2" customWidth="1"/>
    <col min="2" max="4" width="11.875" style="2" customWidth="1"/>
    <col min="5" max="10" width="10.5" style="2" customWidth="1"/>
    <col min="11" max="13" width="11" style="2" customWidth="1"/>
    <col min="14" max="14" width="11.875" style="5" customWidth="1"/>
    <col min="15" max="16" width="8.25" style="2" bestFit="1" customWidth="1"/>
    <col min="17" max="16384" width="5.875" style="2"/>
  </cols>
  <sheetData>
    <row r="1" spans="1:14" ht="12" thickBot="1">
      <c r="A1" s="2" t="s">
        <v>85</v>
      </c>
    </row>
    <row r="2" spans="1:14" s="5" customFormat="1" ht="15" customHeight="1">
      <c r="A2" s="338" t="s">
        <v>12</v>
      </c>
      <c r="B2" s="309" t="s">
        <v>129</v>
      </c>
      <c r="C2" s="310"/>
      <c r="D2" s="311"/>
      <c r="E2" s="309" t="s">
        <v>114</v>
      </c>
      <c r="F2" s="310"/>
      <c r="G2" s="311"/>
      <c r="H2" s="309" t="s">
        <v>130</v>
      </c>
      <c r="I2" s="310"/>
      <c r="J2" s="311"/>
      <c r="K2" s="309" t="s">
        <v>132</v>
      </c>
      <c r="L2" s="310"/>
      <c r="M2" s="311"/>
      <c r="N2" s="334" t="s">
        <v>53</v>
      </c>
    </row>
    <row r="3" spans="1:14" s="5" customFormat="1" ht="16.5" customHeight="1">
      <c r="A3" s="339"/>
      <c r="B3" s="35" t="s">
        <v>13</v>
      </c>
      <c r="C3" s="17" t="s">
        <v>11</v>
      </c>
      <c r="D3" s="19" t="s">
        <v>14</v>
      </c>
      <c r="E3" s="35" t="s">
        <v>13</v>
      </c>
      <c r="F3" s="17" t="s">
        <v>11</v>
      </c>
      <c r="G3" s="19" t="s">
        <v>14</v>
      </c>
      <c r="H3" s="35" t="s">
        <v>13</v>
      </c>
      <c r="I3" s="17" t="s">
        <v>11</v>
      </c>
      <c r="J3" s="19" t="s">
        <v>14</v>
      </c>
      <c r="K3" s="35" t="s">
        <v>13</v>
      </c>
      <c r="L3" s="17" t="s">
        <v>11</v>
      </c>
      <c r="M3" s="19" t="s">
        <v>14</v>
      </c>
      <c r="N3" s="335"/>
    </row>
    <row r="4" spans="1:14">
      <c r="A4" s="72"/>
      <c r="B4" s="70" t="s">
        <v>2</v>
      </c>
      <c r="C4" s="59" t="s">
        <v>2</v>
      </c>
      <c r="D4" s="71" t="s">
        <v>2</v>
      </c>
      <c r="E4" s="70" t="s">
        <v>2</v>
      </c>
      <c r="F4" s="59" t="s">
        <v>2</v>
      </c>
      <c r="G4" s="71" t="s">
        <v>2</v>
      </c>
      <c r="H4" s="70" t="s">
        <v>2</v>
      </c>
      <c r="I4" s="59" t="s">
        <v>2</v>
      </c>
      <c r="J4" s="171" t="s">
        <v>2</v>
      </c>
      <c r="K4" s="70" t="s">
        <v>2</v>
      </c>
      <c r="L4" s="59" t="s">
        <v>2</v>
      </c>
      <c r="M4" s="71" t="s">
        <v>2</v>
      </c>
      <c r="N4" s="176"/>
    </row>
    <row r="5" spans="1:14" ht="18" customHeight="1">
      <c r="A5" s="86" t="s">
        <v>96</v>
      </c>
      <c r="B5" s="73">
        <v>39616970</v>
      </c>
      <c r="C5" s="62">
        <v>38823880</v>
      </c>
      <c r="D5" s="74">
        <v>778202</v>
      </c>
      <c r="E5" s="73">
        <v>729254</v>
      </c>
      <c r="F5" s="62">
        <v>708219</v>
      </c>
      <c r="G5" s="74">
        <v>21035</v>
      </c>
      <c r="H5" s="73">
        <v>1593</v>
      </c>
      <c r="I5" s="62">
        <v>1593</v>
      </c>
      <c r="J5" s="172" t="s">
        <v>103</v>
      </c>
      <c r="K5" s="73" t="s">
        <v>174</v>
      </c>
      <c r="L5" s="62" t="s">
        <v>174</v>
      </c>
      <c r="M5" s="74" t="s">
        <v>103</v>
      </c>
      <c r="N5" s="177" t="str">
        <f t="shared" ref="N5:N10" si="0">IF(A5="","",A5)</f>
        <v>那覇</v>
      </c>
    </row>
    <row r="6" spans="1:14" ht="18" customHeight="1">
      <c r="A6" s="85" t="s">
        <v>97</v>
      </c>
      <c r="B6" s="75">
        <v>2818927</v>
      </c>
      <c r="C6" s="64">
        <v>2761222</v>
      </c>
      <c r="D6" s="76">
        <v>53784</v>
      </c>
      <c r="E6" s="75">
        <v>661385</v>
      </c>
      <c r="F6" s="64">
        <v>661385</v>
      </c>
      <c r="G6" s="76" t="s">
        <v>103</v>
      </c>
      <c r="H6" s="75">
        <v>185</v>
      </c>
      <c r="I6" s="64">
        <v>185</v>
      </c>
      <c r="J6" s="173" t="s">
        <v>103</v>
      </c>
      <c r="K6" s="75" t="s">
        <v>174</v>
      </c>
      <c r="L6" s="64" t="s">
        <v>174</v>
      </c>
      <c r="M6" s="76" t="s">
        <v>103</v>
      </c>
      <c r="N6" s="178" t="str">
        <f t="shared" si="0"/>
        <v>宮古島</v>
      </c>
    </row>
    <row r="7" spans="1:14" ht="18" customHeight="1">
      <c r="A7" s="85" t="s">
        <v>98</v>
      </c>
      <c r="B7" s="75">
        <v>4076828</v>
      </c>
      <c r="C7" s="64">
        <v>3944997</v>
      </c>
      <c r="D7" s="76">
        <v>127143</v>
      </c>
      <c r="E7" s="75">
        <v>284018</v>
      </c>
      <c r="F7" s="64">
        <v>282434</v>
      </c>
      <c r="G7" s="76">
        <v>1585</v>
      </c>
      <c r="H7" s="75">
        <v>232</v>
      </c>
      <c r="I7" s="64">
        <v>232</v>
      </c>
      <c r="J7" s="173" t="s">
        <v>103</v>
      </c>
      <c r="K7" s="75" t="s">
        <v>103</v>
      </c>
      <c r="L7" s="64" t="s">
        <v>103</v>
      </c>
      <c r="M7" s="76" t="s">
        <v>103</v>
      </c>
      <c r="N7" s="178" t="str">
        <f t="shared" si="0"/>
        <v>石垣</v>
      </c>
    </row>
    <row r="8" spans="1:14" ht="18" customHeight="1">
      <c r="A8" s="85" t="s">
        <v>99</v>
      </c>
      <c r="B8" s="75">
        <v>38361979</v>
      </c>
      <c r="C8" s="64">
        <v>37589897</v>
      </c>
      <c r="D8" s="76">
        <v>734374</v>
      </c>
      <c r="E8" s="75">
        <v>1192620</v>
      </c>
      <c r="F8" s="64">
        <v>1192180</v>
      </c>
      <c r="G8" s="76">
        <v>441</v>
      </c>
      <c r="H8" s="75">
        <v>8008737</v>
      </c>
      <c r="I8" s="64">
        <v>8008737</v>
      </c>
      <c r="J8" s="173" t="s">
        <v>103</v>
      </c>
      <c r="K8" s="75" t="s">
        <v>174</v>
      </c>
      <c r="L8" s="64" t="s">
        <v>174</v>
      </c>
      <c r="M8" s="76" t="s">
        <v>174</v>
      </c>
      <c r="N8" s="178" t="str">
        <f t="shared" si="0"/>
        <v>北那覇</v>
      </c>
    </row>
    <row r="9" spans="1:14" ht="18" customHeight="1">
      <c r="A9" s="85" t="s">
        <v>100</v>
      </c>
      <c r="B9" s="75">
        <v>8571775</v>
      </c>
      <c r="C9" s="64">
        <v>8312718</v>
      </c>
      <c r="D9" s="76">
        <v>234421</v>
      </c>
      <c r="E9" s="75">
        <v>6737011</v>
      </c>
      <c r="F9" s="64">
        <v>6736308</v>
      </c>
      <c r="G9" s="76">
        <v>704</v>
      </c>
      <c r="H9" s="75">
        <v>328</v>
      </c>
      <c r="I9" s="64">
        <v>328</v>
      </c>
      <c r="J9" s="173" t="s">
        <v>103</v>
      </c>
      <c r="K9" s="75" t="s">
        <v>103</v>
      </c>
      <c r="L9" s="64" t="s">
        <v>103</v>
      </c>
      <c r="M9" s="76" t="s">
        <v>103</v>
      </c>
      <c r="N9" s="178" t="str">
        <f t="shared" si="0"/>
        <v>名護</v>
      </c>
    </row>
    <row r="10" spans="1:14" ht="18" customHeight="1">
      <c r="A10" s="85" t="s">
        <v>101</v>
      </c>
      <c r="B10" s="75">
        <v>27200872</v>
      </c>
      <c r="C10" s="64">
        <v>26151228</v>
      </c>
      <c r="D10" s="76">
        <v>1001831</v>
      </c>
      <c r="E10" s="75">
        <v>823474</v>
      </c>
      <c r="F10" s="64">
        <v>823473</v>
      </c>
      <c r="G10" s="76">
        <v>1</v>
      </c>
      <c r="H10" s="75">
        <v>3680</v>
      </c>
      <c r="I10" s="64">
        <v>3680</v>
      </c>
      <c r="J10" s="173" t="s">
        <v>103</v>
      </c>
      <c r="K10" s="75" t="s">
        <v>174</v>
      </c>
      <c r="L10" s="64" t="s">
        <v>174</v>
      </c>
      <c r="M10" s="76" t="s">
        <v>174</v>
      </c>
      <c r="N10" s="178" t="str">
        <f t="shared" si="0"/>
        <v>沖縄</v>
      </c>
    </row>
    <row r="11" spans="1:14" s="3" customFormat="1" ht="18" customHeight="1">
      <c r="A11" s="77" t="s">
        <v>102</v>
      </c>
      <c r="B11" s="78">
        <v>120647351</v>
      </c>
      <c r="C11" s="65">
        <v>117583941</v>
      </c>
      <c r="D11" s="79">
        <v>2929755</v>
      </c>
      <c r="E11" s="78">
        <v>10427764</v>
      </c>
      <c r="F11" s="65">
        <v>10403998</v>
      </c>
      <c r="G11" s="79">
        <v>23766</v>
      </c>
      <c r="H11" s="78">
        <v>8014755</v>
      </c>
      <c r="I11" s="65">
        <v>8014755</v>
      </c>
      <c r="J11" s="174" t="s">
        <v>103</v>
      </c>
      <c r="K11" s="78">
        <v>35108074</v>
      </c>
      <c r="L11" s="65">
        <v>32558035</v>
      </c>
      <c r="M11" s="79">
        <v>2550040</v>
      </c>
      <c r="N11" s="179" t="str">
        <f>A11</f>
        <v>沖縄県計</v>
      </c>
    </row>
    <row r="12" spans="1:14" s="12" customFormat="1" ht="18" customHeight="1">
      <c r="A12" s="13"/>
      <c r="B12" s="53"/>
      <c r="C12" s="54"/>
      <c r="D12" s="55"/>
      <c r="E12" s="53"/>
      <c r="F12" s="54"/>
      <c r="G12" s="55"/>
      <c r="H12" s="53"/>
      <c r="I12" s="54"/>
      <c r="J12" s="55"/>
      <c r="K12" s="53"/>
      <c r="L12" s="54"/>
      <c r="M12" s="55"/>
      <c r="N12" s="14"/>
    </row>
    <row r="13" spans="1:14" s="3" customFormat="1" ht="18" customHeight="1" thickBot="1">
      <c r="A13" s="84" t="s">
        <v>15</v>
      </c>
      <c r="B13" s="50">
        <v>1267768</v>
      </c>
      <c r="C13" s="51">
        <v>378114</v>
      </c>
      <c r="D13" s="52">
        <v>770839</v>
      </c>
      <c r="E13" s="50" t="s">
        <v>103</v>
      </c>
      <c r="F13" s="51" t="s">
        <v>103</v>
      </c>
      <c r="G13" s="52" t="s">
        <v>103</v>
      </c>
      <c r="H13" s="50" t="s">
        <v>103</v>
      </c>
      <c r="I13" s="51" t="s">
        <v>103</v>
      </c>
      <c r="J13" s="52" t="s">
        <v>103</v>
      </c>
      <c r="K13" s="50" t="s">
        <v>103</v>
      </c>
      <c r="L13" s="51" t="s">
        <v>103</v>
      </c>
      <c r="M13" s="52" t="s">
        <v>103</v>
      </c>
      <c r="N13" s="94" t="str">
        <f>A13</f>
        <v>局引受分</v>
      </c>
    </row>
    <row r="14" spans="1:14" s="3" customFormat="1" ht="18" customHeight="1" thickTop="1" thickBot="1">
      <c r="A14" s="87" t="s">
        <v>86</v>
      </c>
      <c r="B14" s="36">
        <v>121915119</v>
      </c>
      <c r="C14" s="28">
        <v>117962055</v>
      </c>
      <c r="D14" s="37">
        <v>3700594</v>
      </c>
      <c r="E14" s="36">
        <v>10427764</v>
      </c>
      <c r="F14" s="28">
        <v>10403998</v>
      </c>
      <c r="G14" s="37">
        <v>23766</v>
      </c>
      <c r="H14" s="36">
        <v>8014755</v>
      </c>
      <c r="I14" s="28">
        <v>8014755</v>
      </c>
      <c r="J14" s="37" t="s">
        <v>103</v>
      </c>
      <c r="K14" s="36">
        <v>35108074</v>
      </c>
      <c r="L14" s="28">
        <v>32558035</v>
      </c>
      <c r="M14" s="37">
        <v>2550040</v>
      </c>
      <c r="N14" s="93" t="str">
        <f>A14</f>
        <v>総計</v>
      </c>
    </row>
    <row r="15" spans="1:14" ht="15" customHeight="1"/>
    <row r="19" spans="10:10">
      <c r="J19" s="221"/>
    </row>
    <row r="20" spans="10:10">
      <c r="J20" s="221"/>
    </row>
  </sheetData>
  <mergeCells count="6">
    <mergeCell ref="N2:N3"/>
    <mergeCell ref="A2:A3"/>
    <mergeCell ref="B2:D2"/>
    <mergeCell ref="H2:J2"/>
    <mergeCell ref="E2:G2"/>
    <mergeCell ref="K2:M2"/>
  </mergeCells>
  <phoneticPr fontId="2"/>
  <printOptions horizontalCentered="1"/>
  <pageMargins left="0.6692913385826772" right="0.47244094488188981" top="0.98425196850393704" bottom="0.98425196850393704" header="0.51181102362204722" footer="0.51181102362204722"/>
  <pageSetup paperSize="9" scale="87" orientation="landscape" r:id="rId1"/>
  <headerFooter alignWithMargins="0">
    <oddFooter>&amp;R沖縄国税事務所
国税徴収１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Normal="100" workbookViewId="0">
      <selection activeCell="J22" sqref="J22"/>
    </sheetView>
  </sheetViews>
  <sheetFormatPr defaultColWidth="5.875" defaultRowHeight="11.25"/>
  <cols>
    <col min="1" max="1" width="12" style="2" customWidth="1"/>
    <col min="2" max="7" width="11.75" style="2" customWidth="1"/>
    <col min="8" max="8" width="11.875" style="5" customWidth="1"/>
    <col min="9" max="10" width="8.25" style="2" bestFit="1" customWidth="1"/>
    <col min="11" max="16384" width="5.875" style="2"/>
  </cols>
  <sheetData>
    <row r="1" spans="1:8" ht="12" thickBot="1">
      <c r="A1" s="2" t="s">
        <v>85</v>
      </c>
    </row>
    <row r="2" spans="1:8" s="5" customFormat="1" ht="15" customHeight="1">
      <c r="A2" s="338" t="s">
        <v>12</v>
      </c>
      <c r="B2" s="309" t="s">
        <v>126</v>
      </c>
      <c r="C2" s="310"/>
      <c r="D2" s="311"/>
      <c r="E2" s="309" t="s">
        <v>127</v>
      </c>
      <c r="F2" s="310"/>
      <c r="G2" s="311"/>
      <c r="H2" s="334" t="s">
        <v>53</v>
      </c>
    </row>
    <row r="3" spans="1:8" s="5" customFormat="1" ht="16.5" customHeight="1">
      <c r="A3" s="339"/>
      <c r="B3" s="35" t="s">
        <v>13</v>
      </c>
      <c r="C3" s="17" t="s">
        <v>11</v>
      </c>
      <c r="D3" s="19" t="s">
        <v>14</v>
      </c>
      <c r="E3" s="35" t="s">
        <v>13</v>
      </c>
      <c r="F3" s="17" t="s">
        <v>11</v>
      </c>
      <c r="G3" s="19" t="s">
        <v>14</v>
      </c>
      <c r="H3" s="335"/>
    </row>
    <row r="4" spans="1:8">
      <c r="A4" s="72"/>
      <c r="B4" s="70" t="s">
        <v>2</v>
      </c>
      <c r="C4" s="59" t="s">
        <v>2</v>
      </c>
      <c r="D4" s="71" t="s">
        <v>2</v>
      </c>
      <c r="E4" s="70" t="s">
        <v>2</v>
      </c>
      <c r="F4" s="59" t="s">
        <v>2</v>
      </c>
      <c r="G4" s="171" t="s">
        <v>2</v>
      </c>
      <c r="H4" s="176"/>
    </row>
    <row r="5" spans="1:8" ht="18" customHeight="1">
      <c r="A5" s="86" t="s">
        <v>96</v>
      </c>
      <c r="B5" s="73" t="s">
        <v>178</v>
      </c>
      <c r="C5" s="62" t="s">
        <v>179</v>
      </c>
      <c r="D5" s="74">
        <v>3840</v>
      </c>
      <c r="E5" s="73">
        <v>109030224</v>
      </c>
      <c r="F5" s="62">
        <v>107200770</v>
      </c>
      <c r="G5" s="172">
        <v>1720251</v>
      </c>
      <c r="H5" s="177" t="str">
        <f t="shared" ref="H5:H10" si="0">IF(A5="","",A5)</f>
        <v>那覇</v>
      </c>
    </row>
    <row r="6" spans="1:8" ht="18" customHeight="1">
      <c r="A6" s="85" t="s">
        <v>97</v>
      </c>
      <c r="B6" s="75" t="s">
        <v>179</v>
      </c>
      <c r="C6" s="64" t="s">
        <v>179</v>
      </c>
      <c r="D6" s="76" t="s">
        <v>180</v>
      </c>
      <c r="E6" s="75">
        <v>6805674</v>
      </c>
      <c r="F6" s="64">
        <v>6708411</v>
      </c>
      <c r="G6" s="173">
        <v>90544</v>
      </c>
      <c r="H6" s="178" t="str">
        <f t="shared" si="0"/>
        <v>宮古島</v>
      </c>
    </row>
    <row r="7" spans="1:8" ht="18" customHeight="1">
      <c r="A7" s="85" t="s">
        <v>98</v>
      </c>
      <c r="B7" s="75">
        <v>48151</v>
      </c>
      <c r="C7" s="64">
        <v>48149</v>
      </c>
      <c r="D7" s="76">
        <v>2</v>
      </c>
      <c r="E7" s="75">
        <v>8899799</v>
      </c>
      <c r="F7" s="64">
        <v>8690606</v>
      </c>
      <c r="G7" s="173">
        <v>198117</v>
      </c>
      <c r="H7" s="178" t="str">
        <f t="shared" si="0"/>
        <v>石垣</v>
      </c>
    </row>
    <row r="8" spans="1:8" ht="18" customHeight="1">
      <c r="A8" s="85" t="s">
        <v>99</v>
      </c>
      <c r="B8" s="75" t="s">
        <v>179</v>
      </c>
      <c r="C8" s="64" t="s">
        <v>179</v>
      </c>
      <c r="D8" s="76" t="s">
        <v>179</v>
      </c>
      <c r="E8" s="75">
        <v>115646131</v>
      </c>
      <c r="F8" s="64">
        <v>112368813</v>
      </c>
      <c r="G8" s="173">
        <v>3202701</v>
      </c>
      <c r="H8" s="178" t="str">
        <f t="shared" si="0"/>
        <v>北那覇</v>
      </c>
    </row>
    <row r="9" spans="1:8" ht="18" customHeight="1">
      <c r="A9" s="85" t="s">
        <v>100</v>
      </c>
      <c r="B9" s="75">
        <v>106232</v>
      </c>
      <c r="C9" s="64">
        <v>106161</v>
      </c>
      <c r="D9" s="76">
        <v>71</v>
      </c>
      <c r="E9" s="75">
        <v>24573343</v>
      </c>
      <c r="F9" s="64">
        <v>24097318</v>
      </c>
      <c r="G9" s="173">
        <v>434277</v>
      </c>
      <c r="H9" s="178" t="str">
        <f t="shared" si="0"/>
        <v>名護</v>
      </c>
    </row>
    <row r="10" spans="1:8" ht="18" customHeight="1">
      <c r="A10" s="85" t="s">
        <v>101</v>
      </c>
      <c r="B10" s="75" t="s">
        <v>179</v>
      </c>
      <c r="C10" s="64" t="s">
        <v>179</v>
      </c>
      <c r="D10" s="76" t="s">
        <v>179</v>
      </c>
      <c r="E10" s="75">
        <v>90525299</v>
      </c>
      <c r="F10" s="64">
        <v>86802083</v>
      </c>
      <c r="G10" s="173">
        <v>3633597</v>
      </c>
      <c r="H10" s="178" t="str">
        <f t="shared" si="0"/>
        <v>沖縄</v>
      </c>
    </row>
    <row r="11" spans="1:8" s="3" customFormat="1" ht="18" customHeight="1">
      <c r="A11" s="77" t="s">
        <v>102</v>
      </c>
      <c r="B11" s="78">
        <v>6955241</v>
      </c>
      <c r="C11" s="65">
        <v>6343183</v>
      </c>
      <c r="D11" s="79">
        <v>612036</v>
      </c>
      <c r="E11" s="78">
        <v>355480470</v>
      </c>
      <c r="F11" s="65">
        <v>345868001</v>
      </c>
      <c r="G11" s="174">
        <v>9279487</v>
      </c>
      <c r="H11" s="179" t="str">
        <f>A11</f>
        <v>沖縄県計</v>
      </c>
    </row>
    <row r="12" spans="1:8" s="12" customFormat="1" ht="18" customHeight="1">
      <c r="A12" s="13"/>
      <c r="B12" s="53"/>
      <c r="C12" s="54"/>
      <c r="D12" s="55"/>
      <c r="E12" s="53"/>
      <c r="F12" s="54"/>
      <c r="G12" s="55"/>
      <c r="H12" s="14"/>
    </row>
    <row r="13" spans="1:8" s="3" customFormat="1" ht="18" customHeight="1" thickBot="1">
      <c r="A13" s="84" t="s">
        <v>15</v>
      </c>
      <c r="B13" s="50">
        <v>13130</v>
      </c>
      <c r="C13" s="51">
        <v>457</v>
      </c>
      <c r="D13" s="52">
        <v>8306</v>
      </c>
      <c r="E13" s="50">
        <v>4711094</v>
      </c>
      <c r="F13" s="51">
        <v>882599</v>
      </c>
      <c r="G13" s="52">
        <v>3256008</v>
      </c>
      <c r="H13" s="94" t="str">
        <f>A13</f>
        <v>局引受分</v>
      </c>
    </row>
    <row r="14" spans="1:8" s="3" customFormat="1" ht="18" customHeight="1" thickTop="1" thickBot="1">
      <c r="A14" s="87" t="s">
        <v>86</v>
      </c>
      <c r="B14" s="36">
        <v>6968371</v>
      </c>
      <c r="C14" s="28">
        <v>6343640</v>
      </c>
      <c r="D14" s="37">
        <v>620342</v>
      </c>
      <c r="E14" s="36">
        <v>360191564</v>
      </c>
      <c r="F14" s="28">
        <v>346750600</v>
      </c>
      <c r="G14" s="37">
        <v>12535495</v>
      </c>
      <c r="H14" s="93" t="str">
        <f>A14</f>
        <v>総計</v>
      </c>
    </row>
    <row r="15" spans="1:8" ht="15" customHeight="1"/>
    <row r="19" spans="7:7">
      <c r="G19" s="221"/>
    </row>
    <row r="20" spans="7:7">
      <c r="G20" s="221"/>
    </row>
  </sheetData>
  <mergeCells count="4">
    <mergeCell ref="A2:A3"/>
    <mergeCell ref="B2:D2"/>
    <mergeCell ref="E2:G2"/>
    <mergeCell ref="H2:H3"/>
  </mergeCells>
  <phoneticPr fontId="2"/>
  <pageMargins left="0.6692913385826772" right="0.47244094488188981" top="0.98425196850393704" bottom="0.98425196850393704" header="0.51181102362204722" footer="0.51181102362204722"/>
  <pageSetup paperSize="9" scale="87" orientation="landscape" r:id="rId1"/>
  <headerFooter alignWithMargins="0">
    <oddFooter>&amp;R沖縄国税事務所
国税徴収１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Normal="100" workbookViewId="0">
      <selection activeCell="A3" sqref="A3:C4"/>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c r="A1" s="316" t="s">
        <v>80</v>
      </c>
      <c r="B1" s="316"/>
      <c r="C1" s="316"/>
      <c r="D1" s="316"/>
      <c r="E1" s="316"/>
      <c r="F1" s="316"/>
    </row>
    <row r="2" spans="1:6" ht="14.25" customHeight="1" thickBot="1">
      <c r="A2" s="354" t="s">
        <v>81</v>
      </c>
      <c r="B2" s="354"/>
      <c r="C2" s="354"/>
      <c r="D2" s="354"/>
      <c r="E2" s="354"/>
      <c r="F2" s="354"/>
    </row>
    <row r="3" spans="1:6" ht="18" customHeight="1">
      <c r="A3" s="312" t="s">
        <v>82</v>
      </c>
      <c r="B3" s="355"/>
      <c r="C3" s="313"/>
      <c r="D3" s="309" t="s">
        <v>19</v>
      </c>
      <c r="E3" s="310"/>
      <c r="F3" s="351"/>
    </row>
    <row r="4" spans="1:6" ht="15" customHeight="1">
      <c r="A4" s="314"/>
      <c r="B4" s="356"/>
      <c r="C4" s="315"/>
      <c r="D4" s="364" t="s">
        <v>20</v>
      </c>
      <c r="E4" s="365"/>
      <c r="F4" s="219" t="s">
        <v>95</v>
      </c>
    </row>
    <row r="5" spans="1:6" s="34" customFormat="1" ht="15" customHeight="1">
      <c r="A5" s="56"/>
      <c r="B5" s="57"/>
      <c r="C5" s="96"/>
      <c r="D5" s="218"/>
      <c r="E5" s="217" t="s">
        <v>21</v>
      </c>
      <c r="F5" s="110" t="s">
        <v>2</v>
      </c>
    </row>
    <row r="6" spans="1:6" ht="27" customHeight="1">
      <c r="A6" s="359" t="s">
        <v>22</v>
      </c>
      <c r="B6" s="362" t="s">
        <v>23</v>
      </c>
      <c r="C6" s="363"/>
      <c r="D6" s="216"/>
      <c r="E6" s="215">
        <v>9</v>
      </c>
      <c r="F6" s="214">
        <v>126173</v>
      </c>
    </row>
    <row r="7" spans="1:6" ht="27" customHeight="1">
      <c r="A7" s="360"/>
      <c r="B7" s="357" t="s">
        <v>24</v>
      </c>
      <c r="C7" s="358"/>
      <c r="D7" s="207"/>
      <c r="E7" s="193">
        <v>1</v>
      </c>
      <c r="F7" s="192">
        <v>62587</v>
      </c>
    </row>
    <row r="8" spans="1:6" ht="27" customHeight="1">
      <c r="A8" s="360"/>
      <c r="B8" s="357" t="s">
        <v>25</v>
      </c>
      <c r="C8" s="358"/>
      <c r="D8" s="207"/>
      <c r="E8" s="193" t="s">
        <v>103</v>
      </c>
      <c r="F8" s="192" t="s">
        <v>103</v>
      </c>
    </row>
    <row r="9" spans="1:6" ht="27" customHeight="1">
      <c r="A9" s="360"/>
      <c r="B9" s="366" t="s">
        <v>83</v>
      </c>
      <c r="C9" s="95" t="s">
        <v>26</v>
      </c>
      <c r="D9" s="207"/>
      <c r="E9" s="193" t="s">
        <v>103</v>
      </c>
      <c r="F9" s="192" t="s">
        <v>103</v>
      </c>
    </row>
    <row r="10" spans="1:6" ht="27" customHeight="1">
      <c r="A10" s="360"/>
      <c r="B10" s="367"/>
      <c r="C10" s="95" t="s">
        <v>27</v>
      </c>
      <c r="D10" s="207"/>
      <c r="E10" s="193" t="s">
        <v>103</v>
      </c>
      <c r="F10" s="192" t="s">
        <v>103</v>
      </c>
    </row>
    <row r="11" spans="1:6" ht="27" customHeight="1">
      <c r="A11" s="360"/>
      <c r="B11" s="367"/>
      <c r="C11" s="352" t="s">
        <v>28</v>
      </c>
      <c r="D11" s="206" t="s">
        <v>29</v>
      </c>
      <c r="E11" s="205" t="s">
        <v>103</v>
      </c>
      <c r="F11" s="204" t="s">
        <v>103</v>
      </c>
    </row>
    <row r="12" spans="1:6" ht="27" customHeight="1">
      <c r="A12" s="360"/>
      <c r="B12" s="367"/>
      <c r="C12" s="353"/>
      <c r="D12" s="203"/>
      <c r="E12" s="202">
        <v>9</v>
      </c>
      <c r="F12" s="201">
        <v>126173</v>
      </c>
    </row>
    <row r="13" spans="1:6" s="3" customFormat="1" ht="27" customHeight="1">
      <c r="A13" s="360"/>
      <c r="B13" s="367"/>
      <c r="C13" s="99" t="s">
        <v>1</v>
      </c>
      <c r="D13" s="194"/>
      <c r="E13" s="213">
        <v>9</v>
      </c>
      <c r="F13" s="212">
        <v>126173</v>
      </c>
    </row>
    <row r="14" spans="1:6" ht="27" customHeight="1">
      <c r="A14" s="361"/>
      <c r="B14" s="368" t="s">
        <v>30</v>
      </c>
      <c r="C14" s="369"/>
      <c r="D14" s="211"/>
      <c r="E14" s="210">
        <v>1</v>
      </c>
      <c r="F14" s="209">
        <v>62587</v>
      </c>
    </row>
    <row r="15" spans="1:6" ht="27" customHeight="1">
      <c r="A15" s="370" t="s">
        <v>31</v>
      </c>
      <c r="B15" s="372" t="s">
        <v>32</v>
      </c>
      <c r="C15" s="372"/>
      <c r="D15" s="208"/>
      <c r="E15" s="196" t="s">
        <v>103</v>
      </c>
      <c r="F15" s="195" t="s">
        <v>103</v>
      </c>
    </row>
    <row r="16" spans="1:6" ht="27" customHeight="1">
      <c r="A16" s="341"/>
      <c r="B16" s="344" t="s">
        <v>33</v>
      </c>
      <c r="C16" s="344"/>
      <c r="D16" s="207"/>
      <c r="E16" s="193" t="s">
        <v>103</v>
      </c>
      <c r="F16" s="192" t="s">
        <v>103</v>
      </c>
    </row>
    <row r="17" spans="1:6" ht="27" customHeight="1">
      <c r="A17" s="341"/>
      <c r="B17" s="345" t="s">
        <v>34</v>
      </c>
      <c r="C17" s="346"/>
      <c r="D17" s="206" t="s">
        <v>29</v>
      </c>
      <c r="E17" s="228">
        <v>0</v>
      </c>
      <c r="F17" s="204" t="s">
        <v>103</v>
      </c>
    </row>
    <row r="18" spans="1:6" ht="27" customHeight="1">
      <c r="A18" s="341"/>
      <c r="B18" s="347"/>
      <c r="C18" s="348"/>
      <c r="D18" s="203"/>
      <c r="E18" s="202">
        <v>9</v>
      </c>
      <c r="F18" s="201">
        <v>126173</v>
      </c>
    </row>
    <row r="19" spans="1:6" ht="27" customHeight="1">
      <c r="A19" s="341"/>
      <c r="B19" s="344" t="s">
        <v>35</v>
      </c>
      <c r="C19" s="344"/>
      <c r="D19" s="194"/>
      <c r="E19" s="193" t="s">
        <v>103</v>
      </c>
      <c r="F19" s="192" t="s">
        <v>103</v>
      </c>
    </row>
    <row r="20" spans="1:6" ht="27" customHeight="1">
      <c r="A20" s="341"/>
      <c r="B20" s="344" t="s">
        <v>36</v>
      </c>
      <c r="C20" s="344"/>
      <c r="D20" s="194"/>
      <c r="E20" s="193" t="s">
        <v>103</v>
      </c>
      <c r="F20" s="192" t="s">
        <v>103</v>
      </c>
    </row>
    <row r="21" spans="1:6" ht="27" customHeight="1">
      <c r="A21" s="341"/>
      <c r="B21" s="344" t="s">
        <v>33</v>
      </c>
      <c r="C21" s="344"/>
      <c r="D21" s="194"/>
      <c r="E21" s="193" t="s">
        <v>103</v>
      </c>
      <c r="F21" s="192" t="s">
        <v>103</v>
      </c>
    </row>
    <row r="22" spans="1:6" ht="27" customHeight="1">
      <c r="A22" s="341"/>
      <c r="B22" s="344" t="s">
        <v>37</v>
      </c>
      <c r="C22" s="344"/>
      <c r="D22" s="194"/>
      <c r="E22" s="193">
        <v>9</v>
      </c>
      <c r="F22" s="192">
        <v>126173</v>
      </c>
    </row>
    <row r="23" spans="1:6" ht="27" customHeight="1">
      <c r="A23" s="371"/>
      <c r="B23" s="349" t="s">
        <v>38</v>
      </c>
      <c r="C23" s="349"/>
      <c r="D23" s="200"/>
      <c r="E23" s="199" t="s">
        <v>103</v>
      </c>
      <c r="F23" s="198" t="s">
        <v>103</v>
      </c>
    </row>
    <row r="24" spans="1:6" ht="27" customHeight="1">
      <c r="A24" s="340" t="s">
        <v>39</v>
      </c>
      <c r="B24" s="343" t="s">
        <v>40</v>
      </c>
      <c r="C24" s="343"/>
      <c r="D24" s="197"/>
      <c r="E24" s="196" t="s">
        <v>103</v>
      </c>
      <c r="F24" s="195" t="s">
        <v>103</v>
      </c>
    </row>
    <row r="25" spans="1:6" ht="27" customHeight="1">
      <c r="A25" s="341"/>
      <c r="B25" s="344" t="s">
        <v>24</v>
      </c>
      <c r="C25" s="344"/>
      <c r="D25" s="194"/>
      <c r="E25" s="193" t="s">
        <v>103</v>
      </c>
      <c r="F25" s="192" t="s">
        <v>103</v>
      </c>
    </row>
    <row r="26" spans="1:6" ht="27" customHeight="1">
      <c r="A26" s="341"/>
      <c r="B26" s="344" t="s">
        <v>26</v>
      </c>
      <c r="C26" s="344"/>
      <c r="D26" s="194"/>
      <c r="E26" s="193" t="s">
        <v>103</v>
      </c>
      <c r="F26" s="192" t="s">
        <v>103</v>
      </c>
    </row>
    <row r="27" spans="1:6" ht="27" customHeight="1">
      <c r="A27" s="341"/>
      <c r="B27" s="344" t="s">
        <v>27</v>
      </c>
      <c r="C27" s="344"/>
      <c r="D27" s="194"/>
      <c r="E27" s="193" t="s">
        <v>103</v>
      </c>
      <c r="F27" s="192" t="s">
        <v>103</v>
      </c>
    </row>
    <row r="28" spans="1:6" ht="27" customHeight="1">
      <c r="A28" s="341"/>
      <c r="B28" s="344" t="s">
        <v>41</v>
      </c>
      <c r="C28" s="344"/>
      <c r="D28" s="194"/>
      <c r="E28" s="193" t="s">
        <v>103</v>
      </c>
      <c r="F28" s="192" t="s">
        <v>103</v>
      </c>
    </row>
    <row r="29" spans="1:6" ht="27" customHeight="1" thickBot="1">
      <c r="A29" s="342"/>
      <c r="B29" s="350" t="s">
        <v>42</v>
      </c>
      <c r="C29" s="350"/>
      <c r="D29" s="191"/>
      <c r="E29" s="190" t="s">
        <v>103</v>
      </c>
      <c r="F29" s="189" t="s">
        <v>103</v>
      </c>
    </row>
    <row r="30" spans="1:6" ht="4.5" customHeight="1">
      <c r="A30" s="101"/>
      <c r="B30" s="102"/>
      <c r="C30" s="102"/>
      <c r="D30" s="103"/>
      <c r="E30" s="103"/>
      <c r="F30" s="103"/>
    </row>
    <row r="31" spans="1:6" s="262" customFormat="1">
      <c r="A31" s="104" t="s">
        <v>84</v>
      </c>
      <c r="B31" s="262" t="s">
        <v>165</v>
      </c>
    </row>
    <row r="32" spans="1:6" s="262" customFormat="1">
      <c r="B32" s="262" t="s">
        <v>166</v>
      </c>
    </row>
    <row r="33" spans="1:2" s="262" customFormat="1">
      <c r="A33" s="263" t="s">
        <v>167</v>
      </c>
      <c r="B33" s="262" t="s">
        <v>168</v>
      </c>
    </row>
    <row r="34" spans="1:2" s="262" customFormat="1">
      <c r="B34" s="262" t="s">
        <v>169</v>
      </c>
    </row>
    <row r="35" spans="1:2" s="262" customFormat="1">
      <c r="B35" s="262" t="s">
        <v>170</v>
      </c>
    </row>
    <row r="36" spans="1:2" s="262" customFormat="1">
      <c r="B36" s="262" t="s">
        <v>171</v>
      </c>
    </row>
  </sheetData>
  <mergeCells count="28">
    <mergeCell ref="D3:F3"/>
    <mergeCell ref="B27:C27"/>
    <mergeCell ref="C11:C12"/>
    <mergeCell ref="B16:C16"/>
    <mergeCell ref="A1:F1"/>
    <mergeCell ref="A2:F2"/>
    <mergeCell ref="A3:C4"/>
    <mergeCell ref="B7:C7"/>
    <mergeCell ref="A6:A14"/>
    <mergeCell ref="B6:C6"/>
    <mergeCell ref="B8:C8"/>
    <mergeCell ref="D4:E4"/>
    <mergeCell ref="B9:B13"/>
    <mergeCell ref="B14:C14"/>
    <mergeCell ref="A15:A23"/>
    <mergeCell ref="B15:C15"/>
    <mergeCell ref="A24:A29"/>
    <mergeCell ref="B24:C24"/>
    <mergeCell ref="B25:C25"/>
    <mergeCell ref="B21:C21"/>
    <mergeCell ref="B17:C18"/>
    <mergeCell ref="B22:C22"/>
    <mergeCell ref="B23:C23"/>
    <mergeCell ref="B28:C28"/>
    <mergeCell ref="B29:C29"/>
    <mergeCell ref="B19:C19"/>
    <mergeCell ref="B20:C20"/>
    <mergeCell ref="B26:C2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&amp;R沖縄国税事務所
国税徴収２
(H28)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zoomScaleNormal="100" workbookViewId="0">
      <selection activeCell="A2" sqref="A2:B3"/>
    </sheetView>
  </sheetViews>
  <sheetFormatPr defaultRowHeight="13.5"/>
  <cols>
    <col min="1" max="1" width="9" style="187"/>
    <col min="2" max="2" width="15.5" style="187" bestFit="1" customWidth="1"/>
    <col min="3" max="4" width="18" style="187" customWidth="1"/>
    <col min="5" max="16384" width="9" style="187"/>
  </cols>
  <sheetData>
    <row r="1" spans="1:7" s="106" customFormat="1" ht="14.25" thickBot="1">
      <c r="A1" s="105" t="s">
        <v>43</v>
      </c>
    </row>
    <row r="2" spans="1:7" ht="19.5" customHeight="1">
      <c r="A2" s="312" t="s">
        <v>73</v>
      </c>
      <c r="B2" s="313"/>
      <c r="C2" s="373" t="s">
        <v>161</v>
      </c>
      <c r="D2" s="374"/>
    </row>
    <row r="3" spans="1:7" ht="19.5" customHeight="1">
      <c r="A3" s="314"/>
      <c r="B3" s="315"/>
      <c r="C3" s="261" t="s">
        <v>162</v>
      </c>
      <c r="D3" s="107" t="s">
        <v>74</v>
      </c>
    </row>
    <row r="4" spans="1:7" s="188" customFormat="1">
      <c r="A4" s="375" t="s">
        <v>75</v>
      </c>
      <c r="B4" s="108"/>
      <c r="C4" s="109" t="s">
        <v>153</v>
      </c>
      <c r="D4" s="110" t="s">
        <v>154</v>
      </c>
    </row>
    <row r="5" spans="1:7" ht="30" customHeight="1">
      <c r="A5" s="376"/>
      <c r="B5" s="183" t="s">
        <v>76</v>
      </c>
      <c r="C5" s="111">
        <v>9</v>
      </c>
      <c r="D5" s="112">
        <v>126173</v>
      </c>
      <c r="E5" s="2"/>
      <c r="F5" s="2"/>
      <c r="G5" s="2"/>
    </row>
    <row r="6" spans="1:7" ht="30" customHeight="1">
      <c r="A6" s="376"/>
      <c r="B6" s="184" t="s">
        <v>77</v>
      </c>
      <c r="C6" s="113" t="s">
        <v>103</v>
      </c>
      <c r="D6" s="114" t="s">
        <v>103</v>
      </c>
      <c r="E6" s="2"/>
      <c r="F6" s="2"/>
      <c r="G6" s="2"/>
    </row>
    <row r="7" spans="1:7" ht="30" customHeight="1">
      <c r="A7" s="376"/>
      <c r="B7" s="184" t="s">
        <v>78</v>
      </c>
      <c r="C7" s="113" t="s">
        <v>103</v>
      </c>
      <c r="D7" s="114" t="s">
        <v>103</v>
      </c>
      <c r="E7" s="2"/>
      <c r="F7" s="2"/>
      <c r="G7" s="2"/>
    </row>
    <row r="8" spans="1:7" ht="30" customHeight="1">
      <c r="A8" s="376"/>
      <c r="B8" s="184" t="s">
        <v>79</v>
      </c>
      <c r="C8" s="113" t="s">
        <v>103</v>
      </c>
      <c r="D8" s="114" t="s">
        <v>103</v>
      </c>
      <c r="E8" s="2"/>
      <c r="F8" s="2"/>
      <c r="G8" s="2"/>
    </row>
    <row r="9" spans="1:7" ht="30" customHeight="1" thickBot="1">
      <c r="A9" s="377"/>
      <c r="B9" s="115" t="s">
        <v>1</v>
      </c>
      <c r="C9" s="116">
        <v>9</v>
      </c>
      <c r="D9" s="117">
        <v>126173</v>
      </c>
      <c r="E9" s="2"/>
      <c r="F9" s="2"/>
      <c r="G9" s="2"/>
    </row>
    <row r="10" spans="1:7">
      <c r="A10" s="2"/>
      <c r="B10" s="2"/>
      <c r="C10" s="2"/>
      <c r="D10" s="2"/>
      <c r="E10" s="2"/>
      <c r="F10" s="2"/>
      <c r="G10" s="2"/>
    </row>
  </sheetData>
  <mergeCells count="3">
    <mergeCell ref="C2:D2"/>
    <mergeCell ref="A2:B3"/>
    <mergeCell ref="A4:A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&amp;R沖縄国税事務所
国税徴収２
(H28)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activeCell="A2" sqref="A2:A3"/>
    </sheetView>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c r="A1" s="2" t="s">
        <v>64</v>
      </c>
    </row>
    <row r="2" spans="1:12" ht="16.5" customHeight="1">
      <c r="A2" s="378" t="s">
        <v>65</v>
      </c>
      <c r="B2" s="388" t="s">
        <v>44</v>
      </c>
      <c r="C2" s="389"/>
      <c r="D2" s="390" t="s">
        <v>45</v>
      </c>
      <c r="E2" s="391"/>
      <c r="F2" s="388" t="s">
        <v>66</v>
      </c>
      <c r="G2" s="389"/>
      <c r="H2" s="380" t="s">
        <v>67</v>
      </c>
      <c r="I2" s="382" t="s">
        <v>68</v>
      </c>
      <c r="J2" s="383"/>
      <c r="K2" s="384"/>
    </row>
    <row r="3" spans="1:12" ht="16.5" customHeight="1">
      <c r="A3" s="379"/>
      <c r="B3" s="35" t="s">
        <v>69</v>
      </c>
      <c r="C3" s="19" t="s">
        <v>70</v>
      </c>
      <c r="D3" s="35" t="s">
        <v>69</v>
      </c>
      <c r="E3" s="19" t="s">
        <v>70</v>
      </c>
      <c r="F3" s="35" t="s">
        <v>69</v>
      </c>
      <c r="G3" s="19" t="s">
        <v>70</v>
      </c>
      <c r="H3" s="381"/>
      <c r="I3" s="385"/>
      <c r="J3" s="386"/>
      <c r="K3" s="387"/>
    </row>
    <row r="4" spans="1:12">
      <c r="A4" s="118"/>
      <c r="B4" s="119" t="s">
        <v>71</v>
      </c>
      <c r="C4" s="71" t="s">
        <v>72</v>
      </c>
      <c r="D4" s="119" t="s">
        <v>71</v>
      </c>
      <c r="E4" s="71" t="s">
        <v>72</v>
      </c>
      <c r="F4" s="119" t="s">
        <v>71</v>
      </c>
      <c r="G4" s="71" t="s">
        <v>72</v>
      </c>
      <c r="H4" s="120" t="s">
        <v>72</v>
      </c>
      <c r="I4" s="121"/>
      <c r="J4" s="122"/>
      <c r="K4" s="123" t="s">
        <v>72</v>
      </c>
    </row>
    <row r="5" spans="1:12" s="185" customFormat="1" ht="30" customHeight="1">
      <c r="A5" s="29" t="s">
        <v>136</v>
      </c>
      <c r="B5" s="124">
        <v>4</v>
      </c>
      <c r="C5" s="125">
        <v>67583</v>
      </c>
      <c r="D5" s="124" t="s">
        <v>103</v>
      </c>
      <c r="E5" s="125">
        <v>63063</v>
      </c>
      <c r="F5" s="124">
        <v>12</v>
      </c>
      <c r="G5" s="125">
        <v>549069</v>
      </c>
      <c r="H5" s="126" t="s">
        <v>103</v>
      </c>
      <c r="I5" s="127" t="s">
        <v>104</v>
      </c>
      <c r="J5" s="128" t="s">
        <v>103</v>
      </c>
      <c r="K5" s="129">
        <v>63063</v>
      </c>
      <c r="L5" s="186"/>
    </row>
    <row r="6" spans="1:12" s="185" customFormat="1" ht="30" customHeight="1">
      <c r="A6" s="131" t="s">
        <v>137</v>
      </c>
      <c r="B6" s="132">
        <v>2</v>
      </c>
      <c r="C6" s="133">
        <v>40250</v>
      </c>
      <c r="D6" s="132">
        <v>2</v>
      </c>
      <c r="E6" s="133">
        <v>17775</v>
      </c>
      <c r="F6" s="132">
        <v>10</v>
      </c>
      <c r="G6" s="133">
        <v>531294</v>
      </c>
      <c r="H6" s="134" t="s">
        <v>103</v>
      </c>
      <c r="I6" s="135" t="s">
        <v>104</v>
      </c>
      <c r="J6" s="136">
        <v>1017</v>
      </c>
      <c r="K6" s="137">
        <v>17775</v>
      </c>
      <c r="L6" s="186"/>
    </row>
    <row r="7" spans="1:12" s="185" customFormat="1" ht="30" customHeight="1">
      <c r="A7" s="131" t="s">
        <v>151</v>
      </c>
      <c r="B7" s="132">
        <v>1</v>
      </c>
      <c r="C7" s="133">
        <v>41797</v>
      </c>
      <c r="D7" s="132">
        <v>1</v>
      </c>
      <c r="E7" s="133">
        <v>97553</v>
      </c>
      <c r="F7" s="132">
        <v>9</v>
      </c>
      <c r="G7" s="133">
        <v>126173</v>
      </c>
      <c r="H7" s="134" t="s">
        <v>103</v>
      </c>
      <c r="I7" s="135" t="s">
        <v>104</v>
      </c>
      <c r="J7" s="136">
        <v>307248</v>
      </c>
      <c r="K7" s="137">
        <v>97553</v>
      </c>
      <c r="L7" s="186"/>
    </row>
    <row r="8" spans="1:12" s="185" customFormat="1" ht="30" customHeight="1">
      <c r="A8" s="131" t="s">
        <v>158</v>
      </c>
      <c r="B8" s="132" t="s">
        <v>103</v>
      </c>
      <c r="C8" s="133" t="s">
        <v>103</v>
      </c>
      <c r="D8" s="132" t="s">
        <v>103</v>
      </c>
      <c r="E8" s="133" t="s">
        <v>103</v>
      </c>
      <c r="F8" s="132">
        <v>9</v>
      </c>
      <c r="G8" s="133">
        <v>126173</v>
      </c>
      <c r="H8" s="134" t="s">
        <v>103</v>
      </c>
      <c r="I8" s="135" t="s">
        <v>104</v>
      </c>
      <c r="J8" s="136" t="s">
        <v>103</v>
      </c>
      <c r="K8" s="137" t="s">
        <v>103</v>
      </c>
      <c r="L8" s="186"/>
    </row>
    <row r="9" spans="1:12" ht="30" customHeight="1" thickBot="1">
      <c r="A9" s="30" t="s">
        <v>160</v>
      </c>
      <c r="B9" s="138">
        <v>1</v>
      </c>
      <c r="C9" s="139">
        <v>62587</v>
      </c>
      <c r="D9" s="138">
        <v>9</v>
      </c>
      <c r="E9" s="139">
        <v>126173</v>
      </c>
      <c r="F9" s="138">
        <v>1</v>
      </c>
      <c r="G9" s="139">
        <v>62587</v>
      </c>
      <c r="H9" s="140" t="s">
        <v>103</v>
      </c>
      <c r="I9" s="141" t="s">
        <v>164</v>
      </c>
      <c r="J9" s="142" t="s">
        <v>103</v>
      </c>
      <c r="K9" s="143">
        <v>126173</v>
      </c>
      <c r="L9" s="130"/>
    </row>
    <row r="10" spans="1:12">
      <c r="A10" s="2" t="s">
        <v>46</v>
      </c>
    </row>
  </sheetData>
  <mergeCells count="6">
    <mergeCell ref="A2:A3"/>
    <mergeCell ref="H2:H3"/>
    <mergeCell ref="I2:K3"/>
    <mergeCell ref="B2:C2"/>
    <mergeCell ref="D2:E2"/>
    <mergeCell ref="F2:G2"/>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&amp;R沖縄国税事務所
国税徴収２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A90409D1-D2C0-47A6-8D29-E828DD698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97F449-8566-4B56-A455-B616E459D5DA}">
  <ds:schemaRefs>
    <ds:schemaRef ds:uri="http://schemas.microsoft.com/sharepoint/v3/contenttype/forms"/>
  </ds:schemaRefs>
</ds:datastoreItem>
</file>

<file path=customXml/itemProps3.xml><?xml version="1.0" encoding="utf-8"?>
<ds:datastoreItem xmlns:ds="http://schemas.openxmlformats.org/officeDocument/2006/customXml" ds:itemID="{DBA4F1C9-58DE-4A92-A8E5-9180344B43D3}">
  <ds:schemaRefs>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infopath/2007/PartnerControls"/>
    <ds:schemaRef ds:uri="http://purl.org/dc/terms/"/>
    <ds:schemaRef ds:uri="c1e1fd5d-d5a4-4438-b594-53628234b2d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国税庁</dc:creator>
  <cp:lastModifiedBy>国税庁</cp:lastModifiedBy>
  <cp:lastPrinted>2018-06-11T04:47:45Z</cp:lastPrinted>
  <dcterms:created xsi:type="dcterms:W3CDTF">2003-07-09T01:05:10Z</dcterms:created>
  <dcterms:modified xsi:type="dcterms:W3CDTF">2018-06-11T04:50:07Z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