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60" windowHeight="8310" activeTab="4"/>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'(1)徴収状況'!$A$1:$P$35</definedName>
    <definedName name="_xlnm.Print_Area" localSheetId="6">'(1)物納状況'!$A$1:$F$33</definedName>
    <definedName name="_xlnm.Print_Area" localSheetId="1">'(2)徴収状況の累年比較'!$A$1:$N$9</definedName>
    <definedName name="_xlnm.Print_Area" localSheetId="2">'(3)税務署別徴収状況-1'!$A$1:$N$15</definedName>
    <definedName name="_xlnm.Print_Area" localSheetId="3">'(3)税務署別徴収状況-2'!$A$1:$N$14</definedName>
    <definedName name="_xlnm.Print_Area" localSheetId="4">'(3)税務署別徴収状況-3'!$A$1:$N$15</definedName>
    <definedName name="_xlnm.Print_Area" localSheetId="5">'(3)税務署別徴収状況-4'!$A$1:$H$15</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<sst xmlns="http://schemas.openxmlformats.org/spreadsheetml/2006/main" count="690" uniqueCount="167">
  <si>
    <t>本年度分</t>
  </si>
  <si>
    <t>計</t>
  </si>
  <si>
    <t>千円</t>
  </si>
  <si>
    <t>源泉所得税</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</si>
  <si>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</si>
  <si>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</si>
  <si>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</si>
  <si>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</si>
  <si>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</si>
  <si>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</si>
  <si>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</si>
  <si>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</si>
  <si>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</si>
  <si>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</si>
  <si>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</si>
  <si>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</si>
  <si>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</si>
  <si>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</si>
  <si>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</si>
  <si>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</si>
  <si>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</si>
  <si>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</si>
  <si>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</si>
  <si>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</si>
  <si>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</si>
  <si>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</si>
  <si>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</si>
  <si>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</si>
  <si>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</si>
  <si>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</si>
  <si>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</si>
  <si>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</si>
  <si>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</si>
  <si>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</si>
  <si>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</si>
  <si>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</si>
  <si>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</si>
  <si>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</si>
  <si>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</si>
  <si>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</si>
  <si>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</si>
  <si>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</si>
  <si>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</si>
  <si>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</si>
  <si>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（外）</t>
  </si>
  <si>
    <t>本年度許可分</t>
  </si>
  <si>
    <t>　（注）　「前年度許可末済」及び「本年度申請」欄の外書は、他署管内からの転入者分、「更正減等」欄の外書は、
          他署管内への転出者分である。</t>
  </si>
  <si>
    <t>税務署名</t>
  </si>
  <si>
    <t>(4)　年賦延納状況</t>
  </si>
  <si>
    <t>徴収状況</t>
  </si>
  <si>
    <t>徴収
決定</t>
  </si>
  <si>
    <t>前年度以前
許可分</t>
  </si>
  <si>
    <t>(3)　物納状況の累年比較</t>
  </si>
  <si>
    <t>収納済額</t>
  </si>
  <si>
    <t>件</t>
  </si>
  <si>
    <t>千円</t>
  </si>
  <si>
    <t>土地</t>
  </si>
  <si>
    <t>建物</t>
  </si>
  <si>
    <t>有価証券</t>
  </si>
  <si>
    <t>その他</t>
  </si>
  <si>
    <t>16－２　物納及び年賦延納</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</si>
  <si>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</si>
  <si>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</si>
  <si>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</si>
  <si>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</si>
  <si>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</si>
  <si>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</si>
  <si>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総計</t>
  </si>
  <si>
    <t>(3)　税務署別徴収状況</t>
  </si>
  <si>
    <t>(2)　徴収状況の累年比較</t>
  </si>
  <si>
    <t>年度</t>
  </si>
  <si>
    <t>徴収決定済額</t>
  </si>
  <si>
    <t>不納欠損額</t>
  </si>
  <si>
    <t>収納未済額</t>
  </si>
  <si>
    <t>繰越分</t>
  </si>
  <si>
    <t>金額</t>
  </si>
  <si>
    <t>那覇</t>
  </si>
  <si>
    <t>宮古島</t>
  </si>
  <si>
    <t>石垣</t>
  </si>
  <si>
    <t>北那覇</t>
  </si>
  <si>
    <t>名護</t>
  </si>
  <si>
    <t>沖縄</t>
  </si>
  <si>
    <t>沖縄県計</t>
  </si>
  <si>
    <t>件</t>
  </si>
  <si>
    <t>-</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</si>
  <si>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</si>
  <si>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</si>
  <si>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源泉所得税</t>
  </si>
  <si>
    <t>申告所得税</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</si>
  <si>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</si>
  <si>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</si>
  <si>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</si>
  <si>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</si>
  <si>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</si>
  <si>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</si>
  <si>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</si>
  <si>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</si>
  <si>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</si>
  <si>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</si>
  <si>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</si>
  <si>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</si>
  <si>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</si>
  <si>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</si>
  <si>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自動車重量税</t>
  </si>
  <si>
    <t>源泉所得税</t>
  </si>
  <si>
    <t>その他</t>
  </si>
  <si>
    <t>源泉所得税及復興特別所得税</t>
  </si>
  <si>
    <t>消費税及地方消費税</t>
  </si>
  <si>
    <t>たばこ税及たばこ特別税</t>
  </si>
  <si>
    <t>揮発油税及地方道路税</t>
  </si>
  <si>
    <t>揮発油税及地方揮発油税</t>
  </si>
  <si>
    <t>源泉所得税及復興特別所得税</t>
  </si>
  <si>
    <t>申告所得税及復興特別所得税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</si>
  <si>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</si>
  <si>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</si>
  <si>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</si>
  <si>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</si>
  <si>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</si>
  <si>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</si>
  <si>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</si>
  <si>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</si>
  <si>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</si>
  <si>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　調査対象等：平成25年４月１日から平成26年３月31日までの間に相続税及び贈与税の年賦延納並びに所得税法
              第132条の規定による所得税の延納について、申請、許可、収納等のあったものを示した。</t>
  </si>
  <si>
    <t>平成21年度</t>
  </si>
  <si>
    <t>平成22年度</t>
  </si>
  <si>
    <t>平成23年度</t>
  </si>
  <si>
    <t>平成24年度</t>
  </si>
  <si>
    <t>平成25年度</t>
  </si>
  <si>
    <t>平成25年４月１日から平成26年３月31日までの間に相続税の物納について申請、許可、収納等のあったものを示した。</t>
  </si>
  <si>
    <t>平成22年度</t>
  </si>
  <si>
    <t>平成23年度</t>
  </si>
  <si>
    <t>調査期間：平成25年４月１日から平成26年３月31日</t>
  </si>
  <si>
    <t>－</t>
  </si>
  <si>
    <t>-</t>
  </si>
  <si>
    <t>-</t>
  </si>
  <si>
    <t>-</t>
  </si>
  <si>
    <t>区分</t>
  </si>
  <si>
    <t>所得税計</t>
  </si>
  <si>
    <t>合計</t>
  </si>
  <si>
    <t>徴収決定済額</t>
  </si>
  <si>
    <t>収納済額</t>
  </si>
  <si>
    <t>不納欠損額</t>
  </si>
  <si>
    <t>収納未済額</t>
  </si>
  <si>
    <t>繰越分</t>
  </si>
  <si>
    <t>本年度分</t>
  </si>
  <si>
    <t>北那覇</t>
  </si>
  <si>
    <t>沖縄県計</t>
  </si>
  <si>
    <t>沖縄県計</t>
  </si>
  <si>
    <t>合計</t>
  </si>
  <si>
    <t>(1)　物納状況</t>
  </si>
  <si>
    <t>区分</t>
  </si>
  <si>
    <t>処理</t>
  </si>
  <si>
    <t>物納許可</t>
  </si>
  <si>
    <t>物件数</t>
  </si>
  <si>
    <t>金額</t>
  </si>
  <si>
    <t>物納財産の種類</t>
  </si>
  <si>
    <t>年度</t>
  </si>
  <si>
    <t>許可未済額</t>
  </si>
  <si>
    <t>前年度
収納未済額</t>
  </si>
  <si>
    <t>件数</t>
  </si>
  <si>
    <t>相続税</t>
  </si>
  <si>
    <t>贈与税</t>
  </si>
  <si>
    <t>所得税</t>
  </si>
  <si>
    <t>件数</t>
  </si>
  <si>
    <t>金額</t>
  </si>
  <si>
    <t>延納現在額
（徴収決定未済）</t>
  </si>
  <si>
    <t>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</si>
</sst>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thin">
        <color indexed="55"/>
      </left>
      <right>
        <color indexed="63"/>
      </right>
      <top>
        <color indexed="63"/>
      </top>
      <bottom style="mediu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style="thin">
        <color indexed="55"/>
      </top>
      <bottom style="double"/>
    </border>
    <border>
      <left>
        <color indexed="63"/>
      </left>
      <right style="thin"/>
      <top>
        <color indexed="63"/>
      </top>
      <bottom style="medium"/>
    </border>
    <border>
      <left style="hair"/>
      <right style="hair"/>
      <top style="thin">
        <color indexed="55"/>
      </top>
      <bottom style="double"/>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style="medium"/>
      <right style="thin">
        <color indexed="55"/>
      </right>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medium"/>
      <right>
        <color indexed="63"/>
      </right>
      <top style="hair">
        <color theme="0" tint="-0.3499799966812134"/>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style="thin"/>
      <right style="thin">
        <color indexed="55"/>
      </right>
      <top style="thin">
        <color indexed="55"/>
      </top>
      <bottom>
        <color indexed="63"/>
      </bottom>
    </border>
    <border>
      <left style="thin"/>
      <right style="thin">
        <color indexed="55"/>
      </right>
      <top>
        <color indexed="63"/>
      </top>
      <bottom>
        <color indexed="63"/>
      </bottom>
    </border>
    <border>
      <left style="thin"/>
      <right style="thin">
        <color indexed="55"/>
      </right>
      <top>
        <color indexed="63"/>
      </top>
      <bottom style="thin">
        <color indexed="55"/>
      </botto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style="thin"/>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0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176" fontId="6"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176" fontId="2" fillId="33" borderId="26" xfId="0" applyNumberFormat="1" applyFont="1" applyFill="1" applyBorder="1" applyAlignment="1">
      <alignment horizontal="right" vertical="center"/>
    </xf>
    <xf numFmtId="176" fontId="2" fillId="33" borderId="27" xfId="0" applyNumberFormat="1" applyFont="1" applyFill="1" applyBorder="1" applyAlignment="1">
      <alignment horizontal="right" vertical="center"/>
    </xf>
    <xf numFmtId="176" fontId="6" fillId="33" borderId="28"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6" fillId="33" borderId="30" xfId="0" applyNumberFormat="1" applyFont="1" applyFill="1" applyBorder="1" applyAlignment="1">
      <alignment horizontal="righ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3" fontId="2" fillId="33"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176" fontId="6" fillId="33" borderId="47" xfId="0" applyNumberFormat="1" applyFont="1" applyFill="1" applyBorder="1" applyAlignment="1">
      <alignment horizontal="right" vertical="center"/>
    </xf>
    <xf numFmtId="176" fontId="6" fillId="33" borderId="29" xfId="0" applyNumberFormat="1" applyFont="1" applyFill="1" applyBorder="1" applyAlignment="1">
      <alignment horizontal="right" vertical="center"/>
    </xf>
    <xf numFmtId="176" fontId="6" fillId="33" borderId="48" xfId="0" applyNumberFormat="1" applyFont="1" applyFill="1" applyBorder="1" applyAlignment="1">
      <alignment horizontal="right" vertical="center"/>
    </xf>
    <xf numFmtId="176" fontId="2" fillId="0" borderId="41" xfId="0" applyNumberFormat="1" applyFont="1" applyFill="1" applyBorder="1" applyAlignment="1">
      <alignment horizontal="right" vertical="center"/>
    </xf>
    <xf numFmtId="176" fontId="2" fillId="0" borderId="42" xfId="0" applyNumberFormat="1" applyFont="1" applyFill="1" applyBorder="1" applyAlignment="1">
      <alignment horizontal="right" vertical="center"/>
    </xf>
    <xf numFmtId="176" fontId="2" fillId="0" borderId="43" xfId="0" applyNumberFormat="1" applyFont="1" applyFill="1" applyBorder="1" applyAlignment="1">
      <alignment horizontal="right" vertical="center"/>
    </xf>
    <xf numFmtId="0" fontId="7" fillId="0" borderId="49" xfId="0" applyFont="1" applyBorder="1" applyAlignment="1">
      <alignment horizontal="center" vertical="center"/>
    </xf>
    <xf numFmtId="0" fontId="7" fillId="0" borderId="21" xfId="0" applyFont="1" applyBorder="1" applyAlignment="1">
      <alignment horizontal="center" vertical="center"/>
    </xf>
    <xf numFmtId="0" fontId="7" fillId="33" borderId="50"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51" xfId="0"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6" fillId="33" borderId="56" xfId="0" applyNumberFormat="1" applyFont="1" applyFill="1" applyBorder="1" applyAlignment="1">
      <alignment horizontal="right" vertical="center"/>
    </xf>
    <xf numFmtId="0" fontId="7" fillId="0" borderId="57" xfId="0" applyFont="1" applyBorder="1" applyAlignment="1">
      <alignment horizontal="distributed" vertical="center"/>
    </xf>
    <xf numFmtId="0" fontId="7" fillId="0" borderId="58"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9" xfId="0" applyFont="1" applyFill="1" applyBorder="1" applyAlignment="1">
      <alignment horizontal="distributed" vertical="center"/>
    </xf>
    <xf numFmtId="176" fontId="2" fillId="33" borderId="59"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176" fontId="2" fillId="33" borderId="62" xfId="0" applyNumberFormat="1" applyFont="1" applyFill="1" applyBorder="1" applyAlignment="1">
      <alignment horizontal="right" vertical="center"/>
    </xf>
    <xf numFmtId="0" fontId="6" fillId="35" borderId="63" xfId="0" applyFont="1" applyFill="1" applyBorder="1" applyAlignment="1">
      <alignment horizontal="distributed" vertical="center"/>
    </xf>
    <xf numFmtId="176" fontId="6" fillId="33" borderId="64" xfId="0" applyNumberFormat="1" applyFont="1" applyFill="1" applyBorder="1" applyAlignment="1">
      <alignment horizontal="right" vertical="center"/>
    </xf>
    <xf numFmtId="176" fontId="6" fillId="33" borderId="65"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176" fontId="2" fillId="0" borderId="35" xfId="0" applyNumberFormat="1" applyFont="1" applyFill="1" applyBorder="1" applyAlignment="1">
      <alignment horizontal="right" vertical="center"/>
    </xf>
    <xf numFmtId="176" fontId="2" fillId="0" borderId="36" xfId="0" applyNumberFormat="1" applyFont="1" applyFill="1" applyBorder="1" applyAlignment="1">
      <alignment horizontal="right" vertical="center"/>
    </xf>
    <xf numFmtId="0" fontId="6" fillId="35" borderId="66" xfId="0" applyFont="1" applyFill="1" applyBorder="1" applyAlignment="1">
      <alignment horizontal="distributed" vertical="center"/>
    </xf>
    <xf numFmtId="0" fontId="6" fillId="0" borderId="67" xfId="0" applyFont="1" applyBorder="1" applyAlignment="1">
      <alignment horizontal="distributed" vertical="center"/>
    </xf>
    <xf numFmtId="0" fontId="2" fillId="35" borderId="68" xfId="0" applyFont="1" applyFill="1" applyBorder="1" applyAlignment="1">
      <alignment horizontal="distributed" vertical="center"/>
    </xf>
    <xf numFmtId="0" fontId="2" fillId="35" borderId="69" xfId="0" applyFont="1" applyFill="1" applyBorder="1" applyAlignment="1">
      <alignment horizontal="distributed" vertical="center"/>
    </xf>
    <xf numFmtId="0" fontId="6" fillId="0" borderId="70" xfId="0" applyFont="1" applyBorder="1" applyAlignment="1">
      <alignment horizontal="distributed" vertical="center"/>
    </xf>
    <xf numFmtId="0" fontId="6" fillId="0" borderId="71" xfId="0" applyFont="1" applyBorder="1" applyAlignment="1">
      <alignment horizontal="distributed" vertical="center"/>
    </xf>
    <xf numFmtId="0" fontId="6" fillId="0" borderId="72" xfId="0" applyFont="1" applyBorder="1" applyAlignment="1">
      <alignment horizontal="distributed" vertical="center" indent="1"/>
    </xf>
    <xf numFmtId="0" fontId="6" fillId="0" borderId="73" xfId="0" applyFont="1" applyBorder="1" applyAlignment="1">
      <alignment horizontal="distributed" vertical="center" indent="1"/>
    </xf>
    <xf numFmtId="0" fontId="6" fillId="0" borderId="74" xfId="0" applyFont="1" applyBorder="1" applyAlignment="1">
      <alignment horizontal="distributed" vertical="center"/>
    </xf>
    <xf numFmtId="0" fontId="6" fillId="0" borderId="70" xfId="0" applyFont="1" applyBorder="1" applyAlignment="1">
      <alignment horizontal="distributed" vertical="center" indent="1"/>
    </xf>
    <xf numFmtId="0" fontId="6" fillId="0" borderId="75" xfId="0" applyFont="1" applyBorder="1" applyAlignment="1">
      <alignment horizontal="distributed" vertical="center" indent="1"/>
    </xf>
    <xf numFmtId="0" fontId="6" fillId="0" borderId="76" xfId="0" applyFont="1" applyBorder="1" applyAlignment="1">
      <alignment horizontal="distributed" vertical="center"/>
    </xf>
    <xf numFmtId="0" fontId="2" fillId="0" borderId="77" xfId="0" applyFont="1" applyBorder="1" applyAlignment="1">
      <alignment horizontal="distributed" vertical="center"/>
    </xf>
    <xf numFmtId="0" fontId="7" fillId="0" borderId="51" xfId="0" applyFont="1" applyBorder="1" applyAlignment="1">
      <alignment horizontal="center" vertical="center"/>
    </xf>
    <xf numFmtId="0" fontId="7" fillId="0" borderId="21" xfId="0" applyFont="1" applyBorder="1" applyAlignment="1">
      <alignment horizontal="right"/>
    </xf>
    <xf numFmtId="0" fontId="7" fillId="33" borderId="78" xfId="0" applyFont="1" applyFill="1" applyBorder="1" applyAlignment="1">
      <alignment horizontal="right"/>
    </xf>
    <xf numFmtId="38" fontId="2" fillId="33" borderId="79" xfId="49" applyFont="1" applyFill="1" applyBorder="1" applyAlignment="1">
      <alignment horizontal="right" vertical="center"/>
    </xf>
    <xf numFmtId="0" fontId="6" fillId="0" borderId="77" xfId="0" applyFont="1" applyBorder="1" applyAlignment="1">
      <alignment horizontal="distributed" vertical="center"/>
    </xf>
    <xf numFmtId="38" fontId="2" fillId="33" borderId="80" xfId="49" applyFont="1" applyFill="1" applyBorder="1" applyAlignment="1">
      <alignment horizontal="right" vertical="center"/>
    </xf>
    <xf numFmtId="0" fontId="2" fillId="0" borderId="81" xfId="0" applyFont="1" applyFill="1" applyBorder="1" applyAlignment="1">
      <alignment horizontal="center" vertical="distributed" textRotation="255" indent="2"/>
    </xf>
    <xf numFmtId="0" fontId="2" fillId="0" borderId="81" xfId="0" applyFont="1" applyFill="1" applyBorder="1" applyAlignment="1">
      <alignment horizontal="distributed" vertical="center"/>
    </xf>
    <xf numFmtId="38" fontId="2" fillId="0" borderId="81"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7" fillId="0" borderId="82" xfId="0" applyFont="1" applyBorder="1" applyAlignment="1">
      <alignment horizontal="center" vertical="center"/>
    </xf>
    <xf numFmtId="0" fontId="7" fillId="36" borderId="51" xfId="0" applyFont="1" applyFill="1" applyBorder="1" applyAlignment="1">
      <alignment horizontal="right"/>
    </xf>
    <xf numFmtId="0" fontId="7" fillId="33" borderId="58" xfId="0" applyFont="1" applyFill="1" applyBorder="1" applyAlignment="1">
      <alignment horizontal="right"/>
    </xf>
    <xf numFmtId="0" fontId="2" fillId="0" borderId="83" xfId="0" applyFont="1" applyBorder="1" applyAlignment="1">
      <alignment horizontal="right" vertical="center" indent="1"/>
    </xf>
    <xf numFmtId="38" fontId="2" fillId="36" borderId="84" xfId="49" applyFont="1" applyFill="1" applyBorder="1" applyAlignment="1">
      <alignment horizontal="right" vertical="center" indent="1"/>
    </xf>
    <xf numFmtId="38" fontId="2" fillId="33" borderId="37" xfId="49" applyFont="1" applyFill="1" applyBorder="1" applyAlignment="1">
      <alignment horizontal="right" vertical="center" indent="1"/>
    </xf>
    <xf numFmtId="0" fontId="2" fillId="0" borderId="85" xfId="0" applyFont="1" applyBorder="1" applyAlignment="1">
      <alignment horizontal="right" vertical="center" indent="1"/>
    </xf>
    <xf numFmtId="38" fontId="2" fillId="36" borderId="26" xfId="49" applyFont="1" applyFill="1" applyBorder="1" applyAlignment="1">
      <alignment horizontal="right" vertical="center" indent="1"/>
    </xf>
    <xf numFmtId="38" fontId="2" fillId="33" borderId="86" xfId="49" applyFont="1" applyFill="1" applyBorder="1" applyAlignment="1">
      <alignment horizontal="right" vertical="center" indent="1"/>
    </xf>
    <xf numFmtId="0" fontId="6" fillId="0" borderId="87" xfId="0" applyFont="1" applyBorder="1" applyAlignment="1">
      <alignment horizontal="center" vertical="center"/>
    </xf>
    <xf numFmtId="0" fontId="6" fillId="0" borderId="88" xfId="0" applyFont="1" applyBorder="1" applyAlignment="1">
      <alignment horizontal="center" vertical="center"/>
    </xf>
    <xf numFmtId="38" fontId="6" fillId="36" borderId="87" xfId="49" applyFont="1" applyFill="1" applyBorder="1" applyAlignment="1">
      <alignment horizontal="right" vertical="center" indent="1"/>
    </xf>
    <xf numFmtId="38" fontId="6" fillId="33" borderId="33" xfId="49" applyFont="1" applyFill="1" applyBorder="1" applyAlignment="1">
      <alignment horizontal="right" vertical="center" indent="1"/>
    </xf>
    <xf numFmtId="0" fontId="7" fillId="0" borderId="57" xfId="0" applyFont="1" applyBorder="1" applyAlignment="1">
      <alignment horizontal="center" vertical="center"/>
    </xf>
    <xf numFmtId="0" fontId="7" fillId="36" borderId="18" xfId="0" applyFont="1" applyFill="1" applyBorder="1" applyAlignment="1">
      <alignment horizontal="right" vertical="center"/>
    </xf>
    <xf numFmtId="0" fontId="7" fillId="33" borderId="89" xfId="0" applyFont="1" applyFill="1" applyBorder="1" applyAlignment="1">
      <alignment horizontal="right" vertical="center"/>
    </xf>
    <xf numFmtId="0" fontId="7" fillId="0" borderId="21" xfId="0" applyFont="1" applyBorder="1" applyAlignment="1">
      <alignment horizontal="right" vertical="center"/>
    </xf>
    <xf numFmtId="0" fontId="7" fillId="33" borderId="90" xfId="0" applyFont="1" applyFill="1" applyBorder="1" applyAlignment="1">
      <alignment horizontal="right" vertical="center"/>
    </xf>
    <xf numFmtId="0" fontId="7" fillId="33" borderId="91" xfId="0" applyFont="1" applyFill="1" applyBorder="1" applyAlignment="1">
      <alignment horizontal="right" vertical="center"/>
    </xf>
    <xf numFmtId="176" fontId="2" fillId="36" borderId="34" xfId="0" applyNumberFormat="1" applyFont="1" applyFill="1" applyBorder="1" applyAlignment="1">
      <alignment horizontal="right" vertical="center"/>
    </xf>
    <xf numFmtId="176" fontId="2" fillId="33" borderId="36"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176" fontId="7" fillId="0" borderId="34" xfId="0" applyNumberFormat="1" applyFont="1" applyBorder="1" applyAlignment="1">
      <alignment horizontal="right" vertical="center"/>
    </xf>
    <xf numFmtId="176" fontId="2" fillId="33" borderId="93"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0" fontId="2" fillId="0" borderId="0" xfId="0" applyFont="1" applyAlignment="1">
      <alignment horizontal="right" vertical="center"/>
    </xf>
    <xf numFmtId="0" fontId="2" fillId="0" borderId="95"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6"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97"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100"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0" fontId="7" fillId="0" borderId="49"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51" xfId="0" applyFont="1" applyFill="1" applyBorder="1" applyAlignment="1">
      <alignment horizontal="center" vertical="center"/>
    </xf>
    <xf numFmtId="0" fontId="7" fillId="36" borderId="18" xfId="0" applyFont="1" applyFill="1" applyBorder="1" applyAlignment="1">
      <alignment horizontal="right"/>
    </xf>
    <xf numFmtId="38" fontId="2" fillId="36" borderId="103" xfId="49" applyFont="1" applyFill="1" applyBorder="1" applyAlignment="1">
      <alignment horizontal="right" vertical="center"/>
    </xf>
    <xf numFmtId="38" fontId="2" fillId="33" borderId="104" xfId="49" applyFont="1" applyFill="1" applyBorder="1" applyAlignment="1">
      <alignment horizontal="right" vertical="center"/>
    </xf>
    <xf numFmtId="38" fontId="2" fillId="33" borderId="105" xfId="49" applyFont="1" applyFill="1" applyBorder="1" applyAlignment="1">
      <alignment horizontal="right" vertical="center"/>
    </xf>
    <xf numFmtId="38" fontId="2" fillId="36" borderId="34" xfId="49" applyFont="1" applyFill="1" applyBorder="1" applyAlignment="1">
      <alignment horizontal="right" vertical="center"/>
    </xf>
    <xf numFmtId="38" fontId="2" fillId="33" borderId="36" xfId="49" applyFont="1" applyFill="1" applyBorder="1" applyAlignment="1">
      <alignment horizontal="right" vertical="center"/>
    </xf>
    <xf numFmtId="38" fontId="2" fillId="36" borderId="106" xfId="49" applyFont="1" applyFill="1" applyBorder="1" applyAlignment="1">
      <alignment horizontal="right" vertical="center"/>
    </xf>
    <xf numFmtId="38" fontId="2" fillId="33" borderId="107" xfId="49" applyFont="1" applyFill="1" applyBorder="1" applyAlignment="1">
      <alignment horizontal="right" vertical="center"/>
    </xf>
    <xf numFmtId="38" fontId="2" fillId="33" borderId="108" xfId="49" applyFont="1" applyFill="1" applyBorder="1" applyAlignment="1">
      <alignment horizontal="right" vertical="center"/>
    </xf>
    <xf numFmtId="0" fontId="2" fillId="0" borderId="109" xfId="0" applyFont="1" applyBorder="1" applyAlignment="1">
      <alignment horizontal="distributed" vertical="center"/>
    </xf>
    <xf numFmtId="38" fontId="2" fillId="36" borderId="110" xfId="49" applyFont="1" applyFill="1" applyBorder="1" applyAlignment="1">
      <alignment horizontal="right" vertical="center"/>
    </xf>
    <xf numFmtId="38" fontId="2" fillId="33" borderId="111" xfId="49" applyFont="1" applyFill="1" applyBorder="1" applyAlignment="1">
      <alignment horizontal="right" vertical="center"/>
    </xf>
    <xf numFmtId="38" fontId="2" fillId="33" borderId="112" xfId="49" applyFont="1" applyFill="1" applyBorder="1" applyAlignment="1">
      <alignment horizontal="right" vertical="center"/>
    </xf>
    <xf numFmtId="0" fontId="2" fillId="0" borderId="113" xfId="0" applyFont="1" applyBorder="1" applyAlignment="1">
      <alignment horizontal="distributed" vertical="center"/>
    </xf>
    <xf numFmtId="38" fontId="2" fillId="36" borderId="64" xfId="49" applyFont="1" applyFill="1" applyBorder="1" applyAlignment="1">
      <alignment horizontal="right" vertical="center"/>
    </xf>
    <xf numFmtId="38" fontId="2" fillId="33" borderId="65" xfId="49" applyFont="1" applyFill="1" applyBorder="1" applyAlignment="1">
      <alignment horizontal="right" vertical="center"/>
    </xf>
    <xf numFmtId="38" fontId="2" fillId="33" borderId="114" xfId="49" applyFont="1" applyFill="1" applyBorder="1" applyAlignment="1">
      <alignment horizontal="right" vertical="center"/>
    </xf>
    <xf numFmtId="38" fontId="2" fillId="36" borderId="115" xfId="49" applyFont="1" applyFill="1" applyBorder="1" applyAlignment="1">
      <alignment horizontal="right" vertical="center"/>
    </xf>
    <xf numFmtId="38" fontId="2" fillId="33" borderId="116" xfId="49" applyFont="1" applyFill="1" applyBorder="1" applyAlignment="1">
      <alignment horizontal="right" vertical="center"/>
    </xf>
    <xf numFmtId="38" fontId="2" fillId="36" borderId="38" xfId="49" applyFont="1" applyFill="1" applyBorder="1" applyAlignment="1">
      <alignment horizontal="right" vertical="center"/>
    </xf>
    <xf numFmtId="38" fontId="2" fillId="33" borderId="39" xfId="49" applyFont="1" applyFill="1" applyBorder="1" applyAlignment="1">
      <alignment horizontal="right" vertical="center"/>
    </xf>
    <xf numFmtId="38" fontId="2" fillId="33" borderId="117" xfId="49" applyFont="1" applyFill="1" applyBorder="1" applyAlignment="1">
      <alignment horizontal="right" vertical="center"/>
    </xf>
    <xf numFmtId="0" fontId="6" fillId="0" borderId="86" xfId="0" applyFont="1" applyFill="1" applyBorder="1" applyAlignment="1">
      <alignment horizontal="distributed" vertical="center"/>
    </xf>
    <xf numFmtId="0" fontId="7" fillId="33" borderId="118" xfId="0" applyFont="1" applyFill="1" applyBorder="1" applyAlignment="1">
      <alignment horizontal="right" vertical="center"/>
    </xf>
    <xf numFmtId="176" fontId="2" fillId="33" borderId="119" xfId="0" applyNumberFormat="1" applyFont="1" applyFill="1" applyBorder="1" applyAlignment="1">
      <alignment horizontal="right" vertical="center"/>
    </xf>
    <xf numFmtId="176" fontId="2" fillId="33" borderId="120" xfId="0" applyNumberFormat="1" applyFont="1" applyFill="1" applyBorder="1" applyAlignment="1">
      <alignment horizontal="right" vertical="center"/>
    </xf>
    <xf numFmtId="176" fontId="6" fillId="33" borderId="121" xfId="0" applyNumberFormat="1" applyFont="1" applyFill="1" applyBorder="1" applyAlignment="1">
      <alignment horizontal="right" vertical="center"/>
    </xf>
    <xf numFmtId="176" fontId="6" fillId="0" borderId="122" xfId="0" applyNumberFormat="1" applyFont="1" applyFill="1" applyBorder="1" applyAlignment="1">
      <alignment horizontal="right" vertical="center"/>
    </xf>
    <xf numFmtId="0" fontId="7" fillId="34" borderId="58" xfId="0" applyFont="1" applyFill="1" applyBorder="1" applyAlignment="1">
      <alignment horizontal="distributed" vertical="center"/>
    </xf>
    <xf numFmtId="0" fontId="2" fillId="35" borderId="123" xfId="0" applyFont="1" applyFill="1" applyBorder="1" applyAlignment="1">
      <alignment horizontal="distributed" vertical="center"/>
    </xf>
    <xf numFmtId="0" fontId="2" fillId="35" borderId="124" xfId="0" applyFont="1" applyFill="1" applyBorder="1" applyAlignment="1">
      <alignment horizontal="distributed" vertical="center"/>
    </xf>
    <xf numFmtId="0" fontId="6" fillId="35" borderId="125" xfId="0" applyFont="1" applyFill="1" applyBorder="1" applyAlignment="1">
      <alignment horizontal="distributed" vertical="center"/>
    </xf>
    <xf numFmtId="0" fontId="7" fillId="33" borderId="118" xfId="0" applyFont="1" applyFill="1" applyBorder="1" applyAlignment="1">
      <alignment horizontal="right"/>
    </xf>
    <xf numFmtId="176" fontId="2" fillId="0" borderId="126" xfId="0" applyNumberFormat="1" applyFont="1" applyFill="1" applyBorder="1" applyAlignment="1">
      <alignment horizontal="right" vertical="center"/>
    </xf>
    <xf numFmtId="0" fontId="6" fillId="0" borderId="37" xfId="0" applyFont="1" applyBorder="1" applyAlignment="1">
      <alignment horizontal="center" vertical="center"/>
    </xf>
    <xf numFmtId="0" fontId="2" fillId="0" borderId="84"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27" xfId="49" applyNumberFormat="1" applyFont="1" applyFill="1" applyBorder="1" applyAlignment="1">
      <alignment horizontal="right" vertical="center"/>
    </xf>
    <xf numFmtId="41" fontId="2" fillId="36" borderId="87" xfId="49" applyNumberFormat="1" applyFont="1" applyFill="1" applyBorder="1" applyAlignment="1">
      <alignment horizontal="right" vertical="center"/>
    </xf>
    <xf numFmtId="38" fontId="2" fillId="0" borderId="128" xfId="49" applyFont="1" applyBorder="1" applyAlignment="1">
      <alignment horizontal="right" vertical="center"/>
    </xf>
    <xf numFmtId="41" fontId="2" fillId="33" borderId="129" xfId="49" applyNumberFormat="1" applyFont="1" applyFill="1" applyBorder="1" applyAlignment="1">
      <alignment horizontal="right" vertical="center"/>
    </xf>
    <xf numFmtId="41" fontId="2" fillId="36" borderId="26" xfId="49" applyNumberFormat="1" applyFont="1" applyFill="1" applyBorder="1" applyAlignment="1">
      <alignment horizontal="right" vertical="center"/>
    </xf>
    <xf numFmtId="38" fontId="2" fillId="0" borderId="130" xfId="49" applyFont="1" applyBorder="1" applyAlignment="1">
      <alignment horizontal="right" vertical="center"/>
    </xf>
    <xf numFmtId="41" fontId="2" fillId="33" borderId="131" xfId="49" applyNumberFormat="1" applyFont="1" applyFill="1" applyBorder="1" applyAlignment="1">
      <alignment horizontal="right" vertical="center"/>
    </xf>
    <xf numFmtId="41" fontId="2" fillId="36" borderId="132" xfId="49" applyNumberFormat="1" applyFont="1" applyFill="1" applyBorder="1" applyAlignment="1">
      <alignment horizontal="right" vertical="center"/>
    </xf>
    <xf numFmtId="38" fontId="2" fillId="0" borderId="133" xfId="49" applyFont="1" applyBorder="1" applyAlignment="1">
      <alignment horizontal="right" vertical="center"/>
    </xf>
    <xf numFmtId="41" fontId="2" fillId="33" borderId="80" xfId="49" applyNumberFormat="1" applyFont="1" applyFill="1" applyBorder="1" applyAlignment="1">
      <alignment horizontal="right" vertical="center"/>
    </xf>
    <xf numFmtId="41" fontId="2" fillId="36" borderId="134" xfId="49" applyNumberFormat="1" applyFont="1" applyFill="1" applyBorder="1" applyAlignment="1">
      <alignment horizontal="right" vertical="center"/>
    </xf>
    <xf numFmtId="38" fontId="2" fillId="0" borderId="135" xfId="49" applyFont="1" applyBorder="1" applyAlignment="1">
      <alignment horizontal="right" vertical="center"/>
    </xf>
    <xf numFmtId="41" fontId="2" fillId="33" borderId="79" xfId="49" applyNumberFormat="1" applyFont="1" applyFill="1" applyBorder="1" applyAlignment="1">
      <alignment horizontal="right" vertical="center"/>
    </xf>
    <xf numFmtId="41" fontId="2" fillId="36" borderId="84" xfId="49" applyNumberFormat="1" applyFont="1" applyFill="1" applyBorder="1" applyAlignment="1">
      <alignment horizontal="right" vertical="center"/>
    </xf>
    <xf numFmtId="38" fontId="7" fillId="0" borderId="136" xfId="49" applyFont="1" applyBorder="1" applyAlignment="1">
      <alignment horizontal="right" vertical="center"/>
    </xf>
    <xf numFmtId="41" fontId="2" fillId="33" borderId="137" xfId="49" applyNumberFormat="1" applyFont="1" applyFill="1" applyBorder="1" applyAlignment="1">
      <alignment horizontal="right" vertical="center"/>
    </xf>
    <xf numFmtId="41" fontId="2" fillId="28" borderId="138" xfId="49" applyNumberFormat="1" applyFont="1" applyFill="1" applyBorder="1" applyAlignment="1">
      <alignment horizontal="right" vertical="center"/>
    </xf>
    <xf numFmtId="38" fontId="7" fillId="0" borderId="139" xfId="49" applyFont="1" applyBorder="1" applyAlignment="1">
      <alignment horizontal="right" vertical="center"/>
    </xf>
    <xf numFmtId="41" fontId="2" fillId="0" borderId="130" xfId="49" applyNumberFormat="1" applyFont="1" applyBorder="1" applyAlignment="1">
      <alignment horizontal="right" vertical="center"/>
    </xf>
    <xf numFmtId="41" fontId="2" fillId="0" borderId="133" xfId="49" applyNumberFormat="1" applyFont="1" applyBorder="1" applyAlignment="1">
      <alignment horizontal="right" vertical="center"/>
    </xf>
    <xf numFmtId="41" fontId="2" fillId="33" borderId="140" xfId="49" applyNumberFormat="1" applyFont="1" applyFill="1" applyBorder="1" applyAlignment="1">
      <alignment horizontal="right" vertical="center"/>
    </xf>
    <xf numFmtId="41" fontId="2" fillId="36" borderId="141" xfId="49" applyNumberFormat="1" applyFont="1" applyFill="1" applyBorder="1" applyAlignment="1">
      <alignment horizontal="right" vertical="center"/>
    </xf>
    <xf numFmtId="38" fontId="2" fillId="0" borderId="142" xfId="49" applyFont="1" applyBorder="1" applyAlignment="1">
      <alignment horizontal="right" vertical="center"/>
    </xf>
    <xf numFmtId="41" fontId="6" fillId="33" borderId="129" xfId="49" applyNumberFormat="1" applyFont="1" applyFill="1" applyBorder="1" applyAlignment="1">
      <alignment horizontal="right" vertical="center"/>
    </xf>
    <xf numFmtId="41" fontId="6" fillId="36" borderId="26" xfId="49" applyNumberFormat="1" applyFont="1" applyFill="1" applyBorder="1" applyAlignment="1">
      <alignment horizontal="right" vertical="center"/>
    </xf>
    <xf numFmtId="41" fontId="2" fillId="33" borderId="37" xfId="49" applyNumberFormat="1" applyFont="1" applyFill="1" applyBorder="1" applyAlignment="1">
      <alignment horizontal="right" vertical="center"/>
    </xf>
    <xf numFmtId="41" fontId="2" fillId="36" borderId="143" xfId="49" applyNumberFormat="1" applyFont="1" applyFill="1" applyBorder="1" applyAlignment="1">
      <alignment horizontal="right" vertical="center"/>
    </xf>
    <xf numFmtId="41" fontId="2" fillId="0" borderId="136" xfId="49" applyNumberFormat="1" applyFont="1" applyBorder="1" applyAlignment="1">
      <alignment horizontal="right" vertical="center"/>
    </xf>
    <xf numFmtId="0" fontId="7" fillId="36" borderId="50" xfId="0" applyFont="1" applyFill="1" applyBorder="1" applyAlignment="1">
      <alignment horizontal="right"/>
    </xf>
    <xf numFmtId="0" fontId="7" fillId="0" borderId="144" xfId="0" applyFont="1" applyBorder="1" applyAlignment="1">
      <alignment horizontal="right"/>
    </xf>
    <xf numFmtId="0" fontId="2" fillId="0" borderId="58" xfId="0" applyFont="1" applyBorder="1" applyAlignment="1">
      <alignment horizontal="distributed" vertical="center"/>
    </xf>
    <xf numFmtId="176" fontId="2" fillId="33" borderId="145" xfId="0" applyNumberFormat="1" applyFont="1" applyFill="1" applyBorder="1" applyAlignment="1">
      <alignment horizontal="right" vertical="center"/>
    </xf>
    <xf numFmtId="176" fontId="2" fillId="0" borderId="0" xfId="0" applyNumberFormat="1" applyFont="1" applyAlignment="1">
      <alignment horizontal="left" vertical="center"/>
    </xf>
    <xf numFmtId="176" fontId="2" fillId="33" borderId="53" xfId="0" applyNumberFormat="1" applyFont="1" applyFill="1" applyBorder="1" applyAlignment="1">
      <alignment horizontal="right" vertical="center" shrinkToFit="1"/>
    </xf>
    <xf numFmtId="176" fontId="2" fillId="33" borderId="55" xfId="0" applyNumberFormat="1" applyFont="1" applyFill="1" applyBorder="1" applyAlignment="1">
      <alignment horizontal="right" vertical="center" shrinkToFit="1"/>
    </xf>
    <xf numFmtId="176" fontId="6" fillId="33" borderId="56" xfId="0" applyNumberFormat="1" applyFont="1" applyFill="1" applyBorder="1" applyAlignment="1">
      <alignment horizontal="right" vertical="center" shrinkToFit="1"/>
    </xf>
    <xf numFmtId="176" fontId="2" fillId="0" borderId="35" xfId="0" applyNumberFormat="1" applyFont="1" applyFill="1" applyBorder="1" applyAlignment="1">
      <alignment horizontal="right" vertical="center" shrinkToFit="1"/>
    </xf>
    <xf numFmtId="176" fontId="6" fillId="33" borderId="29" xfId="0" applyNumberFormat="1" applyFont="1" applyFill="1" applyBorder="1" applyAlignment="1">
      <alignment horizontal="right" vertical="center" shrinkToFit="1"/>
    </xf>
    <xf numFmtId="176" fontId="6" fillId="33" borderId="30" xfId="0" applyNumberFormat="1" applyFont="1" applyFill="1" applyBorder="1" applyAlignment="1">
      <alignment horizontal="right" vertical="center" shrinkToFit="1"/>
    </xf>
    <xf numFmtId="41" fontId="2" fillId="0" borderId="146" xfId="49" applyNumberFormat="1" applyFont="1" applyFill="1" applyBorder="1" applyAlignment="1">
      <alignment horizontal="right" vertical="center"/>
    </xf>
    <xf numFmtId="176" fontId="2" fillId="33" borderId="147" xfId="0" applyNumberFormat="1" applyFont="1" applyFill="1" applyBorder="1" applyAlignment="1">
      <alignment horizontal="right" vertical="center"/>
    </xf>
    <xf numFmtId="176" fontId="2" fillId="33" borderId="148" xfId="0" applyNumberFormat="1" applyFont="1" applyFill="1" applyBorder="1" applyAlignment="1">
      <alignment horizontal="right" vertical="center"/>
    </xf>
    <xf numFmtId="176" fontId="2" fillId="33" borderId="149" xfId="0" applyNumberFormat="1" applyFont="1" applyFill="1" applyBorder="1" applyAlignment="1">
      <alignment horizontal="right" vertical="center"/>
    </xf>
    <xf numFmtId="176" fontId="2" fillId="33" borderId="150" xfId="0" applyNumberFormat="1" applyFont="1" applyFill="1" applyBorder="1" applyAlignment="1">
      <alignment horizontal="right" vertical="center"/>
    </xf>
    <xf numFmtId="176" fontId="2" fillId="33" borderId="151" xfId="0" applyNumberFormat="1" applyFont="1" applyFill="1" applyBorder="1" applyAlignment="1">
      <alignment horizontal="right" vertical="center"/>
    </xf>
    <xf numFmtId="176" fontId="2" fillId="33" borderId="152" xfId="0" applyNumberFormat="1" applyFont="1" applyFill="1" applyBorder="1" applyAlignment="1">
      <alignment horizontal="right" vertical="center"/>
    </xf>
    <xf numFmtId="176" fontId="6" fillId="33" borderId="153" xfId="0" applyNumberFormat="1" applyFont="1" applyFill="1" applyBorder="1" applyAlignment="1">
      <alignment horizontal="right" vertical="center"/>
    </xf>
    <xf numFmtId="176" fontId="6" fillId="33" borderId="154" xfId="0" applyNumberFormat="1" applyFont="1" applyFill="1" applyBorder="1" applyAlignment="1">
      <alignment horizontal="right" vertical="center"/>
    </xf>
    <xf numFmtId="176" fontId="6" fillId="33" borderId="155"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0" fontId="2" fillId="0" borderId="19" xfId="0" applyFont="1" applyBorder="1" applyAlignment="1">
      <alignment horizontal="distributed" vertical="center" indent="1"/>
    </xf>
    <xf numFmtId="0" fontId="2" fillId="0" borderId="58" xfId="0" applyFont="1" applyBorder="1" applyAlignment="1">
      <alignment horizontal="distributed" vertical="center" indent="2"/>
    </xf>
    <xf numFmtId="0" fontId="2" fillId="0" borderId="18"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78" xfId="0" applyFont="1" applyBorder="1" applyAlignment="1">
      <alignment horizontal="distributed" vertical="center" indent="1"/>
    </xf>
    <xf numFmtId="0" fontId="7" fillId="0" borderId="21" xfId="0" applyFont="1" applyBorder="1" applyAlignment="1">
      <alignment horizontal="center" vertical="center"/>
    </xf>
    <xf numFmtId="0" fontId="0" fillId="0" borderId="91" xfId="0" applyBorder="1" applyAlignment="1">
      <alignment vertical="center"/>
    </xf>
    <xf numFmtId="0" fontId="2" fillId="0" borderId="156" xfId="0" applyFont="1" applyBorder="1" applyAlignment="1">
      <alignment horizontal="distributed" vertical="center"/>
    </xf>
    <xf numFmtId="0" fontId="0" fillId="0" borderId="157" xfId="0" applyBorder="1" applyAlignment="1">
      <alignment vertical="center"/>
    </xf>
    <xf numFmtId="0" fontId="11" fillId="0" borderId="158" xfId="0" applyFont="1" applyBorder="1" applyAlignment="1">
      <alignment horizontal="distributed" vertical="center" shrinkToFit="1"/>
    </xf>
    <xf numFmtId="0" fontId="12" fillId="0" borderId="159" xfId="0" applyFont="1" applyBorder="1" applyAlignment="1">
      <alignment horizontal="distributed" vertical="center" shrinkToFit="1"/>
    </xf>
    <xf numFmtId="0" fontId="2" fillId="0" borderId="160" xfId="0" applyFont="1" applyBorder="1" applyAlignment="1">
      <alignment horizontal="distributed" vertical="center"/>
    </xf>
    <xf numFmtId="0" fontId="8" fillId="0" borderId="161" xfId="0" applyFont="1" applyBorder="1" applyAlignment="1">
      <alignment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6" fillId="0" borderId="166" xfId="0" applyFont="1" applyBorder="1" applyAlignment="1">
      <alignment horizontal="distributed" vertical="center" indent="2"/>
    </xf>
    <xf numFmtId="0" fontId="6" fillId="0" borderId="167" xfId="0" applyFont="1" applyBorder="1" applyAlignment="1">
      <alignment horizontal="distributed" vertical="center" indent="2"/>
    </xf>
    <xf numFmtId="0" fontId="7" fillId="0" borderId="49" xfId="0" applyFont="1" applyBorder="1" applyAlignment="1">
      <alignment horizontal="center" vertical="center"/>
    </xf>
    <xf numFmtId="0" fontId="7" fillId="0" borderId="51" xfId="0" applyFont="1" applyBorder="1" applyAlignment="1">
      <alignment horizontal="center" vertical="center"/>
    </xf>
    <xf numFmtId="0" fontId="2" fillId="0" borderId="168" xfId="0" applyFont="1" applyBorder="1" applyAlignment="1">
      <alignment horizontal="distributed" vertical="center"/>
    </xf>
    <xf numFmtId="0" fontId="0" fillId="0" borderId="169" xfId="0" applyBorder="1" applyAlignment="1">
      <alignment horizontal="distributed"/>
    </xf>
    <xf numFmtId="0" fontId="11" fillId="0" borderId="170" xfId="0" applyFont="1" applyBorder="1" applyAlignment="1">
      <alignment horizontal="distributed" vertical="center" shrinkToFit="1"/>
    </xf>
    <xf numFmtId="0" fontId="12" fillId="0" borderId="171" xfId="0" applyFont="1" applyBorder="1" applyAlignment="1">
      <alignment horizontal="distributed" shrinkToFit="1"/>
    </xf>
    <xf numFmtId="0" fontId="2" fillId="0" borderId="172" xfId="0" applyFont="1" applyBorder="1" applyAlignment="1">
      <alignment horizontal="distributed" vertical="center"/>
    </xf>
    <xf numFmtId="0" fontId="8" fillId="0" borderId="152" xfId="0" applyFont="1" applyBorder="1" applyAlignment="1">
      <alignment/>
    </xf>
    <xf numFmtId="0" fontId="2" fillId="0" borderId="173" xfId="0" applyFont="1" applyBorder="1" applyAlignment="1">
      <alignment horizontal="distributed" vertical="center"/>
    </xf>
    <xf numFmtId="0" fontId="2" fillId="0" borderId="77"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6" fillId="0" borderId="176" xfId="0" applyFont="1" applyBorder="1" applyAlignment="1">
      <alignment horizontal="distributed" vertical="center" indent="2"/>
    </xf>
    <xf numFmtId="0" fontId="6" fillId="0" borderId="155" xfId="0" applyFont="1" applyBorder="1" applyAlignment="1">
      <alignment horizontal="distributed" vertical="center" indent="2"/>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indent="2"/>
    </xf>
    <xf numFmtId="0" fontId="2" fillId="0" borderId="181"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182" xfId="0" applyFont="1" applyBorder="1" applyAlignment="1">
      <alignment horizontal="distributed" vertical="center" indent="2"/>
    </xf>
    <xf numFmtId="0" fontId="5" fillId="0" borderId="0" xfId="0" applyFont="1" applyAlignment="1">
      <alignment horizontal="center" vertical="center"/>
    </xf>
    <xf numFmtId="0" fontId="2" fillId="0" borderId="183" xfId="0" applyFont="1" applyBorder="1" applyAlignment="1">
      <alignment horizontal="distributed" vertical="center" indent="2"/>
    </xf>
    <xf numFmtId="0" fontId="2" fillId="0" borderId="184" xfId="0" applyFont="1" applyBorder="1" applyAlignment="1">
      <alignment horizontal="distributed" vertical="center" indent="2"/>
    </xf>
    <xf numFmtId="0" fontId="2" fillId="0" borderId="185" xfId="0" applyFont="1" applyBorder="1" applyAlignment="1">
      <alignment horizontal="distributed" vertical="center" indent="2"/>
    </xf>
    <xf numFmtId="0" fontId="2" fillId="0" borderId="17" xfId="0" applyFont="1" applyBorder="1" applyAlignment="1">
      <alignment horizontal="distributed" vertical="center" indent="2"/>
    </xf>
    <xf numFmtId="0" fontId="11" fillId="0" borderId="186" xfId="0" applyFont="1" applyBorder="1" applyAlignment="1">
      <alignment horizontal="distributed" vertical="center" shrinkToFit="1"/>
    </xf>
    <xf numFmtId="0" fontId="11" fillId="0" borderId="187" xfId="0" applyFont="1" applyBorder="1" applyAlignment="1">
      <alignment horizontal="distributed" vertical="center" shrinkToFit="1"/>
    </xf>
    <xf numFmtId="0" fontId="11" fillId="0" borderId="188" xfId="0" applyFont="1" applyBorder="1" applyAlignment="1">
      <alignment horizontal="distributed" vertical="center" shrinkToFit="1"/>
    </xf>
    <xf numFmtId="0" fontId="11" fillId="0" borderId="189" xfId="0" applyFont="1" applyBorder="1" applyAlignment="1">
      <alignment horizontal="distributed" vertical="center" shrinkToFit="1"/>
    </xf>
    <xf numFmtId="0" fontId="6" fillId="0" borderId="70" xfId="0" applyFont="1" applyBorder="1" applyAlignment="1">
      <alignment horizontal="distributed" vertical="center" indent="2"/>
    </xf>
    <xf numFmtId="0" fontId="6" fillId="0" borderId="28" xfId="0" applyFont="1" applyBorder="1" applyAlignment="1">
      <alignment horizontal="distributed" vertical="center" indent="2"/>
    </xf>
    <xf numFmtId="0" fontId="6" fillId="0" borderId="40" xfId="0" applyFont="1" applyBorder="1" applyAlignment="1">
      <alignment horizontal="distributed" vertical="center" indent="2"/>
    </xf>
    <xf numFmtId="0" fontId="6" fillId="0" borderId="75" xfId="0" applyFont="1" applyBorder="1" applyAlignment="1">
      <alignment horizontal="distributed" vertical="center" indent="2"/>
    </xf>
    <xf numFmtId="0" fontId="2" fillId="0" borderId="190" xfId="0" applyFont="1" applyBorder="1" applyAlignment="1">
      <alignment horizontal="distributed" vertical="center"/>
    </xf>
    <xf numFmtId="0" fontId="0" fillId="0" borderId="191" xfId="0" applyBorder="1" applyAlignment="1">
      <alignment horizontal="distributed" vertical="center"/>
    </xf>
    <xf numFmtId="0" fontId="2" fillId="0" borderId="192" xfId="0" applyFont="1" applyBorder="1" applyAlignment="1">
      <alignment horizontal="distributed" vertical="center"/>
    </xf>
    <xf numFmtId="0" fontId="0" fillId="0" borderId="193" xfId="0" applyBorder="1" applyAlignment="1">
      <alignment horizontal="distributed" vertical="center"/>
    </xf>
    <xf numFmtId="0" fontId="2" fillId="0" borderId="194" xfId="0" applyFont="1" applyBorder="1" applyAlignment="1">
      <alignment horizontal="distributed" vertical="center"/>
    </xf>
    <xf numFmtId="0" fontId="0" fillId="0" borderId="195" xfId="0" applyBorder="1" applyAlignment="1">
      <alignment horizontal="distributed" vertical="center"/>
    </xf>
    <xf numFmtId="0" fontId="2" fillId="0" borderId="196" xfId="0" applyFont="1" applyBorder="1" applyAlignment="1">
      <alignment horizontal="distributed" vertical="center"/>
    </xf>
    <xf numFmtId="0" fontId="0" fillId="0" borderId="197" xfId="0" applyBorder="1" applyAlignment="1">
      <alignment horizontal="distributed" vertical="center"/>
    </xf>
    <xf numFmtId="0" fontId="2" fillId="0" borderId="198" xfId="0" applyFont="1" applyBorder="1" applyAlignment="1">
      <alignment horizontal="distributed" vertical="center"/>
    </xf>
    <xf numFmtId="0" fontId="2" fillId="0" borderId="26"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81" xfId="0" applyFont="1" applyBorder="1" applyAlignment="1">
      <alignment horizontal="left" vertical="center" wrapText="1"/>
    </xf>
    <xf numFmtId="0" fontId="2" fillId="0" borderId="81" xfId="0" applyFont="1" applyBorder="1" applyAlignment="1">
      <alignment horizontal="left" vertical="center"/>
    </xf>
    <xf numFmtId="0" fontId="2" fillId="0" borderId="180" xfId="0" applyFont="1" applyBorder="1" applyAlignment="1">
      <alignment horizontal="distributed" vertical="center"/>
    </xf>
    <xf numFmtId="0" fontId="2" fillId="0" borderId="16" xfId="0" applyFont="1" applyBorder="1" applyAlignment="1">
      <alignment horizontal="distributed" vertical="center"/>
    </xf>
    <xf numFmtId="0" fontId="2" fillId="0" borderId="204" xfId="0" applyFont="1" applyBorder="1" applyAlignment="1">
      <alignment horizontal="center" vertical="distributed" textRotation="255" indent="2"/>
    </xf>
    <xf numFmtId="0" fontId="2" fillId="0" borderId="205" xfId="0" applyFont="1" applyBorder="1" applyAlignment="1">
      <alignment horizontal="center" vertical="distributed" textRotation="255" indent="2"/>
    </xf>
    <xf numFmtId="0" fontId="2" fillId="0" borderId="206" xfId="0" applyFont="1" applyBorder="1" applyAlignment="1">
      <alignment horizontal="center" vertical="distributed" textRotation="255" indent="2"/>
    </xf>
    <xf numFmtId="0" fontId="2" fillId="0" borderId="207" xfId="0" applyFont="1" applyBorder="1" applyAlignment="1">
      <alignment horizontal="distributed" vertical="center"/>
    </xf>
    <xf numFmtId="0" fontId="2" fillId="0" borderId="208" xfId="0" applyFont="1" applyBorder="1" applyAlignment="1">
      <alignment horizontal="center" vertical="distributed" textRotation="255" indent="2"/>
    </xf>
    <xf numFmtId="0" fontId="2" fillId="0" borderId="209" xfId="0" applyFont="1" applyBorder="1" applyAlignment="1">
      <alignment horizontal="center" vertical="distributed" textRotation="255" indent="2"/>
    </xf>
    <xf numFmtId="0" fontId="2" fillId="0" borderId="92" xfId="0" applyFont="1" applyBorder="1" applyAlignment="1">
      <alignment horizontal="distributed" vertical="center"/>
    </xf>
    <xf numFmtId="0" fontId="2" fillId="0" borderId="96" xfId="0" applyFont="1" applyBorder="1" applyAlignment="1">
      <alignment horizontal="distributed" vertical="center"/>
    </xf>
    <xf numFmtId="0" fontId="2" fillId="0" borderId="210" xfId="0" applyFont="1" applyBorder="1" applyAlignment="1">
      <alignment horizontal="distributed" vertical="center"/>
    </xf>
    <xf numFmtId="0" fontId="2" fillId="0" borderId="141" xfId="0" applyFont="1" applyBorder="1" applyAlignment="1">
      <alignment horizontal="distributed" vertical="center"/>
    </xf>
    <xf numFmtId="0" fontId="2" fillId="0" borderId="83" xfId="0" applyFont="1" applyBorder="1" applyAlignment="1">
      <alignment horizontal="distributed" vertical="center"/>
    </xf>
    <xf numFmtId="0" fontId="2" fillId="0" borderId="84" xfId="0" applyFont="1" applyBorder="1" applyAlignment="1">
      <alignment horizontal="distributed" vertical="center"/>
    </xf>
    <xf numFmtId="0" fontId="2" fillId="0" borderId="211"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2" fillId="0" borderId="214" xfId="0" applyFont="1" applyBorder="1" applyAlignment="1">
      <alignment horizontal="center" vertical="center" textRotation="255" wrapText="1"/>
    </xf>
    <xf numFmtId="0" fontId="0" fillId="0" borderId="215" xfId="0" applyBorder="1" applyAlignment="1">
      <alignment/>
    </xf>
    <xf numFmtId="0" fontId="0" fillId="0" borderId="216" xfId="0" applyBorder="1" applyAlignment="1">
      <alignment/>
    </xf>
    <xf numFmtId="0" fontId="2" fillId="0" borderId="115" xfId="0" applyFont="1" applyBorder="1" applyAlignment="1">
      <alignment horizontal="distributed" vertical="center"/>
    </xf>
    <xf numFmtId="0" fontId="2" fillId="0" borderId="116"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99"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left" vertical="center"/>
    </xf>
    <xf numFmtId="0" fontId="2" fillId="0" borderId="180" xfId="0" applyFont="1" applyBorder="1" applyAlignment="1">
      <alignment horizontal="distributed" vertical="center" indent="3"/>
    </xf>
    <xf numFmtId="0" fontId="2" fillId="0" borderId="81" xfId="0" applyFont="1" applyBorder="1" applyAlignment="1">
      <alignment horizontal="distributed" vertical="center" indent="3"/>
    </xf>
    <xf numFmtId="0" fontId="2" fillId="0" borderId="181" xfId="0" applyFont="1" applyBorder="1" applyAlignment="1">
      <alignment horizontal="distributed" vertical="center" indent="3"/>
    </xf>
    <xf numFmtId="0" fontId="2" fillId="0" borderId="221" xfId="0" applyFont="1" applyBorder="1" applyAlignment="1">
      <alignment horizontal="distributed" vertical="center" indent="3"/>
    </xf>
    <xf numFmtId="0" fontId="2" fillId="0" borderId="222" xfId="0" applyFont="1" applyBorder="1" applyAlignment="1">
      <alignment horizontal="distributed" vertical="center" indent="3"/>
    </xf>
    <xf numFmtId="0" fontId="2" fillId="0" borderId="223" xfId="0" applyFont="1" applyBorder="1" applyAlignment="1">
      <alignment horizontal="distributed" vertical="center" indent="3"/>
    </xf>
    <xf numFmtId="0" fontId="2" fillId="0" borderId="224" xfId="0" applyFont="1" applyBorder="1" applyAlignment="1">
      <alignment horizontal="center" vertical="distributed" textRotation="255" indent="2"/>
    </xf>
    <xf numFmtId="0" fontId="2" fillId="0" borderId="225" xfId="0" applyFont="1" applyBorder="1" applyAlignment="1">
      <alignment horizontal="center" vertical="distributed" textRotation="255" indent="2"/>
    </xf>
    <xf numFmtId="0" fontId="2" fillId="0" borderId="226" xfId="0" applyFont="1" applyBorder="1" applyAlignment="1">
      <alignment horizontal="center" vertical="distributed" textRotation="255" indent="2"/>
    </xf>
    <xf numFmtId="0" fontId="2" fillId="0" borderId="34" xfId="0" applyFont="1" applyBorder="1" applyAlignment="1">
      <alignment horizontal="distributed" vertical="center"/>
    </xf>
    <xf numFmtId="0" fontId="2" fillId="0" borderId="36" xfId="0" applyFont="1" applyBorder="1" applyAlignment="1">
      <alignment horizontal="distributed" vertical="center"/>
    </xf>
    <xf numFmtId="0" fontId="2" fillId="0" borderId="21" xfId="0" applyFont="1" applyBorder="1" applyAlignment="1">
      <alignment horizontal="distributed" vertical="center" indent="2"/>
    </xf>
    <xf numFmtId="0" fontId="2" fillId="0" borderId="51" xfId="0" applyFont="1" applyBorder="1" applyAlignment="1">
      <alignment horizontal="distributed" vertical="center" indent="2"/>
    </xf>
    <xf numFmtId="0" fontId="2" fillId="0" borderId="177" xfId="0" applyFont="1" applyBorder="1" applyAlignment="1">
      <alignment horizontal="distributed" vertical="center" indent="3"/>
    </xf>
    <xf numFmtId="0" fontId="2" fillId="0" borderId="178" xfId="0" applyFont="1" applyBorder="1" applyAlignment="1">
      <alignment horizontal="distributed" vertical="center" indent="3"/>
    </xf>
    <xf numFmtId="0" fontId="2" fillId="0" borderId="217" xfId="0" applyFont="1" applyBorder="1" applyAlignment="1">
      <alignment horizontal="distributed" vertical="center" indent="3"/>
    </xf>
    <xf numFmtId="0" fontId="2" fillId="0" borderId="221" xfId="0" applyFont="1" applyBorder="1" applyAlignment="1">
      <alignment horizontal="distributed" vertical="center" indent="2"/>
    </xf>
    <xf numFmtId="0" fontId="2" fillId="0" borderId="223" xfId="0" applyFont="1" applyBorder="1" applyAlignment="1">
      <alignment horizontal="distributed" vertical="center" indent="2"/>
    </xf>
    <xf numFmtId="0" fontId="2" fillId="0" borderId="227" xfId="0" applyFont="1" applyBorder="1" applyAlignment="1">
      <alignment horizontal="center" vertical="center" textRotation="255"/>
    </xf>
    <xf numFmtId="0" fontId="0" fillId="0" borderId="228" xfId="0" applyFont="1" applyBorder="1" applyAlignment="1">
      <alignment horizontal="center" vertical="center"/>
    </xf>
    <xf numFmtId="0" fontId="0" fillId="0" borderId="229" xfId="0" applyFont="1" applyBorder="1" applyAlignment="1">
      <alignment horizontal="center" vertical="center"/>
    </xf>
    <xf numFmtId="0" fontId="2" fillId="0" borderId="200" xfId="0" applyFont="1" applyBorder="1" applyAlignment="1">
      <alignment horizontal="distributed" vertical="center" indent="1"/>
    </xf>
    <xf numFmtId="0" fontId="2" fillId="0" borderId="201" xfId="0" applyFont="1" applyBorder="1" applyAlignment="1">
      <alignment horizontal="distributed" vertical="center" indent="1"/>
    </xf>
    <xf numFmtId="0" fontId="2" fillId="0" borderId="230" xfId="0" applyFont="1" applyBorder="1" applyAlignment="1">
      <alignment horizontal="distributed" vertical="center" wrapText="1"/>
    </xf>
    <xf numFmtId="0" fontId="2" fillId="0" borderId="231" xfId="0" applyFont="1" applyBorder="1" applyAlignment="1">
      <alignment horizontal="distributed" vertical="center" wrapText="1"/>
    </xf>
    <xf numFmtId="0" fontId="2" fillId="0" borderId="183" xfId="0" applyFont="1" applyBorder="1" applyAlignment="1">
      <alignment horizontal="distributed" vertical="center"/>
    </xf>
    <xf numFmtId="0" fontId="0" fillId="0" borderId="81" xfId="0" applyFont="1" applyBorder="1" applyAlignment="1">
      <alignment horizontal="distributed" vertical="center"/>
    </xf>
    <xf numFmtId="0" fontId="0" fillId="0" borderId="184" xfId="0" applyFont="1" applyBorder="1" applyAlignment="1">
      <alignment horizontal="distributed" vertical="center"/>
    </xf>
    <xf numFmtId="0" fontId="0" fillId="0" borderId="185"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32" xfId="0" applyFont="1" applyBorder="1" applyAlignment="1">
      <alignment horizontal="center" vertical="center"/>
    </xf>
    <xf numFmtId="0" fontId="2" fillId="0" borderId="233" xfId="0" applyFont="1" applyBorder="1" applyAlignment="1">
      <alignment horizontal="center"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28" xfId="0" applyFont="1" applyBorder="1" applyAlignment="1">
      <alignment horizontal="center" vertical="distributed" textRotation="255" indent="3"/>
    </xf>
    <xf numFmtId="0" fontId="2" fillId="0" borderId="234" xfId="0" applyFont="1" applyBorder="1" applyAlignment="1">
      <alignment horizontal="center" vertical="distributed" textRotation="255" indent="3"/>
    </xf>
    <xf numFmtId="0" fontId="7" fillId="0" borderId="235" xfId="0" applyFont="1" applyBorder="1" applyAlignment="1">
      <alignment horizontal="right" vertical="center"/>
    </xf>
    <xf numFmtId="0" fontId="10" fillId="0" borderId="236" xfId="0" applyFont="1" applyBorder="1" applyAlignment="1">
      <alignment vertical="center"/>
    </xf>
    <xf numFmtId="0" fontId="7" fillId="0" borderId="237" xfId="0" applyFont="1" applyBorder="1" applyAlignment="1">
      <alignment horizontal="right" vertical="center"/>
    </xf>
    <xf numFmtId="0" fontId="10" fillId="0" borderId="218" xfId="0" applyFont="1" applyBorder="1" applyAlignment="1">
      <alignment vertical="center"/>
    </xf>
    <xf numFmtId="0" fontId="2" fillId="0" borderId="238" xfId="0" applyFont="1" applyBorder="1" applyAlignment="1">
      <alignment horizontal="distributed" vertical="center"/>
    </xf>
    <xf numFmtId="0" fontId="0" fillId="0" borderId="219"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9" xfId="0" applyFont="1" applyBorder="1" applyAlignment="1">
      <alignment horizontal="distributed" vertical="center" wrapText="1"/>
    </xf>
    <xf numFmtId="0" fontId="0" fillId="0" borderId="238" xfId="0" applyFont="1" applyBorder="1" applyAlignment="1">
      <alignment horizontal="distributed" vertical="center" wrapText="1"/>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70" xfId="0" applyFont="1" applyBorder="1" applyAlignment="1">
      <alignment horizontal="distributed" vertical="center" wrapText="1"/>
    </xf>
    <xf numFmtId="0" fontId="2" fillId="0" borderId="220" xfId="0" applyFont="1" applyBorder="1" applyAlignment="1">
      <alignment horizontal="distributed" vertical="center"/>
    </xf>
    <xf numFmtId="0" fontId="2" fillId="0" borderId="28"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center" vertical="center" textRotation="255"/>
    </xf>
    <xf numFmtId="0" fontId="2" fillId="0" borderId="173" xfId="0" applyFont="1" applyBorder="1" applyAlignment="1">
      <alignment horizontal="center" vertical="center" textRotation="255"/>
    </xf>
    <xf numFmtId="0" fontId="2" fillId="0" borderId="244" xfId="0" applyFont="1" applyBorder="1" applyAlignment="1">
      <alignment horizontal="center" vertical="center" textRotation="255"/>
    </xf>
    <xf numFmtId="0" fontId="2" fillId="0" borderId="245" xfId="0" applyFont="1" applyBorder="1" applyAlignment="1">
      <alignment horizontal="distributed" vertical="center" indent="1"/>
    </xf>
    <xf numFmtId="0" fontId="2" fillId="0" borderId="81" xfId="0" applyFont="1" applyBorder="1" applyAlignment="1">
      <alignment horizontal="distributed" vertical="center" indent="2"/>
    </xf>
    <xf numFmtId="0" fontId="2" fillId="0" borderId="222" xfId="0" applyFont="1" applyBorder="1" applyAlignment="1">
      <alignment horizontal="distributed" vertical="center" indent="2"/>
    </xf>
    <xf numFmtId="0" fontId="9" fillId="0" borderId="178" xfId="0" applyFont="1" applyBorder="1" applyAlignment="1">
      <alignment horizontal="center" vertical="center"/>
    </xf>
    <xf numFmtId="0" fontId="9" fillId="0" borderId="2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6"/>
  <sheetViews>
    <sheetView showGridLines="0" workbookViewId="0" topLeftCell="A1">
      <selection activeCell="A1" sqref="A1:P1"/>
    </sheetView>
  </sheetViews>
  <sheetFormatPr defaultColWidth="12.625" defaultRowHeight="13.5"/>
  <cols>
    <col min="1" max="1" width="10.625" style="2" customWidth="1"/>
    <col min="2" max="2" width="11.125" style="2" customWidth="1"/>
    <col min="3" max="3" width="14.125" style="2" bestFit="1" customWidth="1"/>
    <col min="4" max="4" width="13.25390625" style="2" bestFit="1" customWidth="1"/>
    <col min="5" max="5" width="14.125" style="2" bestFit="1" customWidth="1"/>
    <col min="6" max="6" width="12.25390625" style="2" bestFit="1" customWidth="1"/>
    <col min="7" max="8" width="10.375" style="2" bestFit="1" customWidth="1"/>
    <col min="9" max="9" width="11.125" style="2" customWidth="1"/>
    <col min="10" max="11" width="13.25390625" style="2" bestFit="1" customWidth="1"/>
    <col min="12" max="12" width="10.375" style="2" bestFit="1" customWidth="1"/>
    <col min="13" max="14" width="11.125" style="2" customWidth="1"/>
    <col min="15" max="15" width="11.375" style="2" customWidth="1"/>
    <col min="16" max="16" width="10.625" style="2" customWidth="1"/>
    <col min="17" max="16384" width="12.625" style="2" customWidth="1"/>
  </cols>
  <sheetData>
    <row r="1" spans="1:16" ht="15">
      <c r="A1" s="287" t="s">
        <v>12</v>
      </c>
      <c r="B1" s="287"/>
      <c r="C1" s="287"/>
      <c r="D1" s="287"/>
      <c r="E1" s="287"/>
      <c r="F1" s="287"/>
      <c r="G1" s="287"/>
      <c r="H1" s="287"/>
      <c r="I1" s="287"/>
      <c r="J1" s="287"/>
      <c r="K1" s="287"/>
      <c r="L1" s="287"/>
      <c r="M1" s="287"/>
      <c r="N1" s="287"/>
      <c r="O1" s="287"/>
      <c r="P1" s="287"/>
    </row>
    <row r="2" ht="12" thickBot="1">
      <c r="A2" s="2" t="s">
        <v>11</v>
      </c>
    </row>
    <row r="3" spans="1:16" ht="19.5" customHeight="1">
      <c r="A3" s="283" t="s">
        <v>136</v>
      </c>
      <c r="B3" s="284"/>
      <c r="C3" s="280" t="s">
        <v>139</v>
      </c>
      <c r="D3" s="281"/>
      <c r="E3" s="282"/>
      <c r="F3" s="280" t="s">
        <v>140</v>
      </c>
      <c r="G3" s="281"/>
      <c r="H3" s="282"/>
      <c r="I3" s="280" t="s">
        <v>141</v>
      </c>
      <c r="J3" s="281"/>
      <c r="K3" s="282"/>
      <c r="L3" s="280" t="s">
        <v>142</v>
      </c>
      <c r="M3" s="281"/>
      <c r="N3" s="282"/>
      <c r="O3" s="288" t="s">
        <v>136</v>
      </c>
      <c r="P3" s="289"/>
    </row>
    <row r="4" spans="1:16" ht="15" customHeight="1">
      <c r="A4" s="285"/>
      <c r="B4" s="286"/>
      <c r="C4" s="19" t="s">
        <v>0</v>
      </c>
      <c r="D4" s="17" t="s">
        <v>143</v>
      </c>
      <c r="E4" s="23" t="s">
        <v>1</v>
      </c>
      <c r="F4" s="19" t="s">
        <v>144</v>
      </c>
      <c r="G4" s="17" t="s">
        <v>143</v>
      </c>
      <c r="H4" s="23" t="s">
        <v>1</v>
      </c>
      <c r="I4" s="19" t="s">
        <v>0</v>
      </c>
      <c r="J4" s="17" t="s">
        <v>143</v>
      </c>
      <c r="K4" s="23" t="s">
        <v>1</v>
      </c>
      <c r="L4" s="19" t="s">
        <v>0</v>
      </c>
      <c r="M4" s="17" t="s">
        <v>4</v>
      </c>
      <c r="N4" s="23" t="s">
        <v>1</v>
      </c>
      <c r="O4" s="290"/>
      <c r="P4" s="291"/>
    </row>
    <row r="5" spans="1:16" ht="13.5">
      <c r="A5" s="266"/>
      <c r="B5" s="267"/>
      <c r="C5" s="60" t="s">
        <v>2</v>
      </c>
      <c r="D5" s="61" t="s">
        <v>2</v>
      </c>
      <c r="E5" s="62" t="s">
        <v>2</v>
      </c>
      <c r="F5" s="60" t="s">
        <v>2</v>
      </c>
      <c r="G5" s="61" t="s">
        <v>2</v>
      </c>
      <c r="H5" s="62" t="s">
        <v>2</v>
      </c>
      <c r="I5" s="60" t="s">
        <v>2</v>
      </c>
      <c r="J5" s="61" t="s">
        <v>2</v>
      </c>
      <c r="K5" s="62" t="s">
        <v>2</v>
      </c>
      <c r="L5" s="60" t="s">
        <v>2</v>
      </c>
      <c r="M5" s="61" t="s">
        <v>2</v>
      </c>
      <c r="N5" s="62" t="s">
        <v>2</v>
      </c>
      <c r="O5" s="252"/>
      <c r="P5" s="253"/>
    </row>
    <row r="6" spans="1:16" ht="27" customHeight="1">
      <c r="A6" s="268" t="s">
        <v>87</v>
      </c>
      <c r="B6" s="269"/>
      <c r="C6" s="63">
        <v>417646</v>
      </c>
      <c r="D6" s="64">
        <v>684484</v>
      </c>
      <c r="E6" s="65">
        <v>1102131</v>
      </c>
      <c r="F6" s="63">
        <v>390495</v>
      </c>
      <c r="G6" s="64">
        <v>145582</v>
      </c>
      <c r="H6" s="65">
        <v>536077</v>
      </c>
      <c r="I6" s="63">
        <v>3394</v>
      </c>
      <c r="J6" s="64">
        <v>78527</v>
      </c>
      <c r="K6" s="65">
        <v>81921</v>
      </c>
      <c r="L6" s="63">
        <v>23757</v>
      </c>
      <c r="M6" s="64">
        <v>460375</v>
      </c>
      <c r="N6" s="65">
        <v>484133</v>
      </c>
      <c r="O6" s="254" t="s">
        <v>3</v>
      </c>
      <c r="P6" s="255"/>
    </row>
    <row r="7" spans="1:16" ht="27" customHeight="1">
      <c r="A7" s="270" t="s">
        <v>106</v>
      </c>
      <c r="B7" s="271"/>
      <c r="C7" s="236">
        <v>56046072</v>
      </c>
      <c r="D7" s="237">
        <v>6891</v>
      </c>
      <c r="E7" s="238">
        <v>56052964</v>
      </c>
      <c r="F7" s="236">
        <v>56011413</v>
      </c>
      <c r="G7" s="237">
        <v>6810</v>
      </c>
      <c r="H7" s="238">
        <v>56018223</v>
      </c>
      <c r="I7" s="236" t="s">
        <v>132</v>
      </c>
      <c r="J7" s="237" t="s">
        <v>132</v>
      </c>
      <c r="K7" s="238" t="s">
        <v>132</v>
      </c>
      <c r="L7" s="236">
        <v>34660</v>
      </c>
      <c r="M7" s="237">
        <v>81</v>
      </c>
      <c r="N7" s="238">
        <v>34741</v>
      </c>
      <c r="O7" s="256" t="s">
        <v>111</v>
      </c>
      <c r="P7" s="257"/>
    </row>
    <row r="8" spans="1:16" s="3" customFormat="1" ht="27" customHeight="1">
      <c r="A8" s="272" t="s">
        <v>88</v>
      </c>
      <c r="B8" s="273"/>
      <c r="C8" s="239">
        <v>1341151</v>
      </c>
      <c r="D8" s="240">
        <v>4992245</v>
      </c>
      <c r="E8" s="241">
        <v>6333396</v>
      </c>
      <c r="F8" s="239">
        <v>1121395</v>
      </c>
      <c r="G8" s="240">
        <v>1009501</v>
      </c>
      <c r="H8" s="241">
        <v>2130896</v>
      </c>
      <c r="I8" s="239" t="s">
        <v>132</v>
      </c>
      <c r="J8" s="240">
        <v>300250</v>
      </c>
      <c r="K8" s="241">
        <v>300250</v>
      </c>
      <c r="L8" s="239">
        <v>219756</v>
      </c>
      <c r="M8" s="240">
        <v>3682495</v>
      </c>
      <c r="N8" s="241">
        <v>3902250</v>
      </c>
      <c r="O8" s="258" t="s">
        <v>88</v>
      </c>
      <c r="P8" s="259"/>
    </row>
    <row r="9" spans="1:16" ht="27" customHeight="1">
      <c r="A9" s="292" t="s">
        <v>112</v>
      </c>
      <c r="B9" s="293"/>
      <c r="C9" s="239">
        <v>27329349</v>
      </c>
      <c r="D9" s="240">
        <v>395</v>
      </c>
      <c r="E9" s="241">
        <v>27329744</v>
      </c>
      <c r="F9" s="239">
        <v>26836608</v>
      </c>
      <c r="G9" s="240">
        <v>395</v>
      </c>
      <c r="H9" s="241">
        <v>26837003</v>
      </c>
      <c r="I9" s="239">
        <v>0</v>
      </c>
      <c r="J9" s="240" t="s">
        <v>132</v>
      </c>
      <c r="K9" s="241">
        <v>0</v>
      </c>
      <c r="L9" s="239">
        <v>492741</v>
      </c>
      <c r="M9" s="240" t="s">
        <v>132</v>
      </c>
      <c r="N9" s="241">
        <v>492741</v>
      </c>
      <c r="O9" s="294" t="s">
        <v>112</v>
      </c>
      <c r="P9" s="295"/>
    </row>
    <row r="10" spans="1:16" ht="27" customHeight="1">
      <c r="A10" s="278" t="s">
        <v>137</v>
      </c>
      <c r="B10" s="279"/>
      <c r="C10" s="242">
        <v>85134219</v>
      </c>
      <c r="D10" s="243">
        <v>5684016</v>
      </c>
      <c r="E10" s="244">
        <v>90818235</v>
      </c>
      <c r="F10" s="242">
        <v>84359911</v>
      </c>
      <c r="G10" s="243">
        <v>1162287</v>
      </c>
      <c r="H10" s="244">
        <v>85522198</v>
      </c>
      <c r="I10" s="242">
        <v>3394</v>
      </c>
      <c r="J10" s="243">
        <v>378778</v>
      </c>
      <c r="K10" s="244">
        <v>382171</v>
      </c>
      <c r="L10" s="242">
        <v>770914</v>
      </c>
      <c r="M10" s="243">
        <v>4142951</v>
      </c>
      <c r="N10" s="244">
        <v>4913865</v>
      </c>
      <c r="O10" s="264" t="s">
        <v>137</v>
      </c>
      <c r="P10" s="265"/>
    </row>
    <row r="11" spans="1:16" ht="27" customHeight="1">
      <c r="A11" s="274" t="s">
        <v>89</v>
      </c>
      <c r="B11" s="275"/>
      <c r="C11" s="20">
        <v>46666260</v>
      </c>
      <c r="D11" s="15">
        <v>1153711</v>
      </c>
      <c r="E11" s="24">
        <v>47819971</v>
      </c>
      <c r="F11" s="20">
        <v>46447146</v>
      </c>
      <c r="G11" s="15">
        <v>306808</v>
      </c>
      <c r="H11" s="24">
        <v>46753953</v>
      </c>
      <c r="I11" s="20">
        <v>29823</v>
      </c>
      <c r="J11" s="15">
        <v>204988</v>
      </c>
      <c r="K11" s="24">
        <v>234810</v>
      </c>
      <c r="L11" s="20">
        <v>189291</v>
      </c>
      <c r="M11" s="15">
        <v>641916</v>
      </c>
      <c r="N11" s="24">
        <v>831207</v>
      </c>
      <c r="O11" s="260" t="s">
        <v>89</v>
      </c>
      <c r="P11" s="261"/>
    </row>
    <row r="12" spans="1:16" ht="27" customHeight="1">
      <c r="A12" s="274" t="s">
        <v>90</v>
      </c>
      <c r="B12" s="275"/>
      <c r="C12" s="20">
        <v>4609162</v>
      </c>
      <c r="D12" s="15">
        <v>9525</v>
      </c>
      <c r="E12" s="24">
        <v>4618687</v>
      </c>
      <c r="F12" s="20">
        <v>4599109</v>
      </c>
      <c r="G12" s="15">
        <v>8861</v>
      </c>
      <c r="H12" s="24">
        <v>4607971</v>
      </c>
      <c r="I12" s="20" t="s">
        <v>132</v>
      </c>
      <c r="J12" s="15" t="s">
        <v>132</v>
      </c>
      <c r="K12" s="24" t="s">
        <v>132</v>
      </c>
      <c r="L12" s="20">
        <v>10053</v>
      </c>
      <c r="M12" s="15">
        <v>663</v>
      </c>
      <c r="N12" s="24">
        <v>10716</v>
      </c>
      <c r="O12" s="260" t="s">
        <v>90</v>
      </c>
      <c r="P12" s="261"/>
    </row>
    <row r="13" spans="1:16" ht="27" customHeight="1">
      <c r="A13" s="274" t="s">
        <v>91</v>
      </c>
      <c r="B13" s="275"/>
      <c r="C13" s="20">
        <v>9523505</v>
      </c>
      <c r="D13" s="15">
        <v>2245626</v>
      </c>
      <c r="E13" s="24">
        <v>11769131</v>
      </c>
      <c r="F13" s="20">
        <v>8768505</v>
      </c>
      <c r="G13" s="15">
        <v>767136</v>
      </c>
      <c r="H13" s="24">
        <v>9535640</v>
      </c>
      <c r="I13" s="20">
        <v>0</v>
      </c>
      <c r="J13" s="15">
        <v>91088</v>
      </c>
      <c r="K13" s="24">
        <v>91088</v>
      </c>
      <c r="L13" s="20">
        <v>755000</v>
      </c>
      <c r="M13" s="15">
        <v>1387402</v>
      </c>
      <c r="N13" s="24">
        <v>2142402</v>
      </c>
      <c r="O13" s="260" t="s">
        <v>91</v>
      </c>
      <c r="P13" s="261"/>
    </row>
    <row r="14" spans="1:16" ht="27" customHeight="1">
      <c r="A14" s="274" t="s">
        <v>92</v>
      </c>
      <c r="B14" s="275"/>
      <c r="C14" s="20" t="s">
        <v>132</v>
      </c>
      <c r="D14" s="15" t="s">
        <v>132</v>
      </c>
      <c r="E14" s="24" t="s">
        <v>132</v>
      </c>
      <c r="F14" s="20" t="s">
        <v>132</v>
      </c>
      <c r="G14" s="15" t="s">
        <v>132</v>
      </c>
      <c r="H14" s="24" t="s">
        <v>132</v>
      </c>
      <c r="I14" s="20" t="s">
        <v>132</v>
      </c>
      <c r="J14" s="15" t="s">
        <v>132</v>
      </c>
      <c r="K14" s="24" t="s">
        <v>132</v>
      </c>
      <c r="L14" s="20" t="s">
        <v>132</v>
      </c>
      <c r="M14" s="15" t="s">
        <v>132</v>
      </c>
      <c r="N14" s="24" t="s">
        <v>132</v>
      </c>
      <c r="O14" s="260" t="s">
        <v>92</v>
      </c>
      <c r="P14" s="261"/>
    </row>
    <row r="15" spans="1:16" ht="27" customHeight="1">
      <c r="A15" s="274" t="s">
        <v>93</v>
      </c>
      <c r="B15" s="275"/>
      <c r="C15" s="20" t="s">
        <v>132</v>
      </c>
      <c r="D15" s="15">
        <v>95321</v>
      </c>
      <c r="E15" s="24">
        <v>95321</v>
      </c>
      <c r="F15" s="20" t="s">
        <v>132</v>
      </c>
      <c r="G15" s="15">
        <v>4941</v>
      </c>
      <c r="H15" s="24">
        <v>4941</v>
      </c>
      <c r="I15" s="20" t="s">
        <v>132</v>
      </c>
      <c r="J15" s="15">
        <v>31988</v>
      </c>
      <c r="K15" s="24">
        <v>31988</v>
      </c>
      <c r="L15" s="20" t="s">
        <v>132</v>
      </c>
      <c r="M15" s="15">
        <v>58392</v>
      </c>
      <c r="N15" s="24">
        <v>58392</v>
      </c>
      <c r="O15" s="260" t="s">
        <v>93</v>
      </c>
      <c r="P15" s="261"/>
    </row>
    <row r="16" spans="1:16" ht="27" customHeight="1">
      <c r="A16" s="274" t="s">
        <v>107</v>
      </c>
      <c r="B16" s="275"/>
      <c r="C16" s="20">
        <v>64445134</v>
      </c>
      <c r="D16" s="15">
        <v>4110014</v>
      </c>
      <c r="E16" s="24">
        <v>68555148</v>
      </c>
      <c r="F16" s="20">
        <v>62858999</v>
      </c>
      <c r="G16" s="15">
        <v>1725636</v>
      </c>
      <c r="H16" s="24">
        <v>64584635</v>
      </c>
      <c r="I16" s="20">
        <v>4137</v>
      </c>
      <c r="J16" s="15">
        <v>203793</v>
      </c>
      <c r="K16" s="24">
        <v>207930</v>
      </c>
      <c r="L16" s="20">
        <v>1581998</v>
      </c>
      <c r="M16" s="15">
        <v>2180585</v>
      </c>
      <c r="N16" s="24">
        <v>3762583</v>
      </c>
      <c r="O16" s="260" t="s">
        <v>107</v>
      </c>
      <c r="P16" s="261"/>
    </row>
    <row r="17" spans="1:16" ht="27" customHeight="1">
      <c r="A17" s="274" t="s">
        <v>94</v>
      </c>
      <c r="B17" s="275"/>
      <c r="C17" s="20">
        <v>10976721</v>
      </c>
      <c r="D17" s="15">
        <v>11557</v>
      </c>
      <c r="E17" s="24">
        <v>10988278</v>
      </c>
      <c r="F17" s="20">
        <v>10947968</v>
      </c>
      <c r="G17" s="15">
        <v>10760</v>
      </c>
      <c r="H17" s="24">
        <v>10958729</v>
      </c>
      <c r="I17" s="20" t="s">
        <v>132</v>
      </c>
      <c r="J17" s="15" t="s">
        <v>132</v>
      </c>
      <c r="K17" s="24" t="s">
        <v>132</v>
      </c>
      <c r="L17" s="20">
        <v>28753</v>
      </c>
      <c r="M17" s="15">
        <v>796</v>
      </c>
      <c r="N17" s="24">
        <v>29549</v>
      </c>
      <c r="O17" s="260" t="s">
        <v>94</v>
      </c>
      <c r="P17" s="261"/>
    </row>
    <row r="18" spans="1:16" ht="27" customHeight="1">
      <c r="A18" s="274" t="s">
        <v>95</v>
      </c>
      <c r="B18" s="275"/>
      <c r="C18" s="20" t="s">
        <v>132</v>
      </c>
      <c r="D18" s="15">
        <v>1214</v>
      </c>
      <c r="E18" s="24">
        <v>1214</v>
      </c>
      <c r="F18" s="20" t="s">
        <v>132</v>
      </c>
      <c r="G18" s="15">
        <v>115</v>
      </c>
      <c r="H18" s="24">
        <v>115</v>
      </c>
      <c r="I18" s="20" t="s">
        <v>132</v>
      </c>
      <c r="J18" s="15" t="s">
        <v>132</v>
      </c>
      <c r="K18" s="24" t="s">
        <v>132</v>
      </c>
      <c r="L18" s="20" t="s">
        <v>132</v>
      </c>
      <c r="M18" s="15">
        <v>1099</v>
      </c>
      <c r="N18" s="24">
        <v>1099</v>
      </c>
      <c r="O18" s="260" t="s">
        <v>95</v>
      </c>
      <c r="P18" s="261"/>
    </row>
    <row r="19" spans="1:16" ht="27" customHeight="1">
      <c r="A19" s="274" t="s">
        <v>108</v>
      </c>
      <c r="B19" s="275"/>
      <c r="C19" s="20">
        <v>9193458</v>
      </c>
      <c r="D19" s="15" t="s">
        <v>132</v>
      </c>
      <c r="E19" s="24">
        <v>9193458</v>
      </c>
      <c r="F19" s="20">
        <v>9193458</v>
      </c>
      <c r="G19" s="15" t="s">
        <v>132</v>
      </c>
      <c r="H19" s="24">
        <v>9193458</v>
      </c>
      <c r="I19" s="20" t="s">
        <v>132</v>
      </c>
      <c r="J19" s="15" t="s">
        <v>132</v>
      </c>
      <c r="K19" s="24" t="s">
        <v>132</v>
      </c>
      <c r="L19" s="20" t="s">
        <v>132</v>
      </c>
      <c r="M19" s="15" t="s">
        <v>132</v>
      </c>
      <c r="N19" s="24" t="s">
        <v>132</v>
      </c>
      <c r="O19" s="260" t="s">
        <v>108</v>
      </c>
      <c r="P19" s="261"/>
    </row>
    <row r="20" spans="1:16" ht="27" customHeight="1">
      <c r="A20" s="274" t="s">
        <v>96</v>
      </c>
      <c r="B20" s="275"/>
      <c r="C20" s="20" t="s">
        <v>132</v>
      </c>
      <c r="D20" s="15" t="s">
        <v>132</v>
      </c>
      <c r="E20" s="24" t="s">
        <v>132</v>
      </c>
      <c r="F20" s="20" t="s">
        <v>132</v>
      </c>
      <c r="G20" s="15" t="s">
        <v>132</v>
      </c>
      <c r="H20" s="24" t="s">
        <v>132</v>
      </c>
      <c r="I20" s="20" t="s">
        <v>132</v>
      </c>
      <c r="J20" s="15" t="s">
        <v>132</v>
      </c>
      <c r="K20" s="24" t="s">
        <v>132</v>
      </c>
      <c r="L20" s="20" t="s">
        <v>132</v>
      </c>
      <c r="M20" s="15" t="s">
        <v>132</v>
      </c>
      <c r="N20" s="24" t="s">
        <v>132</v>
      </c>
      <c r="O20" s="260" t="s">
        <v>96</v>
      </c>
      <c r="P20" s="261"/>
    </row>
    <row r="21" spans="1:16" ht="27" customHeight="1">
      <c r="A21" s="274" t="s">
        <v>97</v>
      </c>
      <c r="B21" s="275"/>
      <c r="C21" s="20" t="s">
        <v>132</v>
      </c>
      <c r="D21" s="15">
        <v>418</v>
      </c>
      <c r="E21" s="24">
        <v>418</v>
      </c>
      <c r="F21" s="20" t="s">
        <v>132</v>
      </c>
      <c r="G21" s="15" t="s">
        <v>132</v>
      </c>
      <c r="H21" s="24" t="s">
        <v>132</v>
      </c>
      <c r="I21" s="20" t="s">
        <v>132</v>
      </c>
      <c r="J21" s="15" t="s">
        <v>132</v>
      </c>
      <c r="K21" s="24" t="s">
        <v>132</v>
      </c>
      <c r="L21" s="20" t="s">
        <v>132</v>
      </c>
      <c r="M21" s="15">
        <v>418</v>
      </c>
      <c r="N21" s="24">
        <v>418</v>
      </c>
      <c r="O21" s="260" t="s">
        <v>97</v>
      </c>
      <c r="P21" s="261"/>
    </row>
    <row r="22" spans="1:16" ht="27" customHeight="1">
      <c r="A22" s="308" t="s">
        <v>98</v>
      </c>
      <c r="B22" s="309"/>
      <c r="C22" s="20">
        <v>2838537</v>
      </c>
      <c r="D22" s="15" t="s">
        <v>132</v>
      </c>
      <c r="E22" s="24">
        <v>2838537</v>
      </c>
      <c r="F22" s="20">
        <v>2838537</v>
      </c>
      <c r="G22" s="15" t="s">
        <v>132</v>
      </c>
      <c r="H22" s="24">
        <v>2838537</v>
      </c>
      <c r="I22" s="20" t="s">
        <v>132</v>
      </c>
      <c r="J22" s="15" t="s">
        <v>132</v>
      </c>
      <c r="K22" s="24" t="s">
        <v>132</v>
      </c>
      <c r="L22" s="20" t="s">
        <v>132</v>
      </c>
      <c r="M22" s="15" t="s">
        <v>132</v>
      </c>
      <c r="N22" s="227" t="s">
        <v>132</v>
      </c>
      <c r="O22" s="302" t="s">
        <v>98</v>
      </c>
      <c r="P22" s="310"/>
    </row>
    <row r="23" spans="1:16" ht="27" customHeight="1">
      <c r="A23" s="274" t="s">
        <v>109</v>
      </c>
      <c r="B23" s="275"/>
      <c r="C23" s="20" t="s">
        <v>132</v>
      </c>
      <c r="D23" s="15" t="s">
        <v>132</v>
      </c>
      <c r="E23" s="24" t="s">
        <v>132</v>
      </c>
      <c r="F23" s="20" t="s">
        <v>132</v>
      </c>
      <c r="G23" s="15" t="s">
        <v>132</v>
      </c>
      <c r="H23" s="24" t="s">
        <v>132</v>
      </c>
      <c r="I23" s="20" t="s">
        <v>132</v>
      </c>
      <c r="J23" s="15" t="s">
        <v>132</v>
      </c>
      <c r="K23" s="24" t="s">
        <v>132</v>
      </c>
      <c r="L23" s="20" t="s">
        <v>132</v>
      </c>
      <c r="M23" s="15" t="s">
        <v>132</v>
      </c>
      <c r="N23" s="24" t="s">
        <v>132</v>
      </c>
      <c r="O23" s="260" t="s">
        <v>109</v>
      </c>
      <c r="P23" s="261"/>
    </row>
    <row r="24" spans="1:16" ht="27" customHeight="1">
      <c r="A24" s="274" t="s">
        <v>110</v>
      </c>
      <c r="B24" s="275"/>
      <c r="C24" s="20">
        <v>33051722</v>
      </c>
      <c r="D24" s="15">
        <v>2748143</v>
      </c>
      <c r="E24" s="24">
        <v>35799865</v>
      </c>
      <c r="F24" s="20">
        <v>30346334</v>
      </c>
      <c r="G24" s="15">
        <v>2748143</v>
      </c>
      <c r="H24" s="24">
        <v>33094477</v>
      </c>
      <c r="I24" s="20" t="s">
        <v>132</v>
      </c>
      <c r="J24" s="15" t="s">
        <v>132</v>
      </c>
      <c r="K24" s="24" t="s">
        <v>132</v>
      </c>
      <c r="L24" s="20">
        <v>2705389</v>
      </c>
      <c r="M24" s="15" t="s">
        <v>132</v>
      </c>
      <c r="N24" s="24">
        <v>2705389</v>
      </c>
      <c r="O24" s="260" t="s">
        <v>110</v>
      </c>
      <c r="P24" s="261"/>
    </row>
    <row r="25" spans="1:16" ht="27" customHeight="1">
      <c r="A25" s="274" t="s">
        <v>99</v>
      </c>
      <c r="B25" s="275"/>
      <c r="C25" s="20">
        <v>555684</v>
      </c>
      <c r="D25" s="15" t="s">
        <v>132</v>
      </c>
      <c r="E25" s="24">
        <v>555684</v>
      </c>
      <c r="F25" s="20">
        <v>555684</v>
      </c>
      <c r="G25" s="15" t="s">
        <v>132</v>
      </c>
      <c r="H25" s="24">
        <v>555684</v>
      </c>
      <c r="I25" s="20" t="s">
        <v>132</v>
      </c>
      <c r="J25" s="15" t="s">
        <v>132</v>
      </c>
      <c r="K25" s="24" t="s">
        <v>132</v>
      </c>
      <c r="L25" s="20" t="s">
        <v>132</v>
      </c>
      <c r="M25" s="15" t="s">
        <v>132</v>
      </c>
      <c r="N25" s="24" t="s">
        <v>132</v>
      </c>
      <c r="O25" s="260" t="s">
        <v>99</v>
      </c>
      <c r="P25" s="261"/>
    </row>
    <row r="26" spans="1:16" ht="27" customHeight="1">
      <c r="A26" s="276" t="s">
        <v>100</v>
      </c>
      <c r="B26" s="277"/>
      <c r="C26" s="20">
        <v>2308</v>
      </c>
      <c r="D26" s="15" t="s">
        <v>132</v>
      </c>
      <c r="E26" s="24">
        <v>2308</v>
      </c>
      <c r="F26" s="20">
        <v>2308</v>
      </c>
      <c r="G26" s="15" t="s">
        <v>132</v>
      </c>
      <c r="H26" s="24">
        <v>2308</v>
      </c>
      <c r="I26" s="20" t="s">
        <v>132</v>
      </c>
      <c r="J26" s="15" t="s">
        <v>132</v>
      </c>
      <c r="K26" s="24" t="s">
        <v>132</v>
      </c>
      <c r="L26" s="20" t="s">
        <v>132</v>
      </c>
      <c r="M26" s="15" t="s">
        <v>132</v>
      </c>
      <c r="N26" s="24" t="s">
        <v>132</v>
      </c>
      <c r="O26" s="262" t="s">
        <v>103</v>
      </c>
      <c r="P26" s="263"/>
    </row>
    <row r="27" spans="1:16" ht="27" customHeight="1">
      <c r="A27" s="300" t="s">
        <v>101</v>
      </c>
      <c r="B27" s="301"/>
      <c r="C27" s="20">
        <v>1419792</v>
      </c>
      <c r="D27" s="15" t="s">
        <v>132</v>
      </c>
      <c r="E27" s="24">
        <v>1419792</v>
      </c>
      <c r="F27" s="20">
        <v>1419792</v>
      </c>
      <c r="G27" s="15" t="s">
        <v>132</v>
      </c>
      <c r="H27" s="24">
        <v>1419792</v>
      </c>
      <c r="I27" s="20" t="s">
        <v>132</v>
      </c>
      <c r="J27" s="15" t="s">
        <v>132</v>
      </c>
      <c r="K27" s="24" t="s">
        <v>132</v>
      </c>
      <c r="L27" s="20" t="s">
        <v>132</v>
      </c>
      <c r="M27" s="15" t="s">
        <v>132</v>
      </c>
      <c r="N27" s="24" t="s">
        <v>132</v>
      </c>
      <c r="O27" s="302" t="s">
        <v>101</v>
      </c>
      <c r="P27" s="303"/>
    </row>
    <row r="28" spans="1:16" ht="27" customHeight="1" thickBot="1">
      <c r="A28" s="304" t="s">
        <v>102</v>
      </c>
      <c r="B28" s="305"/>
      <c r="C28" s="21">
        <v>1500143</v>
      </c>
      <c r="D28" s="27">
        <v>3966</v>
      </c>
      <c r="E28" s="25">
        <v>1504109</v>
      </c>
      <c r="F28" s="21">
        <v>1499762</v>
      </c>
      <c r="G28" s="27">
        <v>3455</v>
      </c>
      <c r="H28" s="25">
        <v>1503218</v>
      </c>
      <c r="I28" s="21" t="s">
        <v>132</v>
      </c>
      <c r="J28" s="27">
        <v>24</v>
      </c>
      <c r="K28" s="25">
        <v>24</v>
      </c>
      <c r="L28" s="21">
        <v>381</v>
      </c>
      <c r="M28" s="27">
        <v>486</v>
      </c>
      <c r="N28" s="25">
        <v>867</v>
      </c>
      <c r="O28" s="306" t="s">
        <v>102</v>
      </c>
      <c r="P28" s="307"/>
    </row>
    <row r="29" spans="1:16" s="3" customFormat="1" ht="27" customHeight="1" thickBot="1" thickTop="1">
      <c r="A29" s="296" t="s">
        <v>138</v>
      </c>
      <c r="B29" s="297"/>
      <c r="C29" s="22">
        <v>269916645</v>
      </c>
      <c r="D29" s="28">
        <v>16063511</v>
      </c>
      <c r="E29" s="26">
        <v>285980156</v>
      </c>
      <c r="F29" s="22">
        <v>263837512</v>
      </c>
      <c r="G29" s="28">
        <v>6738144</v>
      </c>
      <c r="H29" s="26">
        <v>270575656</v>
      </c>
      <c r="I29" s="22">
        <v>37354</v>
      </c>
      <c r="J29" s="28">
        <v>910659</v>
      </c>
      <c r="K29" s="26">
        <v>948013</v>
      </c>
      <c r="L29" s="22">
        <v>6041778</v>
      </c>
      <c r="M29" s="28">
        <v>8414709</v>
      </c>
      <c r="N29" s="26">
        <v>14456487</v>
      </c>
      <c r="O29" s="298" t="s">
        <v>138</v>
      </c>
      <c r="P29" s="299"/>
    </row>
    <row r="30" ht="11.25">
      <c r="A30" s="1" t="s">
        <v>131</v>
      </c>
    </row>
    <row r="31" spans="1:14" ht="11.25">
      <c r="A31" s="245" t="s">
        <v>114</v>
      </c>
      <c r="B31" s="2" t="s">
        <v>115</v>
      </c>
      <c r="H31" s="228"/>
      <c r="I31" s="228"/>
      <c r="J31" s="228"/>
      <c r="K31" s="228"/>
      <c r="L31" s="228"/>
      <c r="M31" s="228"/>
      <c r="N31" s="228"/>
    </row>
    <row r="32" spans="1:8" ht="11.25">
      <c r="A32" s="1" t="s">
        <v>116</v>
      </c>
      <c r="B32" s="4" t="s">
        <v>117</v>
      </c>
      <c r="H32" s="12"/>
    </row>
    <row r="33" spans="1:8" ht="11.25">
      <c r="A33" s="1" t="s">
        <v>116</v>
      </c>
      <c r="B33" s="2" t="s">
        <v>118</v>
      </c>
      <c r="H33" s="12"/>
    </row>
    <row r="34" spans="1:8" ht="11.25">
      <c r="A34" s="1" t="s">
        <v>116</v>
      </c>
      <c r="B34" s="2" t="s">
        <v>119</v>
      </c>
      <c r="H34" s="12"/>
    </row>
    <row r="35" spans="1:2" ht="11.25">
      <c r="A35" s="246" t="s">
        <v>120</v>
      </c>
      <c r="B35" s="2" t="s">
        <v>121</v>
      </c>
    </row>
    <row r="37" spans="3:8" ht="11.25">
      <c r="C37" s="228"/>
      <c r="D37" s="228"/>
      <c r="E37" s="228"/>
      <c r="F37" s="228"/>
      <c r="G37" s="228"/>
      <c r="H37" s="228"/>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sheetData>
  <sheetProtection/>
  <mergeCells count="57">
    <mergeCell ref="O17:P17"/>
    <mergeCell ref="O18:P18"/>
    <mergeCell ref="O15:P15"/>
    <mergeCell ref="A16:B16"/>
    <mergeCell ref="O16:P16"/>
    <mergeCell ref="A15:B15"/>
    <mergeCell ref="A18:B18"/>
    <mergeCell ref="A17:B17"/>
    <mergeCell ref="O21:P21"/>
    <mergeCell ref="O29:P29"/>
    <mergeCell ref="A27:B27"/>
    <mergeCell ref="O27:P27"/>
    <mergeCell ref="A28:B28"/>
    <mergeCell ref="O28:P28"/>
    <mergeCell ref="A22:B22"/>
    <mergeCell ref="O22:P22"/>
    <mergeCell ref="A23:B23"/>
    <mergeCell ref="A21:B21"/>
    <mergeCell ref="A29:B29"/>
    <mergeCell ref="A13:B13"/>
    <mergeCell ref="O13:P13"/>
    <mergeCell ref="A14:B14"/>
    <mergeCell ref="O14:P14"/>
    <mergeCell ref="O19:P19"/>
    <mergeCell ref="A20:B20"/>
    <mergeCell ref="A19:B19"/>
    <mergeCell ref="A24:B24"/>
    <mergeCell ref="O24:P24"/>
    <mergeCell ref="I3:K3"/>
    <mergeCell ref="F3:H3"/>
    <mergeCell ref="C3:E3"/>
    <mergeCell ref="A3:B4"/>
    <mergeCell ref="A1:P1"/>
    <mergeCell ref="O11:P11"/>
    <mergeCell ref="L3:N3"/>
    <mergeCell ref="O3:P4"/>
    <mergeCell ref="A9:B9"/>
    <mergeCell ref="O9:P9"/>
    <mergeCell ref="A5:B5"/>
    <mergeCell ref="A6:B6"/>
    <mergeCell ref="A7:B7"/>
    <mergeCell ref="A8:B8"/>
    <mergeCell ref="A25:B25"/>
    <mergeCell ref="A26:B26"/>
    <mergeCell ref="A12:B12"/>
    <mergeCell ref="A10:B10"/>
    <mergeCell ref="A11:B11"/>
    <mergeCell ref="O5:P5"/>
    <mergeCell ref="O6:P6"/>
    <mergeCell ref="O7:P7"/>
    <mergeCell ref="O8:P8"/>
    <mergeCell ref="O25:P25"/>
    <mergeCell ref="O26:P26"/>
    <mergeCell ref="O12:P12"/>
    <mergeCell ref="O10:P10"/>
    <mergeCell ref="O23:P23"/>
    <mergeCell ref="O20:P20"/>
  </mergeCells>
  <printOptions horizontalCentered="1"/>
  <pageMargins left="0.7874015748031497" right="0.7874015748031497" top="0.984251968503937" bottom="0.5905511811023623" header="0.5118110236220472" footer="0.5118110236220472"/>
  <pageSetup horizontalDpi="1200" verticalDpi="1200" orientation="landscape" paperSize="9" scale="66" r:id="rId1"/>
  <headerFooter alignWithMargins="0">
    <oddFooter>&amp;R沖縄国税事務所
国税徴収１
(H25)</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N12" sqref="N12"/>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47" t="s">
        <v>48</v>
      </c>
      <c r="B1" s="347"/>
      <c r="C1" s="347"/>
      <c r="D1" s="347"/>
      <c r="E1" s="347"/>
      <c r="F1" s="347"/>
      <c r="G1" s="347"/>
      <c r="H1" s="347"/>
      <c r="I1" s="347"/>
      <c r="J1" s="347"/>
      <c r="K1" s="347"/>
    </row>
    <row r="2" spans="1:11" ht="16.5" customHeight="1">
      <c r="A2" s="283" t="s">
        <v>150</v>
      </c>
      <c r="B2" s="405"/>
      <c r="C2" s="284"/>
      <c r="D2" s="404" t="s">
        <v>160</v>
      </c>
      <c r="E2" s="404"/>
      <c r="F2" s="404" t="s">
        <v>161</v>
      </c>
      <c r="G2" s="404"/>
      <c r="H2" s="404" t="s">
        <v>162</v>
      </c>
      <c r="I2" s="404"/>
      <c r="J2" s="407" t="s">
        <v>43</v>
      </c>
      <c r="K2" s="408"/>
    </row>
    <row r="3" spans="1:11" ht="16.5" customHeight="1">
      <c r="A3" s="364"/>
      <c r="B3" s="406"/>
      <c r="C3" s="365"/>
      <c r="D3" s="249" t="s">
        <v>159</v>
      </c>
      <c r="E3" s="250" t="s">
        <v>154</v>
      </c>
      <c r="F3" s="249" t="s">
        <v>159</v>
      </c>
      <c r="G3" s="250" t="s">
        <v>154</v>
      </c>
      <c r="H3" s="249" t="s">
        <v>159</v>
      </c>
      <c r="I3" s="250" t="s">
        <v>154</v>
      </c>
      <c r="J3" s="249" t="s">
        <v>163</v>
      </c>
      <c r="K3" s="251" t="s">
        <v>164</v>
      </c>
    </row>
    <row r="4" spans="1:11" s="36" customFormat="1" ht="11.25">
      <c r="A4" s="152"/>
      <c r="B4" s="153"/>
      <c r="C4" s="154"/>
      <c r="D4" s="155" t="s">
        <v>15</v>
      </c>
      <c r="E4" s="72" t="s">
        <v>2</v>
      </c>
      <c r="F4" s="155" t="s">
        <v>15</v>
      </c>
      <c r="G4" s="72" t="s">
        <v>2</v>
      </c>
      <c r="H4" s="155" t="s">
        <v>15</v>
      </c>
      <c r="I4" s="72" t="s">
        <v>2</v>
      </c>
      <c r="J4" s="155" t="s">
        <v>15</v>
      </c>
      <c r="K4" s="101" t="s">
        <v>2</v>
      </c>
    </row>
    <row r="5" spans="1:11" ht="28.5" customHeight="1">
      <c r="A5" s="383" t="s">
        <v>16</v>
      </c>
      <c r="B5" s="385" t="s">
        <v>44</v>
      </c>
      <c r="C5" s="386"/>
      <c r="D5" s="156" t="s">
        <v>84</v>
      </c>
      <c r="E5" s="157" t="s">
        <v>84</v>
      </c>
      <c r="F5" s="156" t="s">
        <v>84</v>
      </c>
      <c r="G5" s="157" t="s">
        <v>84</v>
      </c>
      <c r="H5" s="156" t="s">
        <v>133</v>
      </c>
      <c r="I5" s="157" t="s">
        <v>133</v>
      </c>
      <c r="J5" s="156" t="s">
        <v>84</v>
      </c>
      <c r="K5" s="158" t="s">
        <v>84</v>
      </c>
    </row>
    <row r="6" spans="1:11" ht="28.5" customHeight="1">
      <c r="A6" s="383"/>
      <c r="B6" s="389" t="s">
        <v>17</v>
      </c>
      <c r="C6" s="390"/>
      <c r="D6" s="159">
        <v>12</v>
      </c>
      <c r="E6" s="160">
        <v>310863</v>
      </c>
      <c r="F6" s="159">
        <v>8</v>
      </c>
      <c r="G6" s="160">
        <v>29924</v>
      </c>
      <c r="H6" s="159" t="s">
        <v>133</v>
      </c>
      <c r="I6" s="160" t="s">
        <v>133</v>
      </c>
      <c r="J6" s="159">
        <v>20</v>
      </c>
      <c r="K6" s="102">
        <v>340787</v>
      </c>
    </row>
    <row r="7" spans="1:11" ht="28.5" customHeight="1">
      <c r="A7" s="383"/>
      <c r="B7" s="387" t="s">
        <v>44</v>
      </c>
      <c r="C7" s="388"/>
      <c r="D7" s="156" t="s">
        <v>84</v>
      </c>
      <c r="E7" s="157" t="s">
        <v>84</v>
      </c>
      <c r="F7" s="156" t="s">
        <v>84</v>
      </c>
      <c r="G7" s="157" t="s">
        <v>84</v>
      </c>
      <c r="H7" s="156" t="s">
        <v>133</v>
      </c>
      <c r="I7" s="157" t="s">
        <v>133</v>
      </c>
      <c r="J7" s="156" t="s">
        <v>84</v>
      </c>
      <c r="K7" s="158" t="s">
        <v>84</v>
      </c>
    </row>
    <row r="8" spans="1:11" s="1" customFormat="1" ht="28.5" customHeight="1">
      <c r="A8" s="383"/>
      <c r="B8" s="389" t="s">
        <v>18</v>
      </c>
      <c r="C8" s="346"/>
      <c r="D8" s="159">
        <v>38</v>
      </c>
      <c r="E8" s="160">
        <v>523274</v>
      </c>
      <c r="F8" s="159">
        <v>8</v>
      </c>
      <c r="G8" s="160">
        <v>4174</v>
      </c>
      <c r="H8" s="159" t="s">
        <v>133</v>
      </c>
      <c r="I8" s="160" t="s">
        <v>133</v>
      </c>
      <c r="J8" s="159">
        <v>46</v>
      </c>
      <c r="K8" s="102">
        <v>527447</v>
      </c>
    </row>
    <row r="9" spans="1:11" ht="28.5" customHeight="1">
      <c r="A9" s="383"/>
      <c r="B9" s="387" t="s">
        <v>44</v>
      </c>
      <c r="C9" s="388"/>
      <c r="D9" s="156" t="s">
        <v>133</v>
      </c>
      <c r="E9" s="157" t="s">
        <v>133</v>
      </c>
      <c r="F9" s="156" t="s">
        <v>133</v>
      </c>
      <c r="G9" s="157" t="s">
        <v>133</v>
      </c>
      <c r="H9" s="156" t="s">
        <v>133</v>
      </c>
      <c r="I9" s="157" t="s">
        <v>133</v>
      </c>
      <c r="J9" s="156" t="s">
        <v>133</v>
      </c>
      <c r="K9" s="158" t="s">
        <v>133</v>
      </c>
    </row>
    <row r="10" spans="1:11" s="1" customFormat="1" ht="28.5" customHeight="1">
      <c r="A10" s="383"/>
      <c r="B10" s="389" t="s">
        <v>19</v>
      </c>
      <c r="C10" s="346"/>
      <c r="D10" s="159" t="s">
        <v>133</v>
      </c>
      <c r="E10" s="160" t="s">
        <v>133</v>
      </c>
      <c r="F10" s="159" t="s">
        <v>133</v>
      </c>
      <c r="G10" s="160" t="s">
        <v>135</v>
      </c>
      <c r="H10" s="159" t="s">
        <v>133</v>
      </c>
      <c r="I10" s="160" t="s">
        <v>133</v>
      </c>
      <c r="J10" s="159" t="s">
        <v>133</v>
      </c>
      <c r="K10" s="102" t="s">
        <v>133</v>
      </c>
    </row>
    <row r="11" spans="1:11" ht="28.5" customHeight="1">
      <c r="A11" s="383"/>
      <c r="B11" s="400" t="s">
        <v>20</v>
      </c>
      <c r="C11" s="275"/>
      <c r="D11" s="159">
        <v>13</v>
      </c>
      <c r="E11" s="160">
        <v>165176</v>
      </c>
      <c r="F11" s="159">
        <v>2</v>
      </c>
      <c r="G11" s="160">
        <v>17333</v>
      </c>
      <c r="H11" s="159" t="s">
        <v>133</v>
      </c>
      <c r="I11" s="160" t="s">
        <v>133</v>
      </c>
      <c r="J11" s="159">
        <v>15</v>
      </c>
      <c r="K11" s="102">
        <v>182509</v>
      </c>
    </row>
    <row r="12" spans="1:11" ht="28.5" customHeight="1">
      <c r="A12" s="383"/>
      <c r="B12" s="400" t="s">
        <v>21</v>
      </c>
      <c r="C12" s="275"/>
      <c r="D12" s="159" t="s">
        <v>133</v>
      </c>
      <c r="E12" s="160" t="s">
        <v>133</v>
      </c>
      <c r="F12" s="159" t="s">
        <v>133</v>
      </c>
      <c r="G12" s="160" t="s">
        <v>133</v>
      </c>
      <c r="H12" s="159" t="s">
        <v>133</v>
      </c>
      <c r="I12" s="160" t="s">
        <v>133</v>
      </c>
      <c r="J12" s="159" t="s">
        <v>133</v>
      </c>
      <c r="K12" s="102" t="s">
        <v>133</v>
      </c>
    </row>
    <row r="13" spans="1:11" ht="28.5" customHeight="1">
      <c r="A13" s="383"/>
      <c r="B13" s="400" t="s">
        <v>22</v>
      </c>
      <c r="C13" s="275"/>
      <c r="D13" s="159">
        <v>30</v>
      </c>
      <c r="E13" s="160">
        <v>442047</v>
      </c>
      <c r="F13" s="159">
        <v>11</v>
      </c>
      <c r="G13" s="160">
        <v>13490</v>
      </c>
      <c r="H13" s="159" t="s">
        <v>133</v>
      </c>
      <c r="I13" s="160" t="s">
        <v>133</v>
      </c>
      <c r="J13" s="159">
        <v>41</v>
      </c>
      <c r="K13" s="102">
        <v>455536</v>
      </c>
    </row>
    <row r="14" spans="1:11" ht="28.5" customHeight="1">
      <c r="A14" s="384"/>
      <c r="B14" s="395" t="s">
        <v>24</v>
      </c>
      <c r="C14" s="396"/>
      <c r="D14" s="161">
        <v>7</v>
      </c>
      <c r="E14" s="162">
        <v>226914</v>
      </c>
      <c r="F14" s="161">
        <v>3</v>
      </c>
      <c r="G14" s="162">
        <v>3275</v>
      </c>
      <c r="H14" s="161" t="s">
        <v>133</v>
      </c>
      <c r="I14" s="162" t="s">
        <v>133</v>
      </c>
      <c r="J14" s="161">
        <v>10</v>
      </c>
      <c r="K14" s="163">
        <v>230189</v>
      </c>
    </row>
    <row r="15" spans="1:11" ht="28.5" customHeight="1">
      <c r="A15" s="401" t="s">
        <v>49</v>
      </c>
      <c r="B15" s="393" t="s">
        <v>50</v>
      </c>
      <c r="C15" s="164" t="s">
        <v>51</v>
      </c>
      <c r="D15" s="165">
        <v>1344</v>
      </c>
      <c r="E15" s="166">
        <v>898337</v>
      </c>
      <c r="F15" s="165">
        <v>162</v>
      </c>
      <c r="G15" s="166">
        <v>31279</v>
      </c>
      <c r="H15" s="165" t="s">
        <v>133</v>
      </c>
      <c r="I15" s="166" t="s">
        <v>133</v>
      </c>
      <c r="J15" s="165">
        <v>1506</v>
      </c>
      <c r="K15" s="167">
        <v>929615</v>
      </c>
    </row>
    <row r="16" spans="1:11" ht="28.5" customHeight="1">
      <c r="A16" s="402"/>
      <c r="B16" s="394"/>
      <c r="C16" s="168" t="s">
        <v>45</v>
      </c>
      <c r="D16" s="169">
        <v>26</v>
      </c>
      <c r="E16" s="170">
        <v>89817</v>
      </c>
      <c r="F16" s="169">
        <v>7</v>
      </c>
      <c r="G16" s="170">
        <v>5327</v>
      </c>
      <c r="H16" s="169" t="s">
        <v>133</v>
      </c>
      <c r="I16" s="170" t="s">
        <v>133</v>
      </c>
      <c r="J16" s="169">
        <v>33</v>
      </c>
      <c r="K16" s="171">
        <v>95144</v>
      </c>
    </row>
    <row r="17" spans="1:11" ht="28.5" customHeight="1">
      <c r="A17" s="403"/>
      <c r="B17" s="395" t="s">
        <v>29</v>
      </c>
      <c r="C17" s="396"/>
      <c r="D17" s="172">
        <v>104</v>
      </c>
      <c r="E17" s="173">
        <v>33457</v>
      </c>
      <c r="F17" s="172">
        <v>99</v>
      </c>
      <c r="G17" s="173">
        <v>12186</v>
      </c>
      <c r="H17" s="172" t="s">
        <v>133</v>
      </c>
      <c r="I17" s="173" t="s">
        <v>133</v>
      </c>
      <c r="J17" s="172">
        <v>203</v>
      </c>
      <c r="K17" s="104">
        <v>45643</v>
      </c>
    </row>
    <row r="18" spans="1:11" ht="28.5" customHeight="1" thickBot="1">
      <c r="A18" s="397" t="s">
        <v>165</v>
      </c>
      <c r="B18" s="398"/>
      <c r="C18" s="399"/>
      <c r="D18" s="174">
        <v>736</v>
      </c>
      <c r="E18" s="175">
        <v>3299499</v>
      </c>
      <c r="F18" s="174">
        <v>32</v>
      </c>
      <c r="G18" s="175">
        <v>19257</v>
      </c>
      <c r="H18" s="174" t="s">
        <v>133</v>
      </c>
      <c r="I18" s="175" t="s">
        <v>133</v>
      </c>
      <c r="J18" s="174">
        <v>768</v>
      </c>
      <c r="K18" s="176">
        <v>3318755</v>
      </c>
    </row>
    <row r="19" spans="1:11" ht="22.5" customHeight="1">
      <c r="A19" s="315" t="s">
        <v>122</v>
      </c>
      <c r="B19" s="315"/>
      <c r="C19" s="315"/>
      <c r="D19" s="315"/>
      <c r="E19" s="315"/>
      <c r="F19" s="315"/>
      <c r="G19" s="315"/>
      <c r="H19" s="315"/>
      <c r="I19" s="315"/>
      <c r="J19" s="315"/>
      <c r="K19" s="315"/>
    </row>
    <row r="20" spans="1:11" ht="30.75" customHeight="1">
      <c r="A20" s="391" t="s">
        <v>46</v>
      </c>
      <c r="B20" s="392"/>
      <c r="C20" s="392"/>
      <c r="D20" s="392"/>
      <c r="E20" s="392"/>
      <c r="F20" s="392"/>
      <c r="G20" s="392"/>
      <c r="H20" s="392"/>
      <c r="I20" s="392"/>
      <c r="J20" s="392"/>
      <c r="K20" s="392"/>
    </row>
  </sheetData>
  <sheetProtection/>
  <mergeCells count="23">
    <mergeCell ref="A1:K1"/>
    <mergeCell ref="F2:G2"/>
    <mergeCell ref="H2:I2"/>
    <mergeCell ref="B11:C11"/>
    <mergeCell ref="A2:C3"/>
    <mergeCell ref="J2:K2"/>
    <mergeCell ref="D2:E2"/>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&amp;R沖縄国税事務所
国税徴収２
(H25)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D15" sqref="D15"/>
    </sheetView>
  </sheetViews>
  <sheetFormatPr defaultColWidth="12.625" defaultRowHeight="13.5"/>
  <cols>
    <col min="1" max="16384" width="12.625" style="2" customWidth="1"/>
  </cols>
  <sheetData>
    <row r="1" ht="12" thickBot="1">
      <c r="A1" s="2" t="s">
        <v>69</v>
      </c>
    </row>
    <row r="2" spans="1:14" ht="15" customHeight="1">
      <c r="A2" s="311" t="s">
        <v>70</v>
      </c>
      <c r="B2" s="280" t="s">
        <v>71</v>
      </c>
      <c r="C2" s="281"/>
      <c r="D2" s="282"/>
      <c r="E2" s="280" t="s">
        <v>5</v>
      </c>
      <c r="F2" s="281"/>
      <c r="G2" s="282"/>
      <c r="H2" s="280" t="s">
        <v>72</v>
      </c>
      <c r="I2" s="281"/>
      <c r="J2" s="282"/>
      <c r="K2" s="280" t="s">
        <v>73</v>
      </c>
      <c r="L2" s="281"/>
      <c r="M2" s="281"/>
      <c r="N2" s="313" t="s">
        <v>70</v>
      </c>
    </row>
    <row r="3" spans="1:14" ht="18" customHeight="1">
      <c r="A3" s="312"/>
      <c r="B3" s="16" t="s">
        <v>0</v>
      </c>
      <c r="C3" s="17" t="s">
        <v>74</v>
      </c>
      <c r="D3" s="18" t="s">
        <v>1</v>
      </c>
      <c r="E3" s="16" t="s">
        <v>0</v>
      </c>
      <c r="F3" s="247" t="s">
        <v>143</v>
      </c>
      <c r="G3" s="18" t="s">
        <v>1</v>
      </c>
      <c r="H3" s="16" t="s">
        <v>0</v>
      </c>
      <c r="I3" s="247" t="s">
        <v>143</v>
      </c>
      <c r="J3" s="18" t="s">
        <v>1</v>
      </c>
      <c r="K3" s="16" t="s">
        <v>0</v>
      </c>
      <c r="L3" s="247" t="s">
        <v>143</v>
      </c>
      <c r="M3" s="18" t="s">
        <v>1</v>
      </c>
      <c r="N3" s="314"/>
    </row>
    <row r="4" spans="1:14" s="36" customFormat="1" ht="11.25">
      <c r="A4" s="68"/>
      <c r="B4" s="70" t="s">
        <v>2</v>
      </c>
      <c r="C4" s="71" t="s">
        <v>2</v>
      </c>
      <c r="D4" s="72" t="s">
        <v>2</v>
      </c>
      <c r="E4" s="70" t="s">
        <v>2</v>
      </c>
      <c r="F4" s="71" t="s">
        <v>2</v>
      </c>
      <c r="G4" s="72" t="s">
        <v>2</v>
      </c>
      <c r="H4" s="70" t="s">
        <v>2</v>
      </c>
      <c r="I4" s="71" t="s">
        <v>2</v>
      </c>
      <c r="J4" s="72" t="s">
        <v>2</v>
      </c>
      <c r="K4" s="70" t="s">
        <v>2</v>
      </c>
      <c r="L4" s="71" t="s">
        <v>2</v>
      </c>
      <c r="M4" s="72" t="s">
        <v>2</v>
      </c>
      <c r="N4" s="69"/>
    </row>
    <row r="5" spans="1:14" s="192" customFormat="1" ht="30" customHeight="1">
      <c r="A5" s="29" t="s">
        <v>123</v>
      </c>
      <c r="B5" s="32">
        <v>253642359</v>
      </c>
      <c r="C5" s="33">
        <v>19159498</v>
      </c>
      <c r="D5" s="34">
        <v>272801857</v>
      </c>
      <c r="E5" s="32">
        <v>245375291</v>
      </c>
      <c r="F5" s="33">
        <v>6661676</v>
      </c>
      <c r="G5" s="34">
        <v>252036967</v>
      </c>
      <c r="H5" s="32">
        <v>7268</v>
      </c>
      <c r="I5" s="33">
        <v>1281871</v>
      </c>
      <c r="J5" s="34">
        <v>1289139</v>
      </c>
      <c r="K5" s="32">
        <v>8259800</v>
      </c>
      <c r="L5" s="33">
        <v>11215951</v>
      </c>
      <c r="M5" s="34">
        <v>19475750</v>
      </c>
      <c r="N5" s="35" t="s">
        <v>123</v>
      </c>
    </row>
    <row r="6" spans="1:14" s="192" customFormat="1" ht="30" customHeight="1">
      <c r="A6" s="29" t="s">
        <v>124</v>
      </c>
      <c r="B6" s="6">
        <v>254682080</v>
      </c>
      <c r="C6" s="7">
        <v>19323803</v>
      </c>
      <c r="D6" s="8">
        <v>274005883</v>
      </c>
      <c r="E6" s="6">
        <v>246833090</v>
      </c>
      <c r="F6" s="7">
        <v>7465361</v>
      </c>
      <c r="G6" s="8">
        <v>254298451</v>
      </c>
      <c r="H6" s="6">
        <v>1</v>
      </c>
      <c r="I6" s="7">
        <v>908486</v>
      </c>
      <c r="J6" s="8">
        <v>908487</v>
      </c>
      <c r="K6" s="6">
        <v>7848989</v>
      </c>
      <c r="L6" s="7">
        <v>10949956</v>
      </c>
      <c r="M6" s="8">
        <v>18798945</v>
      </c>
      <c r="N6" s="35" t="s">
        <v>129</v>
      </c>
    </row>
    <row r="7" spans="1:14" s="192" customFormat="1" ht="30" customHeight="1">
      <c r="A7" s="29" t="s">
        <v>125</v>
      </c>
      <c r="B7" s="6">
        <v>259809732</v>
      </c>
      <c r="C7" s="7">
        <v>19095234</v>
      </c>
      <c r="D7" s="8">
        <v>278904966</v>
      </c>
      <c r="E7" s="6">
        <v>251827438</v>
      </c>
      <c r="F7" s="7">
        <v>7139742</v>
      </c>
      <c r="G7" s="8">
        <v>258967180</v>
      </c>
      <c r="H7" s="6">
        <v>16882</v>
      </c>
      <c r="I7" s="7">
        <v>1811766</v>
      </c>
      <c r="J7" s="8">
        <v>1828648</v>
      </c>
      <c r="K7" s="6">
        <v>7965412</v>
      </c>
      <c r="L7" s="7">
        <v>10143726</v>
      </c>
      <c r="M7" s="8">
        <v>18109138</v>
      </c>
      <c r="N7" s="35" t="s">
        <v>130</v>
      </c>
    </row>
    <row r="8" spans="1:14" s="192" customFormat="1" ht="30" customHeight="1">
      <c r="A8" s="29" t="s">
        <v>126</v>
      </c>
      <c r="B8" s="6">
        <v>259518474</v>
      </c>
      <c r="C8" s="7">
        <v>17720547</v>
      </c>
      <c r="D8" s="8">
        <v>277239022</v>
      </c>
      <c r="E8" s="6">
        <v>253050849</v>
      </c>
      <c r="F8" s="7">
        <v>7446772</v>
      </c>
      <c r="G8" s="8">
        <v>260497622</v>
      </c>
      <c r="H8" s="6">
        <v>2529</v>
      </c>
      <c r="I8" s="7">
        <v>900783</v>
      </c>
      <c r="J8" s="8">
        <v>903312</v>
      </c>
      <c r="K8" s="6">
        <v>6465096</v>
      </c>
      <c r="L8" s="7">
        <v>9372992</v>
      </c>
      <c r="M8" s="8">
        <v>15838087</v>
      </c>
      <c r="N8" s="35" t="s">
        <v>126</v>
      </c>
    </row>
    <row r="9" spans="1:14" ht="30" customHeight="1" thickBot="1">
      <c r="A9" s="30" t="s">
        <v>127</v>
      </c>
      <c r="B9" s="9">
        <v>269916645</v>
      </c>
      <c r="C9" s="10">
        <v>16063511</v>
      </c>
      <c r="D9" s="11">
        <v>285980156</v>
      </c>
      <c r="E9" s="9">
        <v>263837512</v>
      </c>
      <c r="F9" s="10">
        <v>6738144</v>
      </c>
      <c r="G9" s="11">
        <v>270575656</v>
      </c>
      <c r="H9" s="9">
        <v>37354</v>
      </c>
      <c r="I9" s="10">
        <v>910659</v>
      </c>
      <c r="J9" s="11">
        <v>948013</v>
      </c>
      <c r="K9" s="9">
        <v>6041778</v>
      </c>
      <c r="L9" s="10">
        <v>8414709</v>
      </c>
      <c r="M9" s="11">
        <v>14456487</v>
      </c>
      <c r="N9" s="31" t="s">
        <v>127</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&amp;R沖縄国税事務所
国税徴収１
(H25)</oddFooter>
  </headerFooter>
</worksheet>
</file>

<file path=xl/worksheets/sheet3.xml><?xml version="1.0" encoding="utf-8"?>
<worksheet xmlns="http://schemas.openxmlformats.org/spreadsheetml/2006/main" xmlns:r="http://schemas.openxmlformats.org/officeDocument/2006/relationships">
  <dimension ref="A1:N15"/>
  <sheetViews>
    <sheetView showGridLines="0" workbookViewId="0" topLeftCell="A1">
      <selection activeCell="F21" sqref="F21"/>
    </sheetView>
  </sheetViews>
  <sheetFormatPr defaultColWidth="5.875" defaultRowHeight="13.5"/>
  <cols>
    <col min="1" max="1" width="10.625" style="2" customWidth="1"/>
    <col min="2" max="2" width="12.25390625" style="2" bestFit="1" customWidth="1"/>
    <col min="3" max="3" width="11.375" style="2" bestFit="1" customWidth="1"/>
    <col min="4" max="4" width="12.25390625" style="2" bestFit="1" customWidth="1"/>
    <col min="5" max="5" width="10.50390625" style="2" bestFit="1" customWidth="1"/>
    <col min="6" max="6" width="9.75390625" style="2" bestFit="1" customWidth="1"/>
    <col min="7" max="7" width="9.00390625" style="2" bestFit="1" customWidth="1"/>
    <col min="8" max="8" width="10.50390625" style="2" bestFit="1" customWidth="1"/>
    <col min="9" max="10" width="11.375" style="2" bestFit="1" customWidth="1"/>
    <col min="11" max="11" width="10.50390625" style="2" bestFit="1" customWidth="1"/>
    <col min="12" max="13" width="9.75390625" style="2" bestFit="1" customWidth="1"/>
    <col min="14" max="14" width="10.625" style="5" customWidth="1"/>
    <col min="15" max="16384" width="5.875" style="2" customWidth="1"/>
  </cols>
  <sheetData>
    <row r="1" ht="12" thickBot="1">
      <c r="A1" s="2" t="s">
        <v>68</v>
      </c>
    </row>
    <row r="2" spans="1:14" s="5" customFormat="1" ht="14.25" customHeight="1">
      <c r="A2" s="317" t="s">
        <v>6</v>
      </c>
      <c r="B2" s="280" t="s">
        <v>104</v>
      </c>
      <c r="C2" s="281"/>
      <c r="D2" s="282"/>
      <c r="E2" s="280" t="s">
        <v>113</v>
      </c>
      <c r="F2" s="281"/>
      <c r="G2" s="282"/>
      <c r="H2" s="280" t="s">
        <v>88</v>
      </c>
      <c r="I2" s="281"/>
      <c r="J2" s="282"/>
      <c r="K2" s="280" t="s">
        <v>112</v>
      </c>
      <c r="L2" s="281"/>
      <c r="M2" s="282"/>
      <c r="N2" s="313" t="s">
        <v>47</v>
      </c>
    </row>
    <row r="3" spans="1:14" s="5" customFormat="1" ht="18" customHeight="1">
      <c r="A3" s="318"/>
      <c r="B3" s="37" t="s">
        <v>7</v>
      </c>
      <c r="C3" s="17" t="s">
        <v>5</v>
      </c>
      <c r="D3" s="18" t="s">
        <v>8</v>
      </c>
      <c r="E3" s="37" t="s">
        <v>7</v>
      </c>
      <c r="F3" s="17" t="s">
        <v>5</v>
      </c>
      <c r="G3" s="18" t="s">
        <v>8</v>
      </c>
      <c r="H3" s="37" t="s">
        <v>7</v>
      </c>
      <c r="I3" s="17" t="s">
        <v>5</v>
      </c>
      <c r="J3" s="18" t="s">
        <v>8</v>
      </c>
      <c r="K3" s="37" t="s">
        <v>7</v>
      </c>
      <c r="L3" s="17" t="s">
        <v>5</v>
      </c>
      <c r="M3" s="18" t="s">
        <v>8</v>
      </c>
      <c r="N3" s="314"/>
    </row>
    <row r="4" spans="1:14" ht="11.25">
      <c r="A4" s="75"/>
      <c r="B4" s="73" t="s">
        <v>2</v>
      </c>
      <c r="C4" s="61" t="s">
        <v>2</v>
      </c>
      <c r="D4" s="74" t="s">
        <v>2</v>
      </c>
      <c r="E4" s="73" t="s">
        <v>2</v>
      </c>
      <c r="F4" s="61" t="s">
        <v>2</v>
      </c>
      <c r="G4" s="74" t="s">
        <v>2</v>
      </c>
      <c r="H4" s="73" t="s">
        <v>2</v>
      </c>
      <c r="I4" s="61" t="s">
        <v>2</v>
      </c>
      <c r="J4" s="74" t="s">
        <v>2</v>
      </c>
      <c r="K4" s="73" t="s">
        <v>2</v>
      </c>
      <c r="L4" s="61" t="s">
        <v>2</v>
      </c>
      <c r="M4" s="178" t="s">
        <v>2</v>
      </c>
      <c r="N4" s="183"/>
    </row>
    <row r="5" spans="1:14" ht="18" customHeight="1">
      <c r="A5" s="89" t="s">
        <v>76</v>
      </c>
      <c r="B5" s="76">
        <v>226716</v>
      </c>
      <c r="C5" s="64">
        <v>127898</v>
      </c>
      <c r="D5" s="77">
        <v>90569</v>
      </c>
      <c r="E5" s="76">
        <v>24021093</v>
      </c>
      <c r="F5" s="64">
        <v>24012346</v>
      </c>
      <c r="G5" s="77">
        <v>8746</v>
      </c>
      <c r="H5" s="76">
        <v>1144691</v>
      </c>
      <c r="I5" s="64">
        <v>433707</v>
      </c>
      <c r="J5" s="77">
        <v>702432</v>
      </c>
      <c r="K5" s="76">
        <v>7792400</v>
      </c>
      <c r="L5" s="64">
        <v>7694805</v>
      </c>
      <c r="M5" s="179">
        <v>97595</v>
      </c>
      <c r="N5" s="184" t="s">
        <v>76</v>
      </c>
    </row>
    <row r="6" spans="1:14" ht="18" customHeight="1">
      <c r="A6" s="88" t="s">
        <v>77</v>
      </c>
      <c r="B6" s="78">
        <v>10604</v>
      </c>
      <c r="C6" s="66">
        <v>6945</v>
      </c>
      <c r="D6" s="79">
        <v>3012</v>
      </c>
      <c r="E6" s="78">
        <v>1236120</v>
      </c>
      <c r="F6" s="66">
        <v>1236058</v>
      </c>
      <c r="G6" s="79">
        <v>62</v>
      </c>
      <c r="H6" s="78">
        <v>153908</v>
      </c>
      <c r="I6" s="66">
        <v>61174</v>
      </c>
      <c r="J6" s="79">
        <v>90426</v>
      </c>
      <c r="K6" s="78">
        <v>445483</v>
      </c>
      <c r="L6" s="66">
        <v>437966</v>
      </c>
      <c r="M6" s="180">
        <v>7518</v>
      </c>
      <c r="N6" s="185" t="s">
        <v>77</v>
      </c>
    </row>
    <row r="7" spans="1:14" ht="18" customHeight="1">
      <c r="A7" s="88" t="s">
        <v>78</v>
      </c>
      <c r="B7" s="78">
        <v>28854</v>
      </c>
      <c r="C7" s="66">
        <v>23810</v>
      </c>
      <c r="D7" s="79">
        <v>4503</v>
      </c>
      <c r="E7" s="78">
        <v>1257780</v>
      </c>
      <c r="F7" s="66">
        <v>1257478</v>
      </c>
      <c r="G7" s="79">
        <v>301</v>
      </c>
      <c r="H7" s="78">
        <v>167122</v>
      </c>
      <c r="I7" s="66">
        <v>103293</v>
      </c>
      <c r="J7" s="79">
        <v>60768</v>
      </c>
      <c r="K7" s="78">
        <v>726063</v>
      </c>
      <c r="L7" s="66">
        <v>713427</v>
      </c>
      <c r="M7" s="180">
        <v>12636</v>
      </c>
      <c r="N7" s="185" t="s">
        <v>78</v>
      </c>
    </row>
    <row r="8" spans="1:14" ht="18" customHeight="1">
      <c r="A8" s="88" t="s">
        <v>79</v>
      </c>
      <c r="B8" s="78">
        <v>271600</v>
      </c>
      <c r="C8" s="66">
        <v>182555</v>
      </c>
      <c r="D8" s="79">
        <v>71961</v>
      </c>
      <c r="E8" s="78">
        <v>14010324</v>
      </c>
      <c r="F8" s="66">
        <v>13999514</v>
      </c>
      <c r="G8" s="79">
        <v>10811</v>
      </c>
      <c r="H8" s="78">
        <v>717574</v>
      </c>
      <c r="I8" s="66">
        <v>418673</v>
      </c>
      <c r="J8" s="79">
        <v>277050</v>
      </c>
      <c r="K8" s="78">
        <v>5573646</v>
      </c>
      <c r="L8" s="66">
        <v>5481850</v>
      </c>
      <c r="M8" s="180">
        <v>91796</v>
      </c>
      <c r="N8" s="185" t="s">
        <v>145</v>
      </c>
    </row>
    <row r="9" spans="1:14" ht="18" customHeight="1">
      <c r="A9" s="88" t="s">
        <v>80</v>
      </c>
      <c r="B9" s="78">
        <v>51333</v>
      </c>
      <c r="C9" s="66">
        <v>37256</v>
      </c>
      <c r="D9" s="79">
        <v>11588</v>
      </c>
      <c r="E9" s="78">
        <v>3155417</v>
      </c>
      <c r="F9" s="66">
        <v>3154043</v>
      </c>
      <c r="G9" s="79">
        <v>1375</v>
      </c>
      <c r="H9" s="78">
        <v>217665</v>
      </c>
      <c r="I9" s="66">
        <v>93483</v>
      </c>
      <c r="J9" s="79">
        <v>119791</v>
      </c>
      <c r="K9" s="78">
        <v>1276450</v>
      </c>
      <c r="L9" s="66">
        <v>1207416</v>
      </c>
      <c r="M9" s="180">
        <v>69034</v>
      </c>
      <c r="N9" s="185" t="s">
        <v>80</v>
      </c>
    </row>
    <row r="10" spans="1:14" ht="18" customHeight="1">
      <c r="A10" s="88" t="s">
        <v>81</v>
      </c>
      <c r="B10" s="78">
        <v>180533</v>
      </c>
      <c r="C10" s="66">
        <v>110452</v>
      </c>
      <c r="D10" s="79">
        <v>64835</v>
      </c>
      <c r="E10" s="78">
        <v>12363864</v>
      </c>
      <c r="F10" s="66">
        <v>12358756</v>
      </c>
      <c r="G10" s="79">
        <v>5108</v>
      </c>
      <c r="H10" s="78">
        <v>1485273</v>
      </c>
      <c r="I10" s="66">
        <v>748757</v>
      </c>
      <c r="J10" s="79">
        <v>715866</v>
      </c>
      <c r="K10" s="78">
        <v>11508455</v>
      </c>
      <c r="L10" s="66">
        <v>11300614</v>
      </c>
      <c r="M10" s="180">
        <v>207842</v>
      </c>
      <c r="N10" s="185" t="s">
        <v>146</v>
      </c>
    </row>
    <row r="11" spans="1:14" s="3" customFormat="1" ht="18" customHeight="1">
      <c r="A11" s="80" t="s">
        <v>82</v>
      </c>
      <c r="B11" s="81">
        <v>769641</v>
      </c>
      <c r="C11" s="67">
        <v>488917</v>
      </c>
      <c r="D11" s="82">
        <v>246468</v>
      </c>
      <c r="E11" s="81">
        <v>56044597</v>
      </c>
      <c r="F11" s="67">
        <v>56018194</v>
      </c>
      <c r="G11" s="82">
        <v>26403</v>
      </c>
      <c r="H11" s="81">
        <v>3886233</v>
      </c>
      <c r="I11" s="67">
        <v>1859086</v>
      </c>
      <c r="J11" s="82">
        <v>1966333</v>
      </c>
      <c r="K11" s="81">
        <v>27322497</v>
      </c>
      <c r="L11" s="67">
        <v>26836077</v>
      </c>
      <c r="M11" s="181">
        <v>486420</v>
      </c>
      <c r="N11" s="186" t="s">
        <v>147</v>
      </c>
    </row>
    <row r="12" spans="1:14" s="45" customFormat="1" ht="18" customHeight="1">
      <c r="A12" s="41"/>
      <c r="B12" s="42"/>
      <c r="C12" s="43"/>
      <c r="D12" s="44"/>
      <c r="E12" s="42"/>
      <c r="F12" s="43"/>
      <c r="G12" s="44"/>
      <c r="H12" s="42"/>
      <c r="I12" s="43"/>
      <c r="J12" s="44"/>
      <c r="K12" s="42"/>
      <c r="L12" s="43"/>
      <c r="M12" s="182"/>
      <c r="N12" s="177"/>
    </row>
    <row r="13" spans="1:14" s="3" customFormat="1" ht="18" customHeight="1" thickBot="1">
      <c r="A13" s="87" t="s">
        <v>9</v>
      </c>
      <c r="B13" s="46">
        <v>332490</v>
      </c>
      <c r="C13" s="47">
        <v>47160</v>
      </c>
      <c r="D13" s="48">
        <v>237665</v>
      </c>
      <c r="E13" s="46">
        <v>8367</v>
      </c>
      <c r="F13" s="47">
        <v>29</v>
      </c>
      <c r="G13" s="48">
        <v>8338</v>
      </c>
      <c r="H13" s="46">
        <v>2447163</v>
      </c>
      <c r="I13" s="47">
        <v>271810</v>
      </c>
      <c r="J13" s="48">
        <v>1935917</v>
      </c>
      <c r="K13" s="46">
        <v>7247</v>
      </c>
      <c r="L13" s="47">
        <v>926</v>
      </c>
      <c r="M13" s="48">
        <v>6321</v>
      </c>
      <c r="N13" s="91" t="s">
        <v>9</v>
      </c>
    </row>
    <row r="14" spans="1:14" s="3" customFormat="1" ht="24.75" customHeight="1" thickBot="1" thickTop="1">
      <c r="A14" s="92" t="s">
        <v>67</v>
      </c>
      <c r="B14" s="49">
        <v>1102131</v>
      </c>
      <c r="C14" s="50">
        <v>536077</v>
      </c>
      <c r="D14" s="51">
        <v>484133</v>
      </c>
      <c r="E14" s="49">
        <v>56052964</v>
      </c>
      <c r="F14" s="50">
        <v>56018223</v>
      </c>
      <c r="G14" s="51">
        <v>34741</v>
      </c>
      <c r="H14" s="49">
        <v>6333396</v>
      </c>
      <c r="I14" s="50">
        <v>2130896</v>
      </c>
      <c r="J14" s="51">
        <v>3902250</v>
      </c>
      <c r="K14" s="49">
        <v>27329744</v>
      </c>
      <c r="L14" s="50">
        <v>26837003</v>
      </c>
      <c r="M14" s="51">
        <v>492741</v>
      </c>
      <c r="N14" s="93" t="s">
        <v>10</v>
      </c>
    </row>
    <row r="15" spans="1:10" ht="28.5" customHeight="1">
      <c r="A15" s="315" t="s">
        <v>86</v>
      </c>
      <c r="B15" s="316"/>
      <c r="C15" s="316"/>
      <c r="D15" s="316"/>
      <c r="E15" s="316"/>
      <c r="F15" s="316"/>
      <c r="G15" s="316"/>
      <c r="H15" s="316"/>
      <c r="I15" s="316"/>
      <c r="J15" s="316"/>
    </row>
  </sheetData>
  <sheetProtection/>
  <mergeCells count="7">
    <mergeCell ref="A15:J15"/>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7" r:id="rId1"/>
  <headerFooter alignWithMargins="0">
    <oddFooter>&amp;R沖縄国税事務所
国税徴収１
(H25)</oddFooter>
  </headerFooter>
</worksheet>
</file>

<file path=xl/worksheets/sheet4.xml><?xml version="1.0" encoding="utf-8"?>
<worksheet xmlns="http://schemas.openxmlformats.org/spreadsheetml/2006/main" xmlns:r="http://schemas.openxmlformats.org/officeDocument/2006/relationships">
  <dimension ref="A1:N14"/>
  <sheetViews>
    <sheetView showGridLines="0" workbookViewId="0" topLeftCell="A1">
      <selection activeCell="G24" sqref="G24"/>
    </sheetView>
  </sheetViews>
  <sheetFormatPr defaultColWidth="10.625" defaultRowHeight="13.5"/>
  <cols>
    <col min="1" max="1" width="12.00390625" style="2" customWidth="1"/>
    <col min="2" max="2" width="12.25390625" style="2" bestFit="1" customWidth="1"/>
    <col min="3" max="3" width="11.375" style="2" bestFit="1" customWidth="1"/>
    <col min="4" max="4" width="12.25390625" style="2" bestFit="1" customWidth="1"/>
    <col min="5" max="5" width="10.50390625" style="2" bestFit="1" customWidth="1"/>
    <col min="6" max="7" width="9.00390625" style="2" bestFit="1" customWidth="1"/>
    <col min="8" max="8" width="10.50390625" style="2" bestFit="1" customWidth="1"/>
    <col min="9" max="10" width="11.375" style="2" bestFit="1" customWidth="1"/>
    <col min="11" max="11" width="10.50390625" style="2" bestFit="1" customWidth="1"/>
    <col min="12" max="13" width="9.75390625" style="2" bestFit="1" customWidth="1"/>
    <col min="14" max="14" width="11.875" style="5" customWidth="1"/>
    <col min="15" max="16384" width="10.625" style="2" customWidth="1"/>
  </cols>
  <sheetData>
    <row r="1" ht="12" thickBot="1">
      <c r="A1" s="2" t="s">
        <v>66</v>
      </c>
    </row>
    <row r="2" spans="1:14" s="5" customFormat="1" ht="15.75" customHeight="1">
      <c r="A2" s="317" t="s">
        <v>6</v>
      </c>
      <c r="B2" s="280" t="s">
        <v>89</v>
      </c>
      <c r="C2" s="281"/>
      <c r="D2" s="282"/>
      <c r="E2" s="280" t="s">
        <v>90</v>
      </c>
      <c r="F2" s="281"/>
      <c r="G2" s="282"/>
      <c r="H2" s="280" t="s">
        <v>91</v>
      </c>
      <c r="I2" s="281"/>
      <c r="J2" s="282"/>
      <c r="K2" s="280" t="s">
        <v>93</v>
      </c>
      <c r="L2" s="281"/>
      <c r="M2" s="282"/>
      <c r="N2" s="313" t="s">
        <v>47</v>
      </c>
    </row>
    <row r="3" spans="1:14" s="5" customFormat="1" ht="16.5" customHeight="1">
      <c r="A3" s="318"/>
      <c r="B3" s="37" t="s">
        <v>7</v>
      </c>
      <c r="C3" s="17" t="s">
        <v>5</v>
      </c>
      <c r="D3" s="18" t="s">
        <v>8</v>
      </c>
      <c r="E3" s="37" t="s">
        <v>7</v>
      </c>
      <c r="F3" s="17" t="s">
        <v>5</v>
      </c>
      <c r="G3" s="18" t="s">
        <v>8</v>
      </c>
      <c r="H3" s="37" t="s">
        <v>7</v>
      </c>
      <c r="I3" s="17" t="s">
        <v>5</v>
      </c>
      <c r="J3" s="18" t="s">
        <v>8</v>
      </c>
      <c r="K3" s="37" t="s">
        <v>7</v>
      </c>
      <c r="L3" s="17" t="s">
        <v>5</v>
      </c>
      <c r="M3" s="18" t="s">
        <v>8</v>
      </c>
      <c r="N3" s="314"/>
    </row>
    <row r="4" spans="1:14" s="36" customFormat="1" ht="11.25">
      <c r="A4" s="75"/>
      <c r="B4" s="70" t="s">
        <v>2</v>
      </c>
      <c r="C4" s="71" t="s">
        <v>2</v>
      </c>
      <c r="D4" s="72" t="s">
        <v>2</v>
      </c>
      <c r="E4" s="70" t="s">
        <v>2</v>
      </c>
      <c r="F4" s="71" t="s">
        <v>2</v>
      </c>
      <c r="G4" s="72" t="s">
        <v>2</v>
      </c>
      <c r="H4" s="70" t="s">
        <v>2</v>
      </c>
      <c r="I4" s="71" t="s">
        <v>2</v>
      </c>
      <c r="J4" s="72" t="s">
        <v>2</v>
      </c>
      <c r="K4" s="70" t="s">
        <v>2</v>
      </c>
      <c r="L4" s="71" t="s">
        <v>2</v>
      </c>
      <c r="M4" s="187" t="s">
        <v>2</v>
      </c>
      <c r="N4" s="183"/>
    </row>
    <row r="5" spans="1:14" ht="18" customHeight="1">
      <c r="A5" s="89" t="s">
        <v>76</v>
      </c>
      <c r="B5" s="76">
        <v>19978688</v>
      </c>
      <c r="C5" s="64">
        <v>19865975</v>
      </c>
      <c r="D5" s="77">
        <v>86259</v>
      </c>
      <c r="E5" s="76">
        <v>2088841</v>
      </c>
      <c r="F5" s="229">
        <v>2085752</v>
      </c>
      <c r="G5" s="77">
        <v>3089</v>
      </c>
      <c r="H5" s="76">
        <v>3191567</v>
      </c>
      <c r="I5" s="64">
        <v>3060009</v>
      </c>
      <c r="J5" s="77">
        <v>131388</v>
      </c>
      <c r="K5" s="76">
        <v>12937</v>
      </c>
      <c r="L5" s="64">
        <v>1533</v>
      </c>
      <c r="M5" s="179">
        <v>10313</v>
      </c>
      <c r="N5" s="184" t="str">
        <f aca="true" t="shared" si="0" ref="N5:N11">IF(A5="","",A5)</f>
        <v>那覇</v>
      </c>
    </row>
    <row r="6" spans="1:14" ht="18" customHeight="1">
      <c r="A6" s="88" t="s">
        <v>77</v>
      </c>
      <c r="B6" s="78">
        <v>704629</v>
      </c>
      <c r="C6" s="66">
        <v>690455</v>
      </c>
      <c r="D6" s="79">
        <v>13297</v>
      </c>
      <c r="E6" s="78">
        <v>63614</v>
      </c>
      <c r="F6" s="230">
        <v>62246</v>
      </c>
      <c r="G6" s="79">
        <v>1368</v>
      </c>
      <c r="H6" s="78">
        <v>117884</v>
      </c>
      <c r="I6" s="66">
        <v>114520</v>
      </c>
      <c r="J6" s="79">
        <v>3364</v>
      </c>
      <c r="K6" s="78" t="s">
        <v>84</v>
      </c>
      <c r="L6" s="66" t="s">
        <v>84</v>
      </c>
      <c r="M6" s="180" t="s">
        <v>84</v>
      </c>
      <c r="N6" s="185" t="str">
        <f t="shared" si="0"/>
        <v>宮古島</v>
      </c>
    </row>
    <row r="7" spans="1:14" ht="18" customHeight="1">
      <c r="A7" s="88" t="s">
        <v>78</v>
      </c>
      <c r="B7" s="78">
        <v>746246</v>
      </c>
      <c r="C7" s="66">
        <v>736432</v>
      </c>
      <c r="D7" s="79">
        <v>7477</v>
      </c>
      <c r="E7" s="78">
        <v>60386</v>
      </c>
      <c r="F7" s="230">
        <v>60171</v>
      </c>
      <c r="G7" s="79">
        <v>215</v>
      </c>
      <c r="H7" s="78">
        <v>90241</v>
      </c>
      <c r="I7" s="66">
        <v>87675</v>
      </c>
      <c r="J7" s="79">
        <v>2566</v>
      </c>
      <c r="K7" s="78">
        <v>888</v>
      </c>
      <c r="L7" s="66" t="s">
        <v>84</v>
      </c>
      <c r="M7" s="180" t="s">
        <v>84</v>
      </c>
      <c r="N7" s="185" t="str">
        <f t="shared" si="0"/>
        <v>石垣</v>
      </c>
    </row>
    <row r="8" spans="1:14" ht="18" customHeight="1">
      <c r="A8" s="88" t="s">
        <v>79</v>
      </c>
      <c r="B8" s="78">
        <v>14118797</v>
      </c>
      <c r="C8" s="66">
        <v>14047743</v>
      </c>
      <c r="D8" s="79">
        <v>62906</v>
      </c>
      <c r="E8" s="78">
        <v>1339966</v>
      </c>
      <c r="F8" s="230">
        <v>1337717</v>
      </c>
      <c r="G8" s="79">
        <v>2249</v>
      </c>
      <c r="H8" s="78">
        <v>2191387</v>
      </c>
      <c r="I8" s="66">
        <v>1986264</v>
      </c>
      <c r="J8" s="79">
        <v>204662</v>
      </c>
      <c r="K8" s="78">
        <v>4048</v>
      </c>
      <c r="L8" s="66" t="s">
        <v>84</v>
      </c>
      <c r="M8" s="180">
        <v>3226</v>
      </c>
      <c r="N8" s="185" t="str">
        <f t="shared" si="0"/>
        <v>北那覇</v>
      </c>
    </row>
    <row r="9" spans="1:14" ht="18" customHeight="1">
      <c r="A9" s="88" t="s">
        <v>80</v>
      </c>
      <c r="B9" s="78">
        <v>2011475</v>
      </c>
      <c r="C9" s="66">
        <v>1993048</v>
      </c>
      <c r="D9" s="79">
        <v>18354</v>
      </c>
      <c r="E9" s="78">
        <v>190420</v>
      </c>
      <c r="F9" s="230">
        <v>189857</v>
      </c>
      <c r="G9" s="79">
        <v>563</v>
      </c>
      <c r="H9" s="78">
        <v>557121</v>
      </c>
      <c r="I9" s="66">
        <v>362748</v>
      </c>
      <c r="J9" s="79">
        <v>194373</v>
      </c>
      <c r="K9" s="78">
        <v>113</v>
      </c>
      <c r="L9" s="66" t="s">
        <v>84</v>
      </c>
      <c r="M9" s="180">
        <v>113</v>
      </c>
      <c r="N9" s="185" t="str">
        <f t="shared" si="0"/>
        <v>名護</v>
      </c>
    </row>
    <row r="10" spans="1:14" ht="18" customHeight="1">
      <c r="A10" s="88" t="s">
        <v>81</v>
      </c>
      <c r="B10" s="78">
        <v>9364358</v>
      </c>
      <c r="C10" s="66">
        <v>9275480</v>
      </c>
      <c r="D10" s="79">
        <v>88522</v>
      </c>
      <c r="E10" s="78">
        <v>873283</v>
      </c>
      <c r="F10" s="230">
        <v>870189</v>
      </c>
      <c r="G10" s="79">
        <v>3094</v>
      </c>
      <c r="H10" s="78">
        <v>4406637</v>
      </c>
      <c r="I10" s="66">
        <v>3628193</v>
      </c>
      <c r="J10" s="79">
        <v>776149</v>
      </c>
      <c r="K10" s="78">
        <v>13133</v>
      </c>
      <c r="L10" s="66">
        <v>1628</v>
      </c>
      <c r="M10" s="180">
        <v>10093</v>
      </c>
      <c r="N10" s="185" t="str">
        <f t="shared" si="0"/>
        <v>沖縄</v>
      </c>
    </row>
    <row r="11" spans="1:14" s="3" customFormat="1" ht="18" customHeight="1">
      <c r="A11" s="86" t="s">
        <v>82</v>
      </c>
      <c r="B11" s="81">
        <v>46924193</v>
      </c>
      <c r="C11" s="67">
        <v>46609133</v>
      </c>
      <c r="D11" s="82">
        <v>276816</v>
      </c>
      <c r="E11" s="81">
        <v>4616509</v>
      </c>
      <c r="F11" s="231">
        <v>4605932</v>
      </c>
      <c r="G11" s="82">
        <v>10578</v>
      </c>
      <c r="H11" s="81">
        <v>10554837</v>
      </c>
      <c r="I11" s="67">
        <v>9239408</v>
      </c>
      <c r="J11" s="82">
        <v>1312503</v>
      </c>
      <c r="K11" s="81">
        <v>31118</v>
      </c>
      <c r="L11" s="67">
        <v>3161</v>
      </c>
      <c r="M11" s="181">
        <v>23746</v>
      </c>
      <c r="N11" s="186" t="str">
        <f t="shared" si="0"/>
        <v>沖縄県計</v>
      </c>
    </row>
    <row r="12" spans="1:14" s="12" customFormat="1" ht="18" customHeight="1">
      <c r="A12" s="13"/>
      <c r="B12" s="83"/>
      <c r="C12" s="84"/>
      <c r="D12" s="85"/>
      <c r="E12" s="83"/>
      <c r="F12" s="232"/>
      <c r="G12" s="85"/>
      <c r="H12" s="83"/>
      <c r="I12" s="84"/>
      <c r="J12" s="85"/>
      <c r="K12" s="83"/>
      <c r="L12" s="84"/>
      <c r="M12" s="188"/>
      <c r="N12" s="189"/>
    </row>
    <row r="13" spans="1:14" s="3" customFormat="1" ht="18" customHeight="1" thickBot="1">
      <c r="A13" s="87" t="s">
        <v>9</v>
      </c>
      <c r="B13" s="52">
        <v>895778</v>
      </c>
      <c r="C13" s="53">
        <v>144821</v>
      </c>
      <c r="D13" s="54">
        <v>554391</v>
      </c>
      <c r="E13" s="52">
        <v>2178</v>
      </c>
      <c r="F13" s="233">
        <v>2039</v>
      </c>
      <c r="G13" s="54">
        <v>139</v>
      </c>
      <c r="H13" s="52">
        <v>1214294</v>
      </c>
      <c r="I13" s="53">
        <v>296233</v>
      </c>
      <c r="J13" s="54">
        <v>829900</v>
      </c>
      <c r="K13" s="52">
        <v>64203</v>
      </c>
      <c r="L13" s="53">
        <v>1780</v>
      </c>
      <c r="M13" s="54">
        <v>34646</v>
      </c>
      <c r="N13" s="94" t="s">
        <v>9</v>
      </c>
    </row>
    <row r="14" spans="1:14" s="3" customFormat="1" ht="18" customHeight="1" thickBot="1" thickTop="1">
      <c r="A14" s="95" t="s">
        <v>67</v>
      </c>
      <c r="B14" s="38">
        <v>47819971</v>
      </c>
      <c r="C14" s="28">
        <v>46753953</v>
      </c>
      <c r="D14" s="39">
        <v>831207</v>
      </c>
      <c r="E14" s="38">
        <v>4618687</v>
      </c>
      <c r="F14" s="234">
        <v>4607971</v>
      </c>
      <c r="G14" s="39">
        <v>10716</v>
      </c>
      <c r="H14" s="38">
        <v>11769131</v>
      </c>
      <c r="I14" s="28">
        <v>9535640</v>
      </c>
      <c r="J14" s="39">
        <v>2142402</v>
      </c>
      <c r="K14" s="40">
        <v>95321</v>
      </c>
      <c r="L14" s="28">
        <v>4941</v>
      </c>
      <c r="M14" s="26">
        <v>58392</v>
      </c>
      <c r="N14" s="96" t="s">
        <v>10</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7" r:id="rId1"/>
  <headerFooter alignWithMargins="0">
    <oddFooter>&amp;R沖縄国税事務所
国税徴収１
(H25)</oddFooter>
  </headerFooter>
</worksheet>
</file>

<file path=xl/worksheets/sheet5.xml><?xml version="1.0" encoding="utf-8"?>
<worksheet xmlns="http://schemas.openxmlformats.org/spreadsheetml/2006/main" xmlns:r="http://schemas.openxmlformats.org/officeDocument/2006/relationships">
  <dimension ref="A1:N20"/>
  <sheetViews>
    <sheetView showGridLines="0" tabSelected="1" workbookViewId="0" topLeftCell="A1">
      <selection activeCell="H24" sqref="H24"/>
    </sheetView>
  </sheetViews>
  <sheetFormatPr defaultColWidth="5.875" defaultRowHeight="13.5"/>
  <cols>
    <col min="1" max="1" width="12.00390625" style="2" customWidth="1"/>
    <col min="2" max="2" width="12.25390625" style="2" bestFit="1" customWidth="1"/>
    <col min="3" max="3" width="11.375" style="2" bestFit="1" customWidth="1"/>
    <col min="4" max="4" width="12.25390625" style="2" bestFit="1" customWidth="1"/>
    <col min="5" max="5" width="10.50390625" style="2" bestFit="1" customWidth="1"/>
    <col min="6" max="7" width="9.00390625" style="2" bestFit="1" customWidth="1"/>
    <col min="8" max="8" width="10.50390625" style="2" bestFit="1" customWidth="1"/>
    <col min="9" max="10" width="9.00390625" style="2" bestFit="1" customWidth="1"/>
    <col min="11" max="11" width="10.50390625" style="2" bestFit="1" customWidth="1"/>
    <col min="12" max="13" width="11.375" style="2" bestFit="1" customWidth="1"/>
    <col min="14" max="14" width="11.875" style="5" customWidth="1"/>
    <col min="15" max="16" width="8.25390625" style="2" bestFit="1" customWidth="1"/>
    <col min="17" max="16384" width="5.875" style="2" customWidth="1"/>
  </cols>
  <sheetData>
    <row r="1" ht="12" thickBot="1">
      <c r="A1" s="2" t="s">
        <v>66</v>
      </c>
    </row>
    <row r="2" spans="1:14" s="5" customFormat="1" ht="15" customHeight="1">
      <c r="A2" s="317" t="s">
        <v>6</v>
      </c>
      <c r="B2" s="280" t="s">
        <v>107</v>
      </c>
      <c r="C2" s="281"/>
      <c r="D2" s="282"/>
      <c r="E2" s="280" t="s">
        <v>94</v>
      </c>
      <c r="F2" s="281"/>
      <c r="G2" s="282"/>
      <c r="H2" s="280" t="s">
        <v>108</v>
      </c>
      <c r="I2" s="281"/>
      <c r="J2" s="282"/>
      <c r="K2" s="280" t="s">
        <v>110</v>
      </c>
      <c r="L2" s="281"/>
      <c r="M2" s="282"/>
      <c r="N2" s="313" t="s">
        <v>47</v>
      </c>
    </row>
    <row r="3" spans="1:14" s="5" customFormat="1" ht="16.5" customHeight="1">
      <c r="A3" s="318"/>
      <c r="B3" s="37" t="s">
        <v>7</v>
      </c>
      <c r="C3" s="17" t="s">
        <v>5</v>
      </c>
      <c r="D3" s="18" t="s">
        <v>8</v>
      </c>
      <c r="E3" s="37" t="s">
        <v>7</v>
      </c>
      <c r="F3" s="17" t="s">
        <v>5</v>
      </c>
      <c r="G3" s="18" t="s">
        <v>8</v>
      </c>
      <c r="H3" s="37" t="s">
        <v>7</v>
      </c>
      <c r="I3" s="17" t="s">
        <v>5</v>
      </c>
      <c r="J3" s="18" t="s">
        <v>8</v>
      </c>
      <c r="K3" s="37" t="s">
        <v>7</v>
      </c>
      <c r="L3" s="17" t="s">
        <v>5</v>
      </c>
      <c r="M3" s="18" t="s">
        <v>8</v>
      </c>
      <c r="N3" s="314"/>
    </row>
    <row r="4" spans="1:14" ht="11.25">
      <c r="A4" s="75"/>
      <c r="B4" s="73" t="s">
        <v>2</v>
      </c>
      <c r="C4" s="61" t="s">
        <v>2</v>
      </c>
      <c r="D4" s="74" t="s">
        <v>2</v>
      </c>
      <c r="E4" s="73" t="s">
        <v>2</v>
      </c>
      <c r="F4" s="61" t="s">
        <v>2</v>
      </c>
      <c r="G4" s="74" t="s">
        <v>2</v>
      </c>
      <c r="H4" s="73" t="s">
        <v>2</v>
      </c>
      <c r="I4" s="61" t="s">
        <v>2</v>
      </c>
      <c r="J4" s="74" t="s">
        <v>2</v>
      </c>
      <c r="K4" s="73" t="s">
        <v>2</v>
      </c>
      <c r="L4" s="61" t="s">
        <v>2</v>
      </c>
      <c r="M4" s="178" t="s">
        <v>2</v>
      </c>
      <c r="N4" s="183"/>
    </row>
    <row r="5" spans="1:14" ht="18" customHeight="1">
      <c r="A5" s="89" t="s">
        <v>76</v>
      </c>
      <c r="B5" s="76">
        <v>22618858</v>
      </c>
      <c r="C5" s="64">
        <v>21758433</v>
      </c>
      <c r="D5" s="77">
        <v>823317</v>
      </c>
      <c r="E5" s="76">
        <v>807773</v>
      </c>
      <c r="F5" s="64">
        <v>784475</v>
      </c>
      <c r="G5" s="77">
        <v>23298</v>
      </c>
      <c r="H5" s="76" t="s">
        <v>84</v>
      </c>
      <c r="I5" s="64" t="s">
        <v>84</v>
      </c>
      <c r="J5" s="77" t="s">
        <v>84</v>
      </c>
      <c r="K5" s="76" t="s">
        <v>166</v>
      </c>
      <c r="L5" s="64" t="s">
        <v>166</v>
      </c>
      <c r="M5" s="179" t="s">
        <v>166</v>
      </c>
      <c r="N5" s="184" t="str">
        <f aca="true" t="shared" si="0" ref="N5:N10">IF(A5="","",A5)</f>
        <v>那覇</v>
      </c>
    </row>
    <row r="6" spans="1:14" ht="18" customHeight="1">
      <c r="A6" s="88" t="s">
        <v>77</v>
      </c>
      <c r="B6" s="78">
        <v>1728600</v>
      </c>
      <c r="C6" s="66">
        <v>1610309</v>
      </c>
      <c r="D6" s="79">
        <v>112873</v>
      </c>
      <c r="E6" s="78">
        <v>705069</v>
      </c>
      <c r="F6" s="66">
        <v>704273</v>
      </c>
      <c r="G6" s="79">
        <v>796</v>
      </c>
      <c r="H6" s="78" t="s">
        <v>84</v>
      </c>
      <c r="I6" s="66" t="s">
        <v>84</v>
      </c>
      <c r="J6" s="79" t="s">
        <v>84</v>
      </c>
      <c r="K6" s="78" t="s">
        <v>84</v>
      </c>
      <c r="L6" s="66" t="s">
        <v>84</v>
      </c>
      <c r="M6" s="180" t="s">
        <v>84</v>
      </c>
      <c r="N6" s="185" t="str">
        <f t="shared" si="0"/>
        <v>宮古島</v>
      </c>
    </row>
    <row r="7" spans="1:14" ht="18" customHeight="1">
      <c r="A7" s="88" t="s">
        <v>78</v>
      </c>
      <c r="B7" s="78">
        <v>2232719</v>
      </c>
      <c r="C7" s="66">
        <v>2104216</v>
      </c>
      <c r="D7" s="79">
        <v>119949</v>
      </c>
      <c r="E7" s="78">
        <v>328579</v>
      </c>
      <c r="F7" s="66">
        <v>327041</v>
      </c>
      <c r="G7" s="79">
        <v>1538</v>
      </c>
      <c r="H7" s="78" t="s">
        <v>84</v>
      </c>
      <c r="I7" s="66" t="s">
        <v>84</v>
      </c>
      <c r="J7" s="79" t="s">
        <v>84</v>
      </c>
      <c r="K7" s="78" t="s">
        <v>84</v>
      </c>
      <c r="L7" s="66" t="s">
        <v>84</v>
      </c>
      <c r="M7" s="180" t="s">
        <v>84</v>
      </c>
      <c r="N7" s="185" t="str">
        <f t="shared" si="0"/>
        <v>石垣</v>
      </c>
    </row>
    <row r="8" spans="1:14" ht="18" customHeight="1">
      <c r="A8" s="88" t="s">
        <v>79</v>
      </c>
      <c r="B8" s="78">
        <v>21567438</v>
      </c>
      <c r="C8" s="66">
        <v>20803260</v>
      </c>
      <c r="D8" s="79">
        <v>733582</v>
      </c>
      <c r="E8" s="78">
        <v>1360965</v>
      </c>
      <c r="F8" s="66">
        <v>1360864</v>
      </c>
      <c r="G8" s="79">
        <v>101</v>
      </c>
      <c r="H8" s="78">
        <v>9193458</v>
      </c>
      <c r="I8" s="66">
        <v>9193458</v>
      </c>
      <c r="J8" s="79" t="s">
        <v>84</v>
      </c>
      <c r="K8" s="78" t="s">
        <v>166</v>
      </c>
      <c r="L8" s="66" t="s">
        <v>166</v>
      </c>
      <c r="M8" s="180" t="s">
        <v>166</v>
      </c>
      <c r="N8" s="185" t="str">
        <f t="shared" si="0"/>
        <v>北那覇</v>
      </c>
    </row>
    <row r="9" spans="1:14" ht="18" customHeight="1">
      <c r="A9" s="88" t="s">
        <v>80</v>
      </c>
      <c r="B9" s="78">
        <v>4160515</v>
      </c>
      <c r="C9" s="66">
        <v>3904162</v>
      </c>
      <c r="D9" s="79">
        <v>239201</v>
      </c>
      <c r="E9" s="78">
        <v>6946422</v>
      </c>
      <c r="F9" s="66">
        <v>6945636</v>
      </c>
      <c r="G9" s="79">
        <v>786</v>
      </c>
      <c r="H9" s="78" t="s">
        <v>84</v>
      </c>
      <c r="I9" s="66" t="s">
        <v>84</v>
      </c>
      <c r="J9" s="79" t="s">
        <v>84</v>
      </c>
      <c r="K9" s="78" t="s">
        <v>84</v>
      </c>
      <c r="L9" s="66" t="s">
        <v>84</v>
      </c>
      <c r="M9" s="180" t="s">
        <v>84</v>
      </c>
      <c r="N9" s="185" t="str">
        <f t="shared" si="0"/>
        <v>名護</v>
      </c>
    </row>
    <row r="10" spans="1:14" ht="18" customHeight="1">
      <c r="A10" s="88" t="s">
        <v>81</v>
      </c>
      <c r="B10" s="78">
        <v>15186165</v>
      </c>
      <c r="C10" s="66">
        <v>14231576</v>
      </c>
      <c r="D10" s="79">
        <v>929446</v>
      </c>
      <c r="E10" s="78">
        <v>839468</v>
      </c>
      <c r="F10" s="66">
        <v>836439</v>
      </c>
      <c r="G10" s="79">
        <v>3030</v>
      </c>
      <c r="H10" s="78" t="s">
        <v>84</v>
      </c>
      <c r="I10" s="66" t="s">
        <v>84</v>
      </c>
      <c r="J10" s="79" t="s">
        <v>84</v>
      </c>
      <c r="K10" s="78" t="s">
        <v>166</v>
      </c>
      <c r="L10" s="66" t="s">
        <v>166</v>
      </c>
      <c r="M10" s="180" t="s">
        <v>166</v>
      </c>
      <c r="N10" s="185" t="str">
        <f t="shared" si="0"/>
        <v>沖縄</v>
      </c>
    </row>
    <row r="11" spans="1:14" s="3" customFormat="1" ht="18" customHeight="1">
      <c r="A11" s="80" t="s">
        <v>82</v>
      </c>
      <c r="B11" s="81">
        <v>67494295</v>
      </c>
      <c r="C11" s="67">
        <v>64411956</v>
      </c>
      <c r="D11" s="82">
        <v>2958368</v>
      </c>
      <c r="E11" s="81">
        <v>10988278</v>
      </c>
      <c r="F11" s="67">
        <v>10958729</v>
      </c>
      <c r="G11" s="82">
        <v>29549</v>
      </c>
      <c r="H11" s="81">
        <v>9193458</v>
      </c>
      <c r="I11" s="67">
        <v>9193458</v>
      </c>
      <c r="J11" s="82" t="s">
        <v>84</v>
      </c>
      <c r="K11" s="81">
        <v>35799865</v>
      </c>
      <c r="L11" s="67">
        <v>33094477</v>
      </c>
      <c r="M11" s="181">
        <v>2705389</v>
      </c>
      <c r="N11" s="186" t="str">
        <f>A11</f>
        <v>沖縄県計</v>
      </c>
    </row>
    <row r="12" spans="1:14" s="12" customFormat="1" ht="18" customHeight="1">
      <c r="A12" s="13"/>
      <c r="B12" s="55"/>
      <c r="C12" s="56"/>
      <c r="D12" s="57"/>
      <c r="E12" s="55"/>
      <c r="F12" s="56"/>
      <c r="G12" s="57"/>
      <c r="H12" s="55"/>
      <c r="I12" s="56"/>
      <c r="J12" s="57"/>
      <c r="K12" s="55"/>
      <c r="L12" s="56"/>
      <c r="M12" s="57"/>
      <c r="N12" s="14"/>
    </row>
    <row r="13" spans="1:14" s="3" customFormat="1" ht="18" customHeight="1" thickBot="1">
      <c r="A13" s="87" t="s">
        <v>9</v>
      </c>
      <c r="B13" s="52">
        <v>1060853</v>
      </c>
      <c r="C13" s="53">
        <v>172679</v>
      </c>
      <c r="D13" s="54">
        <v>804215</v>
      </c>
      <c r="E13" s="52" t="s">
        <v>84</v>
      </c>
      <c r="F13" s="53" t="s">
        <v>84</v>
      </c>
      <c r="G13" s="54" t="s">
        <v>84</v>
      </c>
      <c r="H13" s="52" t="s">
        <v>84</v>
      </c>
      <c r="I13" s="53" t="s">
        <v>84</v>
      </c>
      <c r="J13" s="54" t="s">
        <v>84</v>
      </c>
      <c r="K13" s="52" t="s">
        <v>84</v>
      </c>
      <c r="L13" s="53" t="s">
        <v>84</v>
      </c>
      <c r="M13" s="54" t="s">
        <v>84</v>
      </c>
      <c r="N13" s="97" t="str">
        <f>A13</f>
        <v>局引受分</v>
      </c>
    </row>
    <row r="14" spans="1:14" s="3" customFormat="1" ht="18" customHeight="1" thickBot="1" thickTop="1">
      <c r="A14" s="90" t="s">
        <v>67</v>
      </c>
      <c r="B14" s="38">
        <v>68555148</v>
      </c>
      <c r="C14" s="28">
        <v>64584635</v>
      </c>
      <c r="D14" s="39">
        <v>3762583</v>
      </c>
      <c r="E14" s="38">
        <v>10988278</v>
      </c>
      <c r="F14" s="28">
        <v>10958729</v>
      </c>
      <c r="G14" s="39">
        <v>29549</v>
      </c>
      <c r="H14" s="38">
        <v>9193458</v>
      </c>
      <c r="I14" s="28">
        <v>9193458</v>
      </c>
      <c r="J14" s="39" t="s">
        <v>84</v>
      </c>
      <c r="K14" s="38">
        <v>35799865</v>
      </c>
      <c r="L14" s="28">
        <v>33094477</v>
      </c>
      <c r="M14" s="39">
        <v>2705389</v>
      </c>
      <c r="N14" s="96" t="str">
        <f>A14</f>
        <v>総計</v>
      </c>
    </row>
    <row r="15" ht="15" customHeight="1"/>
    <row r="19" ht="11.25">
      <c r="M19" s="228"/>
    </row>
    <row r="20" ht="11.25">
      <c r="M20" s="228"/>
    </row>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1200" verticalDpi="1200" orientation="landscape" paperSize="9" scale="87" r:id="rId1"/>
  <headerFooter alignWithMargins="0">
    <oddFooter>&amp;R沖縄国税事務所
国税徴収１
(H25)</oddFooter>
  </headerFooter>
</worksheet>
</file>

<file path=xl/worksheets/sheet6.xml><?xml version="1.0" encoding="utf-8"?>
<worksheet xmlns="http://schemas.openxmlformats.org/spreadsheetml/2006/main" xmlns:r="http://schemas.openxmlformats.org/officeDocument/2006/relationships">
  <dimension ref="A1:H20"/>
  <sheetViews>
    <sheetView showGridLines="0" workbookViewId="0" topLeftCell="A1">
      <selection activeCell="I18" sqref="I18"/>
    </sheetView>
  </sheetViews>
  <sheetFormatPr defaultColWidth="5.875" defaultRowHeight="13.5"/>
  <cols>
    <col min="1" max="1" width="12.00390625" style="2" customWidth="1"/>
    <col min="2" max="2" width="10.50390625" style="2" bestFit="1" customWidth="1"/>
    <col min="3" max="4" width="9.00390625" style="2" bestFit="1" customWidth="1"/>
    <col min="5" max="5" width="10.50390625" style="2" bestFit="1" customWidth="1"/>
    <col min="6" max="7" width="11.375" style="2" bestFit="1" customWidth="1"/>
    <col min="8" max="8" width="11.875" style="5" customWidth="1"/>
    <col min="9" max="10" width="8.25390625" style="2" bestFit="1" customWidth="1"/>
    <col min="11" max="16384" width="5.875" style="2" customWidth="1"/>
  </cols>
  <sheetData>
    <row r="1" ht="12" thickBot="1">
      <c r="A1" s="2" t="s">
        <v>66</v>
      </c>
    </row>
    <row r="2" spans="1:8" s="5" customFormat="1" ht="15" customHeight="1">
      <c r="A2" s="317" t="s">
        <v>6</v>
      </c>
      <c r="B2" s="280" t="s">
        <v>105</v>
      </c>
      <c r="C2" s="281"/>
      <c r="D2" s="282"/>
      <c r="E2" s="280" t="s">
        <v>148</v>
      </c>
      <c r="F2" s="281"/>
      <c r="G2" s="282"/>
      <c r="H2" s="313" t="s">
        <v>47</v>
      </c>
    </row>
    <row r="3" spans="1:8" s="5" customFormat="1" ht="16.5" customHeight="1">
      <c r="A3" s="318"/>
      <c r="B3" s="37" t="s">
        <v>7</v>
      </c>
      <c r="C3" s="17" t="s">
        <v>5</v>
      </c>
      <c r="D3" s="18" t="s">
        <v>8</v>
      </c>
      <c r="E3" s="37" t="s">
        <v>7</v>
      </c>
      <c r="F3" s="17" t="s">
        <v>5</v>
      </c>
      <c r="G3" s="18" t="s">
        <v>8</v>
      </c>
      <c r="H3" s="314"/>
    </row>
    <row r="4" spans="1:8" ht="11.25">
      <c r="A4" s="75"/>
      <c r="B4" s="73" t="s">
        <v>2</v>
      </c>
      <c r="C4" s="61" t="s">
        <v>2</v>
      </c>
      <c r="D4" s="74" t="s">
        <v>2</v>
      </c>
      <c r="E4" s="73" t="s">
        <v>2</v>
      </c>
      <c r="F4" s="61" t="s">
        <v>2</v>
      </c>
      <c r="G4" s="178" t="s">
        <v>2</v>
      </c>
      <c r="H4" s="183"/>
    </row>
    <row r="5" spans="1:8" ht="18" customHeight="1">
      <c r="A5" s="89" t="s">
        <v>76</v>
      </c>
      <c r="B5" s="76">
        <v>2795298</v>
      </c>
      <c r="C5" s="64">
        <v>2794826</v>
      </c>
      <c r="D5" s="77">
        <v>472</v>
      </c>
      <c r="E5" s="76">
        <v>84679065</v>
      </c>
      <c r="F5" s="64">
        <v>82619963</v>
      </c>
      <c r="G5" s="179">
        <v>1977479</v>
      </c>
      <c r="H5" s="184" t="str">
        <f aca="true" t="shared" si="0" ref="H5:H10">IF(A5="","",A5)</f>
        <v>那覇</v>
      </c>
    </row>
    <row r="6" spans="1:8" ht="18" customHeight="1">
      <c r="A6" s="88" t="s">
        <v>77</v>
      </c>
      <c r="B6" s="78">
        <v>20160</v>
      </c>
      <c r="C6" s="66">
        <v>19916</v>
      </c>
      <c r="D6" s="79">
        <v>244</v>
      </c>
      <c r="E6" s="78">
        <v>5186073</v>
      </c>
      <c r="F6" s="66">
        <v>4943861</v>
      </c>
      <c r="G6" s="180">
        <v>232961</v>
      </c>
      <c r="H6" s="185" t="str">
        <f t="shared" si="0"/>
        <v>宮古島</v>
      </c>
    </row>
    <row r="7" spans="1:8" ht="18" customHeight="1">
      <c r="A7" s="88" t="s">
        <v>78</v>
      </c>
      <c r="B7" s="78">
        <v>40125</v>
      </c>
      <c r="C7" s="66">
        <v>39418</v>
      </c>
      <c r="D7" s="79">
        <v>708</v>
      </c>
      <c r="E7" s="78">
        <v>5679002</v>
      </c>
      <c r="F7" s="66">
        <v>5452960</v>
      </c>
      <c r="G7" s="180">
        <v>210663</v>
      </c>
      <c r="H7" s="185" t="str">
        <f t="shared" si="0"/>
        <v>石垣</v>
      </c>
    </row>
    <row r="8" spans="1:8" ht="18" customHeight="1">
      <c r="A8" s="88" t="s">
        <v>79</v>
      </c>
      <c r="B8" s="78">
        <v>3168957</v>
      </c>
      <c r="C8" s="66">
        <v>3168835</v>
      </c>
      <c r="D8" s="79">
        <v>122</v>
      </c>
      <c r="E8" s="78">
        <v>95080067</v>
      </c>
      <c r="F8" s="66">
        <v>91968594</v>
      </c>
      <c r="G8" s="180">
        <v>3032512</v>
      </c>
      <c r="H8" s="185" t="str">
        <f t="shared" si="0"/>
        <v>北那覇</v>
      </c>
    </row>
    <row r="9" spans="1:8" ht="18" customHeight="1">
      <c r="A9" s="88" t="s">
        <v>80</v>
      </c>
      <c r="B9" s="78">
        <v>76158</v>
      </c>
      <c r="C9" s="66">
        <v>76104</v>
      </c>
      <c r="D9" s="79">
        <v>54</v>
      </c>
      <c r="E9" s="78">
        <v>18643091</v>
      </c>
      <c r="F9" s="66">
        <v>17963752</v>
      </c>
      <c r="G9" s="180">
        <v>655232</v>
      </c>
      <c r="H9" s="185" t="str">
        <f t="shared" si="0"/>
        <v>名護</v>
      </c>
    </row>
    <row r="10" spans="1:8" ht="18" customHeight="1">
      <c r="A10" s="88" t="s">
        <v>81</v>
      </c>
      <c r="B10" s="78">
        <v>220554</v>
      </c>
      <c r="C10" s="66">
        <v>220454</v>
      </c>
      <c r="D10" s="79">
        <v>80</v>
      </c>
      <c r="E10" s="78">
        <v>70679477</v>
      </c>
      <c r="F10" s="66">
        <v>66688949</v>
      </c>
      <c r="G10" s="180">
        <v>3935405</v>
      </c>
      <c r="H10" s="185" t="str">
        <f t="shared" si="0"/>
        <v>沖縄</v>
      </c>
    </row>
    <row r="11" spans="1:8" s="3" customFormat="1" ht="18" customHeight="1">
      <c r="A11" s="80" t="s">
        <v>82</v>
      </c>
      <c r="B11" s="81">
        <v>6321253</v>
      </c>
      <c r="C11" s="67">
        <v>6319552</v>
      </c>
      <c r="D11" s="82">
        <v>1681</v>
      </c>
      <c r="E11" s="81">
        <v>279946775</v>
      </c>
      <c r="F11" s="67">
        <v>269638078</v>
      </c>
      <c r="G11" s="181">
        <v>10044252</v>
      </c>
      <c r="H11" s="186" t="str">
        <f>A11</f>
        <v>沖縄県計</v>
      </c>
    </row>
    <row r="12" spans="1:8" s="12" customFormat="1" ht="18" customHeight="1">
      <c r="A12" s="13"/>
      <c r="B12" s="55"/>
      <c r="C12" s="56"/>
      <c r="D12" s="57"/>
      <c r="E12" s="55"/>
      <c r="F12" s="56"/>
      <c r="G12" s="57"/>
      <c r="H12" s="14"/>
    </row>
    <row r="13" spans="1:8" s="3" customFormat="1" ht="18" customHeight="1" thickBot="1">
      <c r="A13" s="87" t="s">
        <v>9</v>
      </c>
      <c r="B13" s="52">
        <v>809</v>
      </c>
      <c r="C13" s="53">
        <v>102</v>
      </c>
      <c r="D13" s="54">
        <v>703</v>
      </c>
      <c r="E13" s="52">
        <v>6033381</v>
      </c>
      <c r="F13" s="53">
        <v>937578</v>
      </c>
      <c r="G13" s="54">
        <v>4412235</v>
      </c>
      <c r="H13" s="97" t="str">
        <f>A13</f>
        <v>局引受分</v>
      </c>
    </row>
    <row r="14" spans="1:8" s="3" customFormat="1" ht="18" customHeight="1" thickBot="1" thickTop="1">
      <c r="A14" s="90" t="s">
        <v>67</v>
      </c>
      <c r="B14" s="38">
        <v>6322063</v>
      </c>
      <c r="C14" s="28">
        <v>6319654</v>
      </c>
      <c r="D14" s="39">
        <v>2385</v>
      </c>
      <c r="E14" s="38">
        <v>285980156</v>
      </c>
      <c r="F14" s="28">
        <v>270575656</v>
      </c>
      <c r="G14" s="39">
        <v>14456487</v>
      </c>
      <c r="H14" s="96" t="str">
        <f>A14</f>
        <v>総計</v>
      </c>
    </row>
    <row r="15" ht="15" customHeight="1"/>
    <row r="19" ht="11.25">
      <c r="G19" s="228"/>
    </row>
    <row r="20" ht="11.25">
      <c r="G20" s="228"/>
    </row>
  </sheetData>
  <sheetProtection/>
  <mergeCells count="4">
    <mergeCell ref="A2:A3"/>
    <mergeCell ref="B2:D2"/>
    <mergeCell ref="E2:G2"/>
    <mergeCell ref="H2:H3"/>
  </mergeCells>
  <printOptions/>
  <pageMargins left="0.6692913385826772" right="0.4724409448818898" top="0.984251968503937" bottom="0.984251968503937" header="0.5118110236220472" footer="0.5118110236220472"/>
  <pageSetup horizontalDpi="1200" verticalDpi="1200" orientation="landscape" paperSize="9" scale="87" r:id="rId1"/>
  <headerFooter alignWithMargins="0">
    <oddFooter>&amp;R沖縄国税事務所
国税徴収１
(H25)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H16" sqref="H16"/>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87" t="s">
        <v>60</v>
      </c>
      <c r="B1" s="287"/>
      <c r="C1" s="287"/>
      <c r="D1" s="287"/>
      <c r="E1" s="287"/>
      <c r="F1" s="287"/>
    </row>
    <row r="2" spans="1:6" ht="14.25" customHeight="1" thickBot="1">
      <c r="A2" s="347" t="s">
        <v>149</v>
      </c>
      <c r="B2" s="347"/>
      <c r="C2" s="347"/>
      <c r="D2" s="347"/>
      <c r="E2" s="347"/>
      <c r="F2" s="347"/>
    </row>
    <row r="3" spans="1:6" ht="18" customHeight="1">
      <c r="A3" s="348" t="s">
        <v>150</v>
      </c>
      <c r="B3" s="349"/>
      <c r="C3" s="350"/>
      <c r="D3" s="280" t="s">
        <v>13</v>
      </c>
      <c r="E3" s="281"/>
      <c r="F3" s="344"/>
    </row>
    <row r="4" spans="1:6" ht="15" customHeight="1">
      <c r="A4" s="351"/>
      <c r="B4" s="352"/>
      <c r="C4" s="353"/>
      <c r="D4" s="334" t="s">
        <v>14</v>
      </c>
      <c r="E4" s="335"/>
      <c r="F4" s="226" t="s">
        <v>75</v>
      </c>
    </row>
    <row r="5" spans="1:6" s="36" customFormat="1" ht="15" customHeight="1">
      <c r="A5" s="58"/>
      <c r="B5" s="59"/>
      <c r="C5" s="99"/>
      <c r="D5" s="225"/>
      <c r="E5" s="224" t="s">
        <v>15</v>
      </c>
      <c r="F5" s="115" t="s">
        <v>2</v>
      </c>
    </row>
    <row r="6" spans="1:6" ht="27" customHeight="1">
      <c r="A6" s="354" t="s">
        <v>16</v>
      </c>
      <c r="B6" s="357" t="s">
        <v>17</v>
      </c>
      <c r="C6" s="358"/>
      <c r="D6" s="223"/>
      <c r="E6" s="222">
        <v>12</v>
      </c>
      <c r="F6" s="221">
        <v>549069</v>
      </c>
    </row>
    <row r="7" spans="1:6" ht="27" customHeight="1">
      <c r="A7" s="355"/>
      <c r="B7" s="332" t="s">
        <v>18</v>
      </c>
      <c r="C7" s="333"/>
      <c r="D7" s="214"/>
      <c r="E7" s="200">
        <v>2</v>
      </c>
      <c r="F7" s="199">
        <v>40250</v>
      </c>
    </row>
    <row r="8" spans="1:6" ht="27" customHeight="1">
      <c r="A8" s="355"/>
      <c r="B8" s="332" t="s">
        <v>19</v>
      </c>
      <c r="C8" s="333"/>
      <c r="D8" s="214"/>
      <c r="E8" s="200" t="s">
        <v>84</v>
      </c>
      <c r="F8" s="199" t="s">
        <v>84</v>
      </c>
    </row>
    <row r="9" spans="1:6" ht="27" customHeight="1">
      <c r="A9" s="355"/>
      <c r="B9" s="336" t="s">
        <v>151</v>
      </c>
      <c r="C9" s="98" t="s">
        <v>20</v>
      </c>
      <c r="D9" s="214"/>
      <c r="E9" s="200">
        <v>2</v>
      </c>
      <c r="F9" s="199">
        <v>40250</v>
      </c>
    </row>
    <row r="10" spans="1:6" ht="27" customHeight="1">
      <c r="A10" s="355"/>
      <c r="B10" s="337"/>
      <c r="C10" s="98" t="s">
        <v>21</v>
      </c>
      <c r="D10" s="214"/>
      <c r="E10" s="200" t="s">
        <v>84</v>
      </c>
      <c r="F10" s="199" t="s">
        <v>84</v>
      </c>
    </row>
    <row r="11" spans="1:6" ht="27" customHeight="1">
      <c r="A11" s="355"/>
      <c r="B11" s="337"/>
      <c r="C11" s="345" t="s">
        <v>22</v>
      </c>
      <c r="D11" s="213" t="s">
        <v>23</v>
      </c>
      <c r="E11" s="212" t="s">
        <v>84</v>
      </c>
      <c r="F11" s="211" t="s">
        <v>84</v>
      </c>
    </row>
    <row r="12" spans="1:6" ht="27" customHeight="1">
      <c r="A12" s="355"/>
      <c r="B12" s="337"/>
      <c r="C12" s="346"/>
      <c r="D12" s="210"/>
      <c r="E12" s="209">
        <v>2</v>
      </c>
      <c r="F12" s="208">
        <v>17775</v>
      </c>
    </row>
    <row r="13" spans="1:6" s="3" customFormat="1" ht="27" customHeight="1">
      <c r="A13" s="355"/>
      <c r="B13" s="338"/>
      <c r="C13" s="103" t="s">
        <v>1</v>
      </c>
      <c r="D13" s="201"/>
      <c r="E13" s="220">
        <v>4</v>
      </c>
      <c r="F13" s="219">
        <v>58025</v>
      </c>
    </row>
    <row r="14" spans="1:6" ht="27" customHeight="1">
      <c r="A14" s="356"/>
      <c r="B14" s="339" t="s">
        <v>24</v>
      </c>
      <c r="C14" s="340"/>
      <c r="D14" s="218"/>
      <c r="E14" s="217">
        <v>10</v>
      </c>
      <c r="F14" s="216">
        <v>531294</v>
      </c>
    </row>
    <row r="15" spans="1:6" ht="27" customHeight="1">
      <c r="A15" s="319" t="s">
        <v>25</v>
      </c>
      <c r="B15" s="322" t="s">
        <v>26</v>
      </c>
      <c r="C15" s="322"/>
      <c r="D15" s="215"/>
      <c r="E15" s="203" t="s">
        <v>84</v>
      </c>
      <c r="F15" s="202" t="s">
        <v>84</v>
      </c>
    </row>
    <row r="16" spans="1:6" ht="27" customHeight="1">
      <c r="A16" s="320"/>
      <c r="B16" s="326" t="s">
        <v>27</v>
      </c>
      <c r="C16" s="326"/>
      <c r="D16" s="214"/>
      <c r="E16" s="200" t="s">
        <v>84</v>
      </c>
      <c r="F16" s="199" t="s">
        <v>84</v>
      </c>
    </row>
    <row r="17" spans="1:6" ht="27" customHeight="1">
      <c r="A17" s="320"/>
      <c r="B17" s="327" t="s">
        <v>28</v>
      </c>
      <c r="C17" s="328"/>
      <c r="D17" s="213" t="s">
        <v>23</v>
      </c>
      <c r="E17" s="235"/>
      <c r="F17" s="211">
        <v>1017</v>
      </c>
    </row>
    <row r="18" spans="1:6" ht="27" customHeight="1">
      <c r="A18" s="320"/>
      <c r="B18" s="329"/>
      <c r="C18" s="330"/>
      <c r="D18" s="210"/>
      <c r="E18" s="209">
        <v>2</v>
      </c>
      <c r="F18" s="208">
        <v>17775</v>
      </c>
    </row>
    <row r="19" spans="1:6" ht="27" customHeight="1">
      <c r="A19" s="320"/>
      <c r="B19" s="326" t="s">
        <v>29</v>
      </c>
      <c r="C19" s="326"/>
      <c r="D19" s="201"/>
      <c r="E19" s="200" t="s">
        <v>133</v>
      </c>
      <c r="F19" s="199" t="s">
        <v>133</v>
      </c>
    </row>
    <row r="20" spans="1:6" ht="27" customHeight="1">
      <c r="A20" s="320"/>
      <c r="B20" s="326" t="s">
        <v>30</v>
      </c>
      <c r="C20" s="326"/>
      <c r="D20" s="201"/>
      <c r="E20" s="200" t="s">
        <v>133</v>
      </c>
      <c r="F20" s="199" t="s">
        <v>133</v>
      </c>
    </row>
    <row r="21" spans="1:6" ht="27" customHeight="1">
      <c r="A21" s="320"/>
      <c r="B21" s="326" t="s">
        <v>27</v>
      </c>
      <c r="C21" s="326"/>
      <c r="D21" s="201"/>
      <c r="E21" s="200" t="s">
        <v>133</v>
      </c>
      <c r="F21" s="199" t="s">
        <v>133</v>
      </c>
    </row>
    <row r="22" spans="1:6" ht="27" customHeight="1">
      <c r="A22" s="320"/>
      <c r="B22" s="326" t="s">
        <v>31</v>
      </c>
      <c r="C22" s="326"/>
      <c r="D22" s="201"/>
      <c r="E22" s="200">
        <v>2</v>
      </c>
      <c r="F22" s="199">
        <v>18793</v>
      </c>
    </row>
    <row r="23" spans="1:6" ht="27" customHeight="1">
      <c r="A23" s="321"/>
      <c r="B23" s="331" t="s">
        <v>32</v>
      </c>
      <c r="C23" s="331"/>
      <c r="D23" s="207"/>
      <c r="E23" s="206" t="s">
        <v>133</v>
      </c>
      <c r="F23" s="205" t="s">
        <v>133</v>
      </c>
    </row>
    <row r="24" spans="1:6" ht="27" customHeight="1">
      <c r="A24" s="323" t="s">
        <v>33</v>
      </c>
      <c r="B24" s="325" t="s">
        <v>34</v>
      </c>
      <c r="C24" s="325"/>
      <c r="D24" s="204"/>
      <c r="E24" s="203" t="s">
        <v>133</v>
      </c>
      <c r="F24" s="202" t="s">
        <v>133</v>
      </c>
    </row>
    <row r="25" spans="1:6" ht="27" customHeight="1">
      <c r="A25" s="320"/>
      <c r="B25" s="326" t="s">
        <v>18</v>
      </c>
      <c r="C25" s="326"/>
      <c r="D25" s="201"/>
      <c r="E25" s="200" t="s">
        <v>133</v>
      </c>
      <c r="F25" s="199" t="s">
        <v>133</v>
      </c>
    </row>
    <row r="26" spans="1:6" ht="27" customHeight="1">
      <c r="A26" s="320"/>
      <c r="B26" s="326" t="s">
        <v>20</v>
      </c>
      <c r="C26" s="326"/>
      <c r="D26" s="201"/>
      <c r="E26" s="200" t="s">
        <v>133</v>
      </c>
      <c r="F26" s="199" t="s">
        <v>133</v>
      </c>
    </row>
    <row r="27" spans="1:6" ht="27" customHeight="1">
      <c r="A27" s="320"/>
      <c r="B27" s="326" t="s">
        <v>21</v>
      </c>
      <c r="C27" s="326"/>
      <c r="D27" s="201"/>
      <c r="E27" s="200" t="s">
        <v>133</v>
      </c>
      <c r="F27" s="199" t="s">
        <v>133</v>
      </c>
    </row>
    <row r="28" spans="1:6" ht="27" customHeight="1">
      <c r="A28" s="320"/>
      <c r="B28" s="326" t="s">
        <v>35</v>
      </c>
      <c r="C28" s="326"/>
      <c r="D28" s="201"/>
      <c r="E28" s="200" t="s">
        <v>133</v>
      </c>
      <c r="F28" s="199" t="s">
        <v>133</v>
      </c>
    </row>
    <row r="29" spans="1:6" ht="27" customHeight="1" thickBot="1">
      <c r="A29" s="324"/>
      <c r="B29" s="343" t="s">
        <v>36</v>
      </c>
      <c r="C29" s="343"/>
      <c r="D29" s="198"/>
      <c r="E29" s="197" t="s">
        <v>133</v>
      </c>
      <c r="F29" s="196" t="s">
        <v>133</v>
      </c>
    </row>
    <row r="30" spans="1:6" ht="4.5" customHeight="1">
      <c r="A30" s="105"/>
      <c r="B30" s="106"/>
      <c r="C30" s="106"/>
      <c r="D30" s="107"/>
      <c r="E30" s="107"/>
      <c r="F30" s="107"/>
    </row>
    <row r="31" spans="1:6" s="1" customFormat="1" ht="28.5" customHeight="1">
      <c r="A31" s="108" t="s">
        <v>61</v>
      </c>
      <c r="B31" s="341" t="s">
        <v>128</v>
      </c>
      <c r="C31" s="341"/>
      <c r="D31" s="341"/>
      <c r="E31" s="341"/>
      <c r="F31" s="341"/>
    </row>
    <row r="32" spans="1:6" s="1" customFormat="1" ht="24.75" customHeight="1">
      <c r="A32" s="109" t="s">
        <v>62</v>
      </c>
      <c r="B32" s="342" t="s">
        <v>63</v>
      </c>
      <c r="C32" s="342"/>
      <c r="D32" s="342"/>
      <c r="E32" s="342"/>
      <c r="F32" s="342"/>
    </row>
    <row r="33" spans="1:6" ht="24.75" customHeight="1">
      <c r="A33" s="110" t="s">
        <v>64</v>
      </c>
      <c r="B33" s="342" t="s">
        <v>65</v>
      </c>
      <c r="C33" s="342"/>
      <c r="D33" s="342"/>
      <c r="E33" s="342"/>
      <c r="F33" s="342"/>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93" r:id="rId1"/>
  <headerFooter alignWithMargins="0">
    <oddFooter>&amp;R沖縄国税事務所
国税徴収２
(H25)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F20" sqref="F20"/>
    </sheetView>
  </sheetViews>
  <sheetFormatPr defaultColWidth="9.00390625" defaultRowHeight="13.5"/>
  <cols>
    <col min="1" max="1" width="9.00390625" style="194" customWidth="1"/>
    <col min="2" max="2" width="15.50390625" style="194" bestFit="1" customWidth="1"/>
    <col min="3" max="3" width="3.00390625" style="194" customWidth="1"/>
    <col min="4" max="5" width="18.00390625" style="194" customWidth="1"/>
    <col min="6" max="16384" width="9.00390625" style="194" customWidth="1"/>
  </cols>
  <sheetData>
    <row r="1" s="112" customFormat="1" ht="14.25" thickBot="1">
      <c r="A1" s="111" t="s">
        <v>37</v>
      </c>
    </row>
    <row r="2" spans="1:5" ht="19.5" customHeight="1">
      <c r="A2" s="283" t="s">
        <v>150</v>
      </c>
      <c r="B2" s="284"/>
      <c r="C2" s="361" t="s">
        <v>152</v>
      </c>
      <c r="D2" s="362"/>
      <c r="E2" s="363"/>
    </row>
    <row r="3" spans="1:5" ht="19.5" customHeight="1">
      <c r="A3" s="364"/>
      <c r="B3" s="365"/>
      <c r="C3" s="359" t="s">
        <v>153</v>
      </c>
      <c r="D3" s="360"/>
      <c r="E3" s="248" t="s">
        <v>154</v>
      </c>
    </row>
    <row r="4" spans="1:5" s="195" customFormat="1" ht="13.5">
      <c r="A4" s="366" t="s">
        <v>155</v>
      </c>
      <c r="B4" s="113"/>
      <c r="C4" s="100"/>
      <c r="D4" s="114" t="s">
        <v>83</v>
      </c>
      <c r="E4" s="115" t="s">
        <v>38</v>
      </c>
    </row>
    <row r="5" spans="1:8" ht="30" customHeight="1">
      <c r="A5" s="367"/>
      <c r="B5" s="190" t="s">
        <v>56</v>
      </c>
      <c r="C5" s="116"/>
      <c r="D5" s="117">
        <v>2</v>
      </c>
      <c r="E5" s="118">
        <v>17775</v>
      </c>
      <c r="F5" s="2"/>
      <c r="G5" s="2"/>
      <c r="H5" s="2"/>
    </row>
    <row r="6" spans="1:8" ht="30" customHeight="1">
      <c r="A6" s="367"/>
      <c r="B6" s="191" t="s">
        <v>57</v>
      </c>
      <c r="C6" s="119"/>
      <c r="D6" s="120" t="s">
        <v>133</v>
      </c>
      <c r="E6" s="121" t="s">
        <v>133</v>
      </c>
      <c r="F6" s="2"/>
      <c r="G6" s="2"/>
      <c r="H6" s="2"/>
    </row>
    <row r="7" spans="1:8" ht="30" customHeight="1">
      <c r="A7" s="367"/>
      <c r="B7" s="191" t="s">
        <v>58</v>
      </c>
      <c r="C7" s="119"/>
      <c r="D7" s="120" t="s">
        <v>133</v>
      </c>
      <c r="E7" s="121" t="s">
        <v>133</v>
      </c>
      <c r="F7" s="2"/>
      <c r="G7" s="2"/>
      <c r="H7" s="2"/>
    </row>
    <row r="8" spans="1:8" ht="30" customHeight="1">
      <c r="A8" s="367"/>
      <c r="B8" s="191" t="s">
        <v>59</v>
      </c>
      <c r="C8" s="119"/>
      <c r="D8" s="120" t="s">
        <v>134</v>
      </c>
      <c r="E8" s="121" t="s">
        <v>133</v>
      </c>
      <c r="F8" s="2"/>
      <c r="G8" s="2"/>
      <c r="H8" s="2"/>
    </row>
    <row r="9" spans="1:8" ht="30" customHeight="1" thickBot="1">
      <c r="A9" s="368"/>
      <c r="B9" s="122" t="s">
        <v>1</v>
      </c>
      <c r="C9" s="123"/>
      <c r="D9" s="124">
        <v>2</v>
      </c>
      <c r="E9" s="125">
        <v>17775</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国税徴収２
(H25)</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L17" sqref="L17"/>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52</v>
      </c>
    </row>
    <row r="2" spans="1:11" ht="16.5" customHeight="1">
      <c r="A2" s="369" t="s">
        <v>156</v>
      </c>
      <c r="B2" s="379" t="s">
        <v>39</v>
      </c>
      <c r="C2" s="380"/>
      <c r="D2" s="381" t="s">
        <v>40</v>
      </c>
      <c r="E2" s="382"/>
      <c r="F2" s="379" t="s">
        <v>157</v>
      </c>
      <c r="G2" s="380"/>
      <c r="H2" s="371" t="s">
        <v>158</v>
      </c>
      <c r="I2" s="373" t="s">
        <v>53</v>
      </c>
      <c r="J2" s="374"/>
      <c r="K2" s="375"/>
    </row>
    <row r="3" spans="1:11" ht="16.5" customHeight="1">
      <c r="A3" s="370"/>
      <c r="B3" s="249" t="s">
        <v>159</v>
      </c>
      <c r="C3" s="250" t="s">
        <v>154</v>
      </c>
      <c r="D3" s="249" t="s">
        <v>159</v>
      </c>
      <c r="E3" s="250" t="s">
        <v>154</v>
      </c>
      <c r="F3" s="249" t="s">
        <v>159</v>
      </c>
      <c r="G3" s="250" t="s">
        <v>154</v>
      </c>
      <c r="H3" s="372"/>
      <c r="I3" s="376"/>
      <c r="J3" s="377"/>
      <c r="K3" s="378"/>
    </row>
    <row r="4" spans="1:11" ht="11.25">
      <c r="A4" s="126"/>
      <c r="B4" s="127" t="s">
        <v>54</v>
      </c>
      <c r="C4" s="74" t="s">
        <v>55</v>
      </c>
      <c r="D4" s="127" t="s">
        <v>54</v>
      </c>
      <c r="E4" s="74" t="s">
        <v>55</v>
      </c>
      <c r="F4" s="127" t="s">
        <v>54</v>
      </c>
      <c r="G4" s="74" t="s">
        <v>55</v>
      </c>
      <c r="H4" s="128" t="s">
        <v>55</v>
      </c>
      <c r="I4" s="129"/>
      <c r="J4" s="130"/>
      <c r="K4" s="131" t="s">
        <v>55</v>
      </c>
    </row>
    <row r="5" spans="1:12" s="192" customFormat="1" ht="30" customHeight="1">
      <c r="A5" s="29" t="s">
        <v>123</v>
      </c>
      <c r="B5" s="132" t="s">
        <v>84</v>
      </c>
      <c r="C5" s="133" t="s">
        <v>84</v>
      </c>
      <c r="D5" s="132">
        <v>9</v>
      </c>
      <c r="E5" s="133">
        <v>339928</v>
      </c>
      <c r="F5" s="132">
        <v>6</v>
      </c>
      <c r="G5" s="133">
        <v>616529</v>
      </c>
      <c r="H5" s="134" t="s">
        <v>84</v>
      </c>
      <c r="I5" s="135" t="s">
        <v>41</v>
      </c>
      <c r="J5" s="136">
        <v>12509</v>
      </c>
      <c r="K5" s="137">
        <v>339928</v>
      </c>
      <c r="L5" s="193"/>
    </row>
    <row r="6" spans="1:12" s="192" customFormat="1" ht="30" customHeight="1">
      <c r="A6" s="139" t="s">
        <v>124</v>
      </c>
      <c r="B6" s="140">
        <v>6</v>
      </c>
      <c r="C6" s="141">
        <v>56354</v>
      </c>
      <c r="D6" s="140" t="s">
        <v>84</v>
      </c>
      <c r="E6" s="141" t="s">
        <v>84</v>
      </c>
      <c r="F6" s="140">
        <v>6</v>
      </c>
      <c r="G6" s="141">
        <v>616529</v>
      </c>
      <c r="H6" s="142" t="s">
        <v>84</v>
      </c>
      <c r="I6" s="143" t="s">
        <v>85</v>
      </c>
      <c r="J6" s="144" t="s">
        <v>84</v>
      </c>
      <c r="K6" s="145" t="s">
        <v>84</v>
      </c>
      <c r="L6" s="193"/>
    </row>
    <row r="7" spans="1:12" s="192" customFormat="1" ht="30" customHeight="1">
      <c r="A7" s="139" t="s">
        <v>125</v>
      </c>
      <c r="B7" s="140">
        <v>15</v>
      </c>
      <c r="C7" s="141">
        <v>558701</v>
      </c>
      <c r="D7" s="140" t="s">
        <v>84</v>
      </c>
      <c r="E7" s="141">
        <v>12431</v>
      </c>
      <c r="F7" s="140">
        <v>15</v>
      </c>
      <c r="G7" s="141">
        <v>664768</v>
      </c>
      <c r="H7" s="142" t="s">
        <v>84</v>
      </c>
      <c r="I7" s="143" t="s">
        <v>85</v>
      </c>
      <c r="J7" s="144" t="s">
        <v>84</v>
      </c>
      <c r="K7" s="145">
        <v>12431</v>
      </c>
      <c r="L7" s="193"/>
    </row>
    <row r="8" spans="1:12" s="192" customFormat="1" ht="30" customHeight="1">
      <c r="A8" s="139" t="s">
        <v>126</v>
      </c>
      <c r="B8" s="140">
        <v>4</v>
      </c>
      <c r="C8" s="141">
        <v>67583</v>
      </c>
      <c r="D8" s="140" t="s">
        <v>84</v>
      </c>
      <c r="E8" s="141">
        <v>63063</v>
      </c>
      <c r="F8" s="140">
        <v>12</v>
      </c>
      <c r="G8" s="141">
        <v>549069</v>
      </c>
      <c r="H8" s="142" t="s">
        <v>84</v>
      </c>
      <c r="I8" s="143" t="s">
        <v>85</v>
      </c>
      <c r="J8" s="144" t="s">
        <v>84</v>
      </c>
      <c r="K8" s="145">
        <v>63063</v>
      </c>
      <c r="L8" s="193"/>
    </row>
    <row r="9" spans="1:12" ht="30" customHeight="1" thickBot="1">
      <c r="A9" s="30" t="s">
        <v>127</v>
      </c>
      <c r="B9" s="146">
        <v>2</v>
      </c>
      <c r="C9" s="147">
        <v>40250</v>
      </c>
      <c r="D9" s="146">
        <v>2</v>
      </c>
      <c r="E9" s="147">
        <v>17775</v>
      </c>
      <c r="F9" s="146">
        <v>10</v>
      </c>
      <c r="G9" s="147">
        <v>531294</v>
      </c>
      <c r="H9" s="148" t="s">
        <v>133</v>
      </c>
      <c r="I9" s="149" t="s">
        <v>85</v>
      </c>
      <c r="J9" s="150">
        <v>1017</v>
      </c>
      <c r="K9" s="151">
        <v>17775</v>
      </c>
      <c r="L9" s="138"/>
    </row>
    <row r="10" ht="11.25">
      <c r="A10" s="2" t="s">
        <v>42</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&amp;R沖縄国税事務所
国税徴収２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2014-07-16T07:35:03Z</cp:lastPrinted>
  <dcterms:created xsi:type="dcterms:W3CDTF">2003-07-09T01:05:10Z</dcterms:created>
  <dcterms:modified xsi:type="dcterms:W3CDTF">2015-05-18T05:42:09Z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