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926"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'(1)徴収状況'!$A$1:$P$32</definedName>
    <definedName name="_xlnm.Print_Area" localSheetId="5">'(1)物納状況'!$A$1:$F$33</definedName>
    <definedName name="_xlnm.Print_Area" localSheetId="1">'(2)徴収状況の累年比較'!$A$1:$N$9</definedName>
    <definedName name="_xlnm.Print_Area" localSheetId="2">'(3)税務署別徴収状況-1'!$A$1:$N$15</definedName>
    <definedName name="_xlnm.Print_Area" localSheetId="3">'(3)税務署別徴収状況-2'!$A$1:$N$14</definedName>
    <definedName name="_xlnm.Print_Area" localSheetId="4">'(3)税務署別徴収状況-3'!$A$1:$K$15</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<sst xmlns="http://schemas.openxmlformats.org/spreadsheetml/2006/main" count="603" uniqueCount="163">
  <si>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</si>
  <si>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</si>
  <si>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</si>
  <si>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</si>
  <si>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</si>
  <si>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</si>
  <si>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</si>
  <si>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</si>
  <si>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</si>
  <si>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</si>
  <si>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</si>
  <si>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</si>
  <si>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</si>
  <si>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</si>
  <si>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</si>
  <si>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</si>
  <si>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</si>
  <si>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</si>
  <si>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</si>
  <si>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</si>
  <si>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</si>
  <si>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</si>
  <si>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</si>
  <si>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</si>
  <si>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</si>
  <si>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</si>
  <si>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</si>
  <si>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</si>
  <si>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</si>
  <si>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</si>
  <si>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</si>
  <si>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</si>
  <si>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</si>
  <si>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</si>
  <si>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</si>
  <si>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</si>
  <si>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</si>
  <si>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</si>
  <si>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</si>
  <si>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</si>
  <si>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</si>
  <si>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</si>
  <si>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</si>
  <si>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</si>
  <si>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</si>
  <si>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</si>
  <si>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</si>
  <si>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</si>
  <si>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</si>
  <si>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</si>
  <si>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</si>
  <si>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</si>
  <si>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</si>
  <si>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</si>
  <si>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</si>
  <si>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</si>
  <si>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</si>
  <si>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</si>
  <si>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</si>
  <si>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</si>
  <si>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</si>
  <si>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</si>
  <si>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</si>
  <si>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</si>
  <si>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</si>
  <si>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</si>
  <si>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</si>
  <si>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</si>
  <si>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</si>
  <si>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</si>
  <si>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</si>
  <si>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</si>
  <si>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</si>
  <si>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</si>
  <si>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</si>
  <si>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</si>
  <si>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</si>
  <si>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</si>
  <si>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</si>
  <si>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</si>
  <si>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</si>
  <si>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</si>
  <si>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</si>
  <si>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</si>
  <si>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</si>
  <si>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</si>
  <si>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</si>
  <si>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</si>
  <si>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</si>
  <si>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</si>
  <si>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</si>
  <si>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</si>
  <si>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</si>
  <si>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</si>
  <si>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</si>
  <si>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</si>
  <si>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</si>
  <si>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</si>
  <si>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</si>
  <si>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</si>
  <si>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</si>
  <si>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</si>
  <si>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</si>
  <si>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</si>
  <si>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</si>
  <si>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</si>
  <si>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</si>
  <si>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</si>
  <si>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</si>
  <si>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</si>
  <si>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</si>
  <si>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</si>
  <si>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</si>
  <si>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</si>
  <si>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</si>
  <si>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</si>
  <si>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</si>
  <si>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その他</t>
  </si>
  <si>
    <t>総　　　計</t>
  </si>
  <si>
    <t>総計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</si>
  <si>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</si>
  <si>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</si>
  <si>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</si>
  <si>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</si>
  <si>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</si>
  <si>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</si>
  <si>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</si>
  <si>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</si>
  <si>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</si>
  <si>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</si>
  <si>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</si>
  <si>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</si>
  <si>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</si>
  <si>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</si>
  <si>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</si>
  <si>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</si>
  <si>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</si>
  <si>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</si>
  <si>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</si>
  <si>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</si>
  <si>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那覇</t>
  </si>
  <si>
    <t>宮古島</t>
  </si>
  <si>
    <t>石垣</t>
  </si>
  <si>
    <t>北那覇</t>
  </si>
  <si>
    <t>名護</t>
  </si>
  <si>
    <t>沖縄</t>
  </si>
  <si>
    <t>沖縄県計</t>
  </si>
  <si>
    <t>航空機燃料税</t>
  </si>
  <si>
    <t>物　　件　　数</t>
  </si>
  <si>
    <t>件</t>
  </si>
  <si>
    <t>平成19年度</t>
  </si>
  <si>
    <t>平成20年度</t>
  </si>
  <si>
    <t>平成21年度</t>
  </si>
  <si>
    <t>-</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</si>
  <si>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</si>
  <si>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</si>
  <si>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調査期間：平成23年４月１日から平成24年３月31日</t>
  </si>
  <si>
    <t>平成22年度</t>
  </si>
  <si>
    <t>平成23年度</t>
  </si>
  <si>
    <t>（注）「揮発油税及び地方揮発油税」には揮発油税及び地方道路税を含む。</t>
  </si>
  <si>
    <t>平成23年４月１日から平成24年３月31日までの間に相続税の物納について申請、許可、収納等のあったものを示した。</t>
  </si>
  <si>
    <t>-</t>
  </si>
  <si>
    <t>　調査対象等：平成23年４月１日から平成24年３月31日までの間に相続税及び贈与税の年賦延納並びに所得税法
              第132条の規定による所得税の延納について、申請、許可、収納等のあったものを示した。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</si>
</sst>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thin">
        <color indexed="55"/>
      </left>
      <right>
        <color indexed="63"/>
      </right>
      <top>
        <color indexed="63"/>
      </top>
      <bottom style="mediu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style="thin">
        <color indexed="55"/>
      </top>
      <bottom style="double"/>
    </border>
    <border>
      <left>
        <color indexed="63"/>
      </left>
      <right style="thin"/>
      <top>
        <color indexed="63"/>
      </top>
      <bottom style="medium"/>
    </border>
    <border>
      <left style="hair"/>
      <right style="hair"/>
      <top style="thin">
        <color indexed="55"/>
      </top>
      <bottom style="double"/>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thin"/>
      <right style="hair"/>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diagonalUp="1">
      <left style="hair">
        <color rgb="FF969696"/>
      </left>
      <right style="thin"/>
      <top style="thin">
        <color indexed="55"/>
      </top>
      <bottom style="hair">
        <color indexed="55"/>
      </bottom>
      <diagonal style="hair">
        <color rgb="FF969696"/>
      </diagonal>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style="thin">
        <color indexed="55"/>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color indexed="55"/>
      </right>
      <top style="thin">
        <color indexed="55"/>
      </top>
      <bottom style="double"/>
    </border>
    <border>
      <left style="thin">
        <color indexed="55"/>
      </left>
      <right style="thin"/>
      <top style="thin">
        <color indexed="55"/>
      </top>
      <bottom style="double"/>
    </border>
    <border>
      <left style="thin"/>
      <right style="thin">
        <color indexed="55"/>
      </right>
      <top style="thin">
        <color indexed="55"/>
      </top>
      <bottom style="double"/>
    </border>
    <border>
      <left style="thin">
        <color indexed="55"/>
      </left>
      <right style="medium"/>
      <top style="thin">
        <color indexed="55"/>
      </top>
      <bottom style="double"/>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7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176" fontId="2" fillId="33" borderId="26" xfId="0" applyNumberFormat="1" applyFont="1" applyFill="1" applyBorder="1" applyAlignment="1">
      <alignment horizontal="right" vertical="center"/>
    </xf>
    <xf numFmtId="176" fontId="2" fillId="33" borderId="27" xfId="0" applyNumberFormat="1" applyFont="1" applyFill="1" applyBorder="1" applyAlignment="1">
      <alignment horizontal="right" vertical="center"/>
    </xf>
    <xf numFmtId="176" fontId="6" fillId="33" borderId="28"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6" fillId="33"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176" fontId="6" fillId="33" borderId="49" xfId="0" applyNumberFormat="1" applyFont="1" applyFill="1" applyBorder="1" applyAlignment="1">
      <alignment horizontal="right" vertical="center"/>
    </xf>
    <xf numFmtId="176" fontId="2" fillId="0" borderId="42" xfId="0" applyNumberFormat="1" applyFont="1" applyFill="1" applyBorder="1" applyAlignment="1">
      <alignment horizontal="right" vertical="center"/>
    </xf>
    <xf numFmtId="176" fontId="2" fillId="0" borderId="43" xfId="0" applyNumberFormat="1" applyFont="1" applyFill="1" applyBorder="1" applyAlignment="1">
      <alignment horizontal="right" vertical="center"/>
    </xf>
    <xf numFmtId="176" fontId="2" fillId="0" borderId="44" xfId="0" applyNumberFormat="1" applyFont="1" applyFill="1" applyBorder="1" applyAlignment="1">
      <alignment horizontal="right" vertical="center"/>
    </xf>
    <xf numFmtId="0" fontId="7" fillId="0" borderId="50" xfId="0" applyFont="1" applyBorder="1" applyAlignment="1">
      <alignment horizontal="center" vertical="center"/>
    </xf>
    <xf numFmtId="0" fontId="7" fillId="0" borderId="21" xfId="0" applyFont="1" applyBorder="1" applyAlignment="1">
      <alignment horizontal="center" vertical="center"/>
    </xf>
    <xf numFmtId="0" fontId="7" fillId="33" borderId="51"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52" xfId="0" applyFont="1" applyFill="1" applyBorder="1" applyAlignment="1">
      <alignment horizontal="right" vertical="center"/>
    </xf>
    <xf numFmtId="0" fontId="7" fillId="0" borderId="20" xfId="0" applyFont="1" applyBorder="1" applyAlignment="1">
      <alignment horizontal="center" vertical="center"/>
    </xf>
    <xf numFmtId="0" fontId="2" fillId="0" borderId="53" xfId="0" applyFont="1" applyBorder="1" applyAlignment="1">
      <alignment horizontal="distributed"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0" fontId="2" fillId="0" borderId="57" xfId="0" applyFont="1" applyBorder="1" applyAlignment="1">
      <alignment horizontal="distributed"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0" fontId="6" fillId="0" borderId="61" xfId="0" applyFont="1" applyBorder="1" applyAlignment="1">
      <alignment horizontal="distributed" vertical="center"/>
    </xf>
    <xf numFmtId="176" fontId="6" fillId="33" borderId="62" xfId="0" applyNumberFormat="1" applyFont="1" applyFill="1" applyBorder="1" applyAlignment="1">
      <alignment horizontal="right" vertical="center"/>
    </xf>
    <xf numFmtId="176" fontId="6" fillId="33" borderId="63" xfId="0" applyNumberFormat="1" applyFont="1" applyFill="1" applyBorder="1" applyAlignment="1">
      <alignment horizontal="right" vertical="center"/>
    </xf>
    <xf numFmtId="176" fontId="6" fillId="33" borderId="64" xfId="0" applyNumberFormat="1" applyFont="1" applyFill="1" applyBorder="1" applyAlignment="1">
      <alignment horizontal="right"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6" fillId="0" borderId="67" xfId="0" applyFont="1" applyBorder="1" applyAlignment="1">
      <alignment horizontal="distributed" vertical="center"/>
    </xf>
    <xf numFmtId="0" fontId="2" fillId="0" borderId="68" xfId="0" applyFont="1" applyBorder="1" applyAlignment="1">
      <alignment horizontal="left" vertical="center"/>
    </xf>
    <xf numFmtId="0" fontId="7" fillId="0" borderId="69" xfId="0" applyFont="1" applyBorder="1" applyAlignment="1">
      <alignment horizontal="distributed" vertical="center"/>
    </xf>
    <xf numFmtId="0" fontId="7" fillId="0" borderId="70"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50" xfId="0" applyFont="1" applyFill="1" applyBorder="1" applyAlignment="1">
      <alignment horizontal="distributed" vertical="center"/>
    </xf>
    <xf numFmtId="176" fontId="2" fillId="33" borderId="71"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6" fillId="35" borderId="73" xfId="0" applyFont="1" applyFill="1" applyBorder="1" applyAlignment="1">
      <alignment horizontal="distributed" vertical="center"/>
    </xf>
    <xf numFmtId="176" fontId="6" fillId="33" borderId="74" xfId="0" applyNumberFormat="1" applyFont="1" applyFill="1" applyBorder="1" applyAlignment="1">
      <alignment horizontal="right" vertical="center"/>
    </xf>
    <xf numFmtId="176" fontId="6" fillId="33" borderId="61" xfId="0" applyNumberFormat="1" applyFont="1" applyFill="1" applyBorder="1" applyAlignment="1">
      <alignment horizontal="right" vertical="center"/>
    </xf>
    <xf numFmtId="176" fontId="2" fillId="0" borderId="35" xfId="0" applyNumberFormat="1" applyFont="1" applyFill="1" applyBorder="1" applyAlignment="1">
      <alignment horizontal="right" vertical="center"/>
    </xf>
    <xf numFmtId="176" fontId="2" fillId="0" borderId="36"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0" fontId="6" fillId="35" borderId="75" xfId="0" applyFont="1" applyFill="1" applyBorder="1" applyAlignment="1">
      <alignment horizontal="distributed" vertical="center"/>
    </xf>
    <xf numFmtId="0" fontId="6" fillId="0" borderId="76" xfId="0" applyFont="1" applyBorder="1" applyAlignment="1">
      <alignment horizontal="distributed" vertical="center"/>
    </xf>
    <xf numFmtId="0" fontId="2" fillId="35" borderId="77" xfId="0" applyFont="1" applyFill="1" applyBorder="1" applyAlignment="1">
      <alignment horizontal="distributed" vertical="center"/>
    </xf>
    <xf numFmtId="0" fontId="2" fillId="35" borderId="78" xfId="0" applyFont="1" applyFill="1" applyBorder="1" applyAlignment="1">
      <alignment horizontal="distributed" vertical="center"/>
    </xf>
    <xf numFmtId="0" fontId="6" fillId="0" borderId="79" xfId="0" applyFont="1" applyBorder="1" applyAlignment="1">
      <alignment horizontal="distributed" vertical="center"/>
    </xf>
    <xf numFmtId="0" fontId="6" fillId="0" borderId="80" xfId="0" applyFont="1" applyBorder="1" applyAlignment="1">
      <alignment horizontal="distributed" vertical="center"/>
    </xf>
    <xf numFmtId="0" fontId="6" fillId="0" borderId="81" xfId="0" applyFont="1" applyBorder="1" applyAlignment="1">
      <alignment horizontal="distributed" vertical="center" indent="1"/>
    </xf>
    <xf numFmtId="0" fontId="6" fillId="0" borderId="82" xfId="0" applyFont="1" applyBorder="1" applyAlignment="1">
      <alignment horizontal="distributed" vertical="center" indent="1"/>
    </xf>
    <xf numFmtId="0" fontId="6" fillId="0" borderId="83" xfId="0" applyFont="1" applyBorder="1" applyAlignment="1">
      <alignment horizontal="distributed" vertical="center"/>
    </xf>
    <xf numFmtId="0" fontId="6" fillId="0" borderId="79" xfId="0" applyFont="1" applyBorder="1" applyAlignment="1">
      <alignment horizontal="distributed" vertical="center" indent="1"/>
    </xf>
    <xf numFmtId="0" fontId="6" fillId="0" borderId="84" xfId="0" applyFont="1" applyBorder="1" applyAlignment="1">
      <alignment horizontal="distributed" vertical="center" indent="1"/>
    </xf>
    <xf numFmtId="0" fontId="6" fillId="0" borderId="85" xfId="0" applyFont="1" applyBorder="1" applyAlignment="1">
      <alignment horizontal="distributed" vertical="center"/>
    </xf>
    <xf numFmtId="0" fontId="2" fillId="0" borderId="86" xfId="0" applyFont="1" applyBorder="1" applyAlignment="1">
      <alignment horizontal="distributed" vertical="center"/>
    </xf>
    <xf numFmtId="0" fontId="7" fillId="0" borderId="52" xfId="0" applyFont="1" applyBorder="1" applyAlignment="1">
      <alignment horizontal="center" vertical="center"/>
    </xf>
    <xf numFmtId="0" fontId="7" fillId="0" borderId="21" xfId="0" applyFont="1" applyBorder="1" applyAlignment="1">
      <alignment horizontal="right"/>
    </xf>
    <xf numFmtId="0" fontId="7" fillId="33" borderId="68" xfId="0" applyFont="1" applyFill="1" applyBorder="1" applyAlignment="1">
      <alignment horizontal="right"/>
    </xf>
    <xf numFmtId="38" fontId="2" fillId="33" borderId="87" xfId="49" applyFont="1" applyFill="1" applyBorder="1" applyAlignment="1">
      <alignment horizontal="right" vertical="center"/>
    </xf>
    <xf numFmtId="0" fontId="6" fillId="0" borderId="86" xfId="0" applyFont="1" applyBorder="1" applyAlignment="1">
      <alignment horizontal="distributed" vertical="center"/>
    </xf>
    <xf numFmtId="38" fontId="2" fillId="33" borderId="88" xfId="49" applyFont="1" applyFill="1" applyBorder="1" applyAlignment="1">
      <alignment horizontal="right" vertical="center"/>
    </xf>
    <xf numFmtId="0" fontId="2" fillId="0" borderId="89" xfId="0" applyFont="1" applyFill="1" applyBorder="1" applyAlignment="1">
      <alignment horizontal="center" vertical="distributed" textRotation="255" indent="2"/>
    </xf>
    <xf numFmtId="0" fontId="2" fillId="0" borderId="89" xfId="0" applyFont="1" applyFill="1" applyBorder="1" applyAlignment="1">
      <alignment horizontal="distributed" vertical="center"/>
    </xf>
    <xf numFmtId="38" fontId="2" fillId="0" borderId="89"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70" xfId="0" applyFont="1" applyBorder="1" applyAlignment="1">
      <alignment horizontal="center" vertical="center"/>
    </xf>
    <xf numFmtId="0" fontId="7" fillId="0" borderId="90" xfId="0" applyFont="1" applyBorder="1" applyAlignment="1">
      <alignment horizontal="center" vertical="center"/>
    </xf>
    <xf numFmtId="0" fontId="7" fillId="36" borderId="52" xfId="0" applyFont="1" applyFill="1" applyBorder="1" applyAlignment="1">
      <alignment horizontal="right"/>
    </xf>
    <xf numFmtId="0" fontId="7" fillId="33" borderId="70" xfId="0" applyFont="1" applyFill="1" applyBorder="1" applyAlignment="1">
      <alignment horizontal="right"/>
    </xf>
    <xf numFmtId="0" fontId="2" fillId="0" borderId="91" xfId="0" applyFont="1" applyBorder="1" applyAlignment="1">
      <alignment horizontal="right" vertical="center" indent="1"/>
    </xf>
    <xf numFmtId="38" fontId="2" fillId="36" borderId="92" xfId="49" applyFont="1" applyFill="1" applyBorder="1" applyAlignment="1">
      <alignment horizontal="right" vertical="center" indent="1"/>
    </xf>
    <xf numFmtId="38" fontId="2" fillId="33" borderId="38" xfId="49" applyFont="1" applyFill="1" applyBorder="1" applyAlignment="1">
      <alignment horizontal="right" vertical="center" indent="1"/>
    </xf>
    <xf numFmtId="0" fontId="2" fillId="0" borderId="93" xfId="0" applyFont="1" applyBorder="1" applyAlignment="1">
      <alignment horizontal="right" vertical="center" indent="1"/>
    </xf>
    <xf numFmtId="38" fontId="2" fillId="36" borderId="26" xfId="49" applyFont="1" applyFill="1" applyBorder="1" applyAlignment="1">
      <alignment horizontal="right" vertical="center" indent="1"/>
    </xf>
    <xf numFmtId="38" fontId="2" fillId="33" borderId="33" xfId="49" applyFont="1" applyFill="1" applyBorder="1" applyAlignment="1">
      <alignment horizontal="right" vertical="center" indent="1"/>
    </xf>
    <xf numFmtId="0" fontId="6" fillId="0" borderId="94" xfId="0" applyFont="1" applyBorder="1" applyAlignment="1">
      <alignment horizontal="center" vertical="center"/>
    </xf>
    <xf numFmtId="0" fontId="6" fillId="0" borderId="95" xfId="0" applyFont="1" applyBorder="1" applyAlignment="1">
      <alignment horizontal="center" vertical="center"/>
    </xf>
    <xf numFmtId="38" fontId="6" fillId="36" borderId="94" xfId="49" applyFont="1" applyFill="1" applyBorder="1" applyAlignment="1">
      <alignment horizontal="right" vertical="center" indent="1"/>
    </xf>
    <xf numFmtId="38" fontId="6" fillId="33" borderId="34" xfId="49" applyFont="1" applyFill="1" applyBorder="1" applyAlignment="1">
      <alignment horizontal="right" vertical="center" indent="1"/>
    </xf>
    <xf numFmtId="0" fontId="7" fillId="0" borderId="69" xfId="0" applyFont="1" applyBorder="1" applyAlignment="1">
      <alignment horizontal="center" vertical="center"/>
    </xf>
    <xf numFmtId="0" fontId="7" fillId="36" borderId="18" xfId="0" applyFont="1" applyFill="1" applyBorder="1" applyAlignment="1">
      <alignment horizontal="right" vertical="center"/>
    </xf>
    <xf numFmtId="0" fontId="7" fillId="33" borderId="96" xfId="0" applyFont="1" applyFill="1" applyBorder="1" applyAlignment="1">
      <alignment horizontal="right" vertical="center"/>
    </xf>
    <xf numFmtId="0" fontId="7" fillId="0" borderId="21" xfId="0" applyFont="1" applyBorder="1" applyAlignment="1">
      <alignment horizontal="right" vertical="center"/>
    </xf>
    <xf numFmtId="0" fontId="7" fillId="33" borderId="97" xfId="0" applyFont="1" applyFill="1" applyBorder="1" applyAlignment="1">
      <alignment horizontal="right" vertical="center"/>
    </xf>
    <xf numFmtId="0" fontId="7" fillId="33" borderId="98" xfId="0" applyFont="1" applyFill="1" applyBorder="1" applyAlignment="1">
      <alignment horizontal="right" vertical="center"/>
    </xf>
    <xf numFmtId="176" fontId="2" fillId="36" borderId="35"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7" fillId="0" borderId="35" xfId="0" applyNumberFormat="1" applyFont="1" applyBorder="1" applyAlignment="1">
      <alignment horizontal="right" vertical="center"/>
    </xf>
    <xf numFmtId="176" fontId="2" fillId="33"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0" fontId="2" fillId="0" borderId="0" xfId="0" applyFont="1" applyAlignment="1">
      <alignment horizontal="right" vertical="center"/>
    </xf>
    <xf numFmtId="0" fontId="2" fillId="0" borderId="102"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104"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0" fontId="2" fillId="0" borderId="68" xfId="0" applyFont="1" applyBorder="1" applyAlignment="1">
      <alignment horizontal="center" vertical="center"/>
    </xf>
    <xf numFmtId="0" fontId="7" fillId="0" borderId="50"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52" xfId="0" applyFont="1" applyFill="1" applyBorder="1" applyAlignment="1">
      <alignment horizontal="center" vertical="center"/>
    </xf>
    <xf numFmtId="0" fontId="7" fillId="36" borderId="18" xfId="0" applyFont="1" applyFill="1" applyBorder="1" applyAlignment="1">
      <alignment horizontal="right"/>
    </xf>
    <xf numFmtId="38" fontId="2" fillId="36" borderId="110" xfId="49" applyFont="1" applyFill="1" applyBorder="1" applyAlignment="1">
      <alignment horizontal="right" vertical="center"/>
    </xf>
    <xf numFmtId="38" fontId="2" fillId="33" borderId="111" xfId="49" applyFont="1" applyFill="1" applyBorder="1" applyAlignment="1">
      <alignment horizontal="right" vertical="center"/>
    </xf>
    <xf numFmtId="38" fontId="2" fillId="33" borderId="112" xfId="49" applyFont="1" applyFill="1" applyBorder="1" applyAlignment="1">
      <alignment horizontal="right" vertical="center"/>
    </xf>
    <xf numFmtId="38" fontId="2" fillId="36" borderId="35" xfId="49" applyFont="1" applyFill="1" applyBorder="1" applyAlignment="1">
      <alignment horizontal="right" vertical="center"/>
    </xf>
    <xf numFmtId="38" fontId="2" fillId="33" borderId="37" xfId="49" applyFont="1" applyFill="1" applyBorder="1" applyAlignment="1">
      <alignment horizontal="right" vertical="center"/>
    </xf>
    <xf numFmtId="38" fontId="2" fillId="36" borderId="113" xfId="49" applyFont="1" applyFill="1" applyBorder="1" applyAlignment="1">
      <alignment horizontal="right" vertical="center"/>
    </xf>
    <xf numFmtId="38" fontId="2" fillId="33" borderId="114" xfId="49" applyFont="1" applyFill="1" applyBorder="1" applyAlignment="1">
      <alignment horizontal="right" vertical="center"/>
    </xf>
    <xf numFmtId="38" fontId="2" fillId="33" borderId="115" xfId="49" applyFont="1" applyFill="1" applyBorder="1" applyAlignment="1">
      <alignment horizontal="right" vertical="center"/>
    </xf>
    <xf numFmtId="0" fontId="2" fillId="0" borderId="116" xfId="0" applyFont="1" applyBorder="1" applyAlignment="1">
      <alignment horizontal="distributed" vertical="center"/>
    </xf>
    <xf numFmtId="38" fontId="2" fillId="36" borderId="117" xfId="49" applyFont="1" applyFill="1" applyBorder="1" applyAlignment="1">
      <alignment horizontal="right" vertical="center"/>
    </xf>
    <xf numFmtId="38" fontId="2" fillId="33" borderId="118" xfId="49" applyFont="1" applyFill="1" applyBorder="1" applyAlignment="1">
      <alignment horizontal="right" vertical="center"/>
    </xf>
    <xf numFmtId="38" fontId="2" fillId="33" borderId="119" xfId="49" applyFont="1" applyFill="1" applyBorder="1" applyAlignment="1">
      <alignment horizontal="right" vertical="center"/>
    </xf>
    <xf numFmtId="0" fontId="2" fillId="0" borderId="120" xfId="0" applyFont="1" applyBorder="1" applyAlignment="1">
      <alignment horizontal="distributed" vertical="center"/>
    </xf>
    <xf numFmtId="38" fontId="2" fillId="36" borderId="74" xfId="49" applyFont="1" applyFill="1" applyBorder="1" applyAlignment="1">
      <alignment horizontal="right" vertical="center"/>
    </xf>
    <xf numFmtId="38" fontId="2" fillId="33" borderId="61" xfId="49" applyFont="1" applyFill="1" applyBorder="1" applyAlignment="1">
      <alignment horizontal="right" vertical="center"/>
    </xf>
    <xf numFmtId="38" fontId="2" fillId="33" borderId="121" xfId="49" applyFont="1" applyFill="1" applyBorder="1" applyAlignment="1">
      <alignment horizontal="right" vertical="center"/>
    </xf>
    <xf numFmtId="38" fontId="2" fillId="36" borderId="122" xfId="49" applyFont="1" applyFill="1" applyBorder="1" applyAlignment="1">
      <alignment horizontal="right" vertical="center"/>
    </xf>
    <xf numFmtId="38" fontId="2" fillId="33" borderId="123" xfId="49" applyFont="1" applyFill="1" applyBorder="1" applyAlignment="1">
      <alignment horizontal="right" vertical="center"/>
    </xf>
    <xf numFmtId="38" fontId="2" fillId="36" borderId="39" xfId="49" applyFont="1" applyFill="1" applyBorder="1" applyAlignment="1">
      <alignment horizontal="right" vertical="center"/>
    </xf>
    <xf numFmtId="38" fontId="2" fillId="33" borderId="40" xfId="49" applyFont="1" applyFill="1" applyBorder="1" applyAlignment="1">
      <alignment horizontal="right" vertical="center"/>
    </xf>
    <xf numFmtId="38" fontId="2" fillId="33" borderId="124" xfId="49" applyFont="1" applyFill="1" applyBorder="1" applyAlignment="1">
      <alignment horizontal="right" vertical="center"/>
    </xf>
    <xf numFmtId="0" fontId="6" fillId="0" borderId="33" xfId="0" applyFont="1" applyFill="1" applyBorder="1" applyAlignment="1">
      <alignment horizontal="distributed" vertical="center"/>
    </xf>
    <xf numFmtId="0" fontId="7" fillId="33" borderId="125" xfId="0" applyFont="1" applyFill="1" applyBorder="1" applyAlignment="1">
      <alignment horizontal="right" vertical="center"/>
    </xf>
    <xf numFmtId="176" fontId="2" fillId="33" borderId="126" xfId="0" applyNumberFormat="1" applyFont="1" applyFill="1" applyBorder="1" applyAlignment="1">
      <alignment horizontal="right" vertical="center"/>
    </xf>
    <xf numFmtId="176" fontId="2" fillId="33" borderId="127" xfId="0" applyNumberFormat="1" applyFont="1" applyFill="1" applyBorder="1" applyAlignment="1">
      <alignment horizontal="right" vertical="center"/>
    </xf>
    <xf numFmtId="176" fontId="6" fillId="33" borderId="128" xfId="0" applyNumberFormat="1" applyFont="1" applyFill="1" applyBorder="1" applyAlignment="1">
      <alignment horizontal="right" vertical="center"/>
    </xf>
    <xf numFmtId="176" fontId="6" fillId="0" borderId="129" xfId="0" applyNumberFormat="1" applyFont="1" applyFill="1" applyBorder="1" applyAlignment="1">
      <alignment horizontal="right" vertical="center"/>
    </xf>
    <xf numFmtId="0" fontId="7" fillId="34" borderId="70" xfId="0" applyFont="1" applyFill="1" applyBorder="1" applyAlignment="1">
      <alignment horizontal="distributed" vertical="center"/>
    </xf>
    <xf numFmtId="0" fontId="2" fillId="35" borderId="130" xfId="0" applyFont="1" applyFill="1" applyBorder="1" applyAlignment="1">
      <alignment horizontal="distributed" vertical="center"/>
    </xf>
    <xf numFmtId="0" fontId="2" fillId="35" borderId="131" xfId="0" applyFont="1" applyFill="1" applyBorder="1" applyAlignment="1">
      <alignment horizontal="distributed" vertical="center"/>
    </xf>
    <xf numFmtId="0" fontId="6" fillId="35" borderId="132" xfId="0" applyFont="1" applyFill="1" applyBorder="1" applyAlignment="1">
      <alignment horizontal="distributed" vertical="center"/>
    </xf>
    <xf numFmtId="0" fontId="7" fillId="33" borderId="125" xfId="0" applyFont="1" applyFill="1" applyBorder="1" applyAlignment="1">
      <alignment horizontal="right"/>
    </xf>
    <xf numFmtId="176" fontId="2" fillId="0" borderId="133" xfId="0" applyNumberFormat="1" applyFont="1" applyFill="1" applyBorder="1" applyAlignment="1">
      <alignment horizontal="right" vertical="center"/>
    </xf>
    <xf numFmtId="0" fontId="6" fillId="0" borderId="38" xfId="0" applyFont="1" applyBorder="1" applyAlignment="1">
      <alignment horizontal="center" vertical="center"/>
    </xf>
    <xf numFmtId="0" fontId="2" fillId="0" borderId="92"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4" xfId="49" applyNumberFormat="1" applyFont="1" applyFill="1" applyBorder="1" applyAlignment="1">
      <alignment horizontal="right" vertical="center"/>
    </xf>
    <xf numFmtId="41" fontId="2" fillId="36" borderId="94" xfId="49" applyNumberFormat="1" applyFont="1" applyFill="1" applyBorder="1" applyAlignment="1">
      <alignment horizontal="right" vertical="center"/>
    </xf>
    <xf numFmtId="38" fontId="2" fillId="0" borderId="135" xfId="49" applyFont="1" applyBorder="1" applyAlignment="1">
      <alignment horizontal="right" vertical="center"/>
    </xf>
    <xf numFmtId="41" fontId="2" fillId="33" borderId="136" xfId="49" applyNumberFormat="1" applyFont="1" applyFill="1" applyBorder="1" applyAlignment="1">
      <alignment horizontal="right" vertical="center"/>
    </xf>
    <xf numFmtId="41" fontId="2" fillId="36" borderId="26" xfId="49" applyNumberFormat="1" applyFont="1" applyFill="1" applyBorder="1" applyAlignment="1">
      <alignment horizontal="right" vertical="center"/>
    </xf>
    <xf numFmtId="38" fontId="2" fillId="0" borderId="137" xfId="49" applyFont="1" applyBorder="1" applyAlignment="1">
      <alignment horizontal="right" vertical="center"/>
    </xf>
    <xf numFmtId="41" fontId="2" fillId="33" borderId="138" xfId="49" applyNumberFormat="1" applyFont="1" applyFill="1" applyBorder="1" applyAlignment="1">
      <alignment horizontal="right" vertical="center"/>
    </xf>
    <xf numFmtId="41" fontId="2" fillId="36" borderId="139" xfId="49" applyNumberFormat="1" applyFont="1" applyFill="1" applyBorder="1" applyAlignment="1">
      <alignment horizontal="right" vertical="center"/>
    </xf>
    <xf numFmtId="38" fontId="2" fillId="0" borderId="140" xfId="49" applyFont="1" applyBorder="1" applyAlignment="1">
      <alignment horizontal="right" vertical="center"/>
    </xf>
    <xf numFmtId="41" fontId="2" fillId="33" borderId="88" xfId="49" applyNumberFormat="1" applyFont="1" applyFill="1" applyBorder="1" applyAlignment="1">
      <alignment horizontal="right" vertical="center"/>
    </xf>
    <xf numFmtId="41" fontId="2" fillId="36" borderId="141" xfId="49" applyNumberFormat="1" applyFont="1" applyFill="1" applyBorder="1" applyAlignment="1">
      <alignment horizontal="right" vertical="center"/>
    </xf>
    <xf numFmtId="38" fontId="2" fillId="0" borderId="142" xfId="49" applyFont="1" applyBorder="1" applyAlignment="1">
      <alignment horizontal="right" vertical="center"/>
    </xf>
    <xf numFmtId="41" fontId="2" fillId="33" borderId="87" xfId="49" applyNumberFormat="1" applyFont="1" applyFill="1" applyBorder="1" applyAlignment="1">
      <alignment horizontal="right" vertical="center"/>
    </xf>
    <xf numFmtId="41" fontId="2" fillId="36" borderId="92" xfId="49" applyNumberFormat="1" applyFont="1" applyFill="1" applyBorder="1" applyAlignment="1">
      <alignment horizontal="right" vertical="center"/>
    </xf>
    <xf numFmtId="38" fontId="7" fillId="0" borderId="143" xfId="49" applyFont="1" applyBorder="1" applyAlignment="1">
      <alignment horizontal="right" vertical="center"/>
    </xf>
    <xf numFmtId="41" fontId="2" fillId="33" borderId="144" xfId="49" applyNumberFormat="1" applyFont="1" applyFill="1" applyBorder="1" applyAlignment="1">
      <alignment horizontal="right" vertical="center"/>
    </xf>
    <xf numFmtId="41" fontId="2" fillId="28" borderId="145" xfId="49" applyNumberFormat="1" applyFont="1" applyFill="1" applyBorder="1" applyAlignment="1">
      <alignment horizontal="right" vertical="center"/>
    </xf>
    <xf numFmtId="38" fontId="7" fillId="0" borderId="146" xfId="49" applyFont="1" applyBorder="1" applyAlignment="1">
      <alignment horizontal="right" vertical="center"/>
    </xf>
    <xf numFmtId="41" fontId="2" fillId="0" borderId="137" xfId="49" applyNumberFormat="1" applyFont="1" applyBorder="1" applyAlignment="1">
      <alignment horizontal="right" vertical="center"/>
    </xf>
    <xf numFmtId="41" fontId="2" fillId="0" borderId="140" xfId="49" applyNumberFormat="1" applyFont="1" applyBorder="1" applyAlignment="1">
      <alignment horizontal="right" vertical="center"/>
    </xf>
    <xf numFmtId="41" fontId="2" fillId="33" borderId="147" xfId="49" applyNumberFormat="1" applyFont="1" applyFill="1" applyBorder="1" applyAlignment="1">
      <alignment horizontal="right" vertical="center"/>
    </xf>
    <xf numFmtId="41" fontId="2" fillId="36" borderId="148" xfId="49" applyNumberFormat="1" applyFont="1" applyFill="1" applyBorder="1" applyAlignment="1">
      <alignment horizontal="right" vertical="center"/>
    </xf>
    <xf numFmtId="38" fontId="2" fillId="0" borderId="149" xfId="49" applyFont="1" applyBorder="1" applyAlignment="1">
      <alignment horizontal="right" vertical="center"/>
    </xf>
    <xf numFmtId="41" fontId="6" fillId="33" borderId="136" xfId="49" applyNumberFormat="1" applyFont="1" applyFill="1" applyBorder="1" applyAlignment="1">
      <alignment horizontal="right" vertical="center"/>
    </xf>
    <xf numFmtId="41" fontId="6" fillId="36" borderId="26" xfId="49" applyNumberFormat="1" applyFont="1" applyFill="1" applyBorder="1" applyAlignment="1">
      <alignment horizontal="right" vertical="center"/>
    </xf>
    <xf numFmtId="41" fontId="2" fillId="33" borderId="38" xfId="49" applyNumberFormat="1" applyFont="1" applyFill="1" applyBorder="1" applyAlignment="1">
      <alignment horizontal="right" vertical="center"/>
    </xf>
    <xf numFmtId="41" fontId="2" fillId="36" borderId="150" xfId="49" applyNumberFormat="1" applyFont="1" applyFill="1" applyBorder="1" applyAlignment="1">
      <alignment horizontal="right" vertical="center"/>
    </xf>
    <xf numFmtId="41" fontId="2" fillId="0" borderId="143" xfId="49" applyNumberFormat="1" applyFont="1" applyBorder="1" applyAlignment="1">
      <alignment horizontal="right" vertical="center"/>
    </xf>
    <xf numFmtId="0" fontId="7" fillId="36" borderId="51" xfId="0" applyFont="1" applyFill="1" applyBorder="1" applyAlignment="1">
      <alignment horizontal="right"/>
    </xf>
    <xf numFmtId="0" fontId="7" fillId="0" borderId="151" xfId="0" applyFont="1" applyBorder="1" applyAlignment="1">
      <alignment horizontal="right"/>
    </xf>
    <xf numFmtId="0" fontId="2" fillId="0" borderId="70" xfId="0" applyFont="1" applyBorder="1" applyAlignment="1">
      <alignment horizontal="distributed" vertical="center"/>
    </xf>
    <xf numFmtId="176" fontId="2" fillId="33" borderId="152"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0" borderId="0" xfId="0" applyNumberFormat="1" applyFont="1" applyAlignment="1">
      <alignment horizontal="left" vertical="center"/>
    </xf>
    <xf numFmtId="176" fontId="2" fillId="33" borderId="55" xfId="0" applyNumberFormat="1" applyFont="1" applyFill="1" applyBorder="1" applyAlignment="1">
      <alignment horizontal="right" vertical="center" shrinkToFit="1"/>
    </xf>
    <xf numFmtId="176" fontId="2" fillId="33" borderId="59" xfId="0" applyNumberFormat="1" applyFont="1" applyFill="1" applyBorder="1" applyAlignment="1">
      <alignment horizontal="right" vertical="center" shrinkToFit="1"/>
    </xf>
    <xf numFmtId="176" fontId="6" fillId="33" borderId="63" xfId="0" applyNumberFormat="1" applyFont="1" applyFill="1" applyBorder="1" applyAlignment="1">
      <alignment horizontal="right" vertical="center" shrinkToFit="1"/>
    </xf>
    <xf numFmtId="176" fontId="2" fillId="0" borderId="36" xfId="0" applyNumberFormat="1" applyFont="1" applyFill="1" applyBorder="1" applyAlignment="1">
      <alignment horizontal="right" vertical="center" shrinkToFit="1"/>
    </xf>
    <xf numFmtId="176" fontId="6" fillId="33" borderId="29" xfId="0" applyNumberFormat="1" applyFont="1" applyFill="1" applyBorder="1" applyAlignment="1">
      <alignment horizontal="right" vertical="center" shrinkToFit="1"/>
    </xf>
    <xf numFmtId="176" fontId="6" fillId="33" borderId="30" xfId="0" applyNumberFormat="1" applyFont="1" applyFill="1" applyBorder="1" applyAlignment="1">
      <alignment horizontal="right" vertical="center" shrinkToFit="1"/>
    </xf>
    <xf numFmtId="41" fontId="2" fillId="0" borderId="153" xfId="49" applyNumberFormat="1" applyFont="1" applyFill="1" applyBorder="1" applyAlignment="1">
      <alignment horizontal="right" vertical="center"/>
    </xf>
    <xf numFmtId="0" fontId="5" fillId="0" borderId="0" xfId="0" applyFont="1" applyAlignment="1">
      <alignment horizontal="center"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7" xfId="0" applyFont="1" applyBorder="1" applyAlignment="1">
      <alignment horizontal="center" vertical="center"/>
    </xf>
    <xf numFmtId="0" fontId="8" fillId="0" borderId="162" xfId="0" applyFont="1" applyBorder="1" applyAlignment="1">
      <alignment horizontal="center" vertical="center"/>
    </xf>
    <xf numFmtId="0" fontId="8" fillId="0" borderId="87"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distributed" vertical="center"/>
    </xf>
    <xf numFmtId="0" fontId="2" fillId="0" borderId="86" xfId="0" applyFont="1" applyBorder="1" applyAlignment="1">
      <alignment horizontal="distributed"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 xfId="0" applyFont="1" applyBorder="1" applyAlignment="1">
      <alignment horizontal="center" vertical="center"/>
    </xf>
    <xf numFmtId="0" fontId="2" fillId="0" borderId="168" xfId="0" applyFont="1" applyBorder="1" applyAlignment="1">
      <alignment horizontal="center" vertical="center"/>
    </xf>
    <xf numFmtId="0" fontId="2" fillId="0" borderId="165" xfId="0" applyFont="1" applyFill="1" applyBorder="1" applyAlignment="1">
      <alignment horizontal="distributed" vertical="center"/>
    </xf>
    <xf numFmtId="0" fontId="2" fillId="0" borderId="86"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155" xfId="0" applyFont="1" applyFill="1" applyBorder="1" applyAlignment="1">
      <alignment horizontal="distributed" vertical="center"/>
    </xf>
    <xf numFmtId="0" fontId="6" fillId="0" borderId="41" xfId="0" applyFont="1" applyBorder="1" applyAlignment="1">
      <alignment horizontal="center" vertical="center"/>
    </xf>
    <xf numFmtId="0" fontId="6" fillId="0" borderId="84" xfId="0" applyFont="1" applyBorder="1" applyAlignment="1">
      <alignment horizontal="center"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6" fillId="0" borderId="79" xfId="0" applyFont="1" applyBorder="1" applyAlignment="1">
      <alignment horizontal="center" vertical="center"/>
    </xf>
    <xf numFmtId="0" fontId="6" fillId="0" borderId="28" xfId="0" applyFont="1" applyBorder="1" applyAlignment="1">
      <alignment horizontal="center"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89" xfId="0" applyFont="1" applyBorder="1" applyAlignment="1">
      <alignment horizontal="left" vertical="center" wrapText="1"/>
    </xf>
    <xf numFmtId="0" fontId="2" fillId="0" borderId="89" xfId="0" applyFont="1" applyBorder="1" applyAlignment="1">
      <alignment horizontal="left" vertical="center"/>
    </xf>
    <xf numFmtId="0" fontId="2" fillId="0" borderId="166" xfId="0" applyFont="1" applyBorder="1" applyAlignment="1">
      <alignment horizontal="distributed" vertical="center"/>
    </xf>
    <xf numFmtId="0" fontId="2" fillId="0" borderId="16" xfId="0" applyFont="1" applyBorder="1" applyAlignment="1">
      <alignment horizontal="distributed" vertical="center"/>
    </xf>
    <xf numFmtId="0" fontId="2"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77" xfId="0" applyFont="1" applyBorder="1" applyAlignment="1">
      <alignment horizontal="center" vertical="distributed" textRotation="255" indent="2"/>
    </xf>
    <xf numFmtId="0" fontId="2" fillId="0" borderId="178" xfId="0" applyFont="1" applyBorder="1" applyAlignment="1">
      <alignment horizontal="center" vertical="distributed" textRotation="255" indent="2"/>
    </xf>
    <xf numFmtId="0" fontId="2" fillId="0" borderId="179" xfId="0" applyFont="1" applyBorder="1" applyAlignment="1">
      <alignment horizontal="center" vertical="distributed" textRotation="255" indent="2"/>
    </xf>
    <xf numFmtId="0" fontId="2" fillId="0" borderId="180" xfId="0" applyFont="1" applyBorder="1" applyAlignment="1">
      <alignment horizontal="distributed" vertical="center"/>
    </xf>
    <xf numFmtId="0" fontId="2" fillId="0" borderId="181" xfId="0" applyFont="1" applyBorder="1" applyAlignment="1">
      <alignment horizontal="center" vertical="distributed" textRotation="255" indent="2"/>
    </xf>
    <xf numFmtId="0" fontId="2" fillId="0" borderId="182" xfId="0" applyFont="1" applyBorder="1" applyAlignment="1">
      <alignment horizontal="center" vertical="distributed" textRotation="255" indent="2"/>
    </xf>
    <xf numFmtId="0" fontId="2" fillId="0" borderId="99" xfId="0" applyFont="1" applyBorder="1" applyAlignment="1">
      <alignment horizontal="distributed" vertical="center"/>
    </xf>
    <xf numFmtId="0" fontId="2" fillId="0" borderId="103" xfId="0" applyFont="1" applyBorder="1" applyAlignment="1">
      <alignment horizontal="distributed" vertical="center"/>
    </xf>
    <xf numFmtId="0" fontId="2" fillId="0" borderId="183" xfId="0" applyFont="1" applyBorder="1" applyAlignment="1">
      <alignment horizontal="distributed" vertical="center"/>
    </xf>
    <xf numFmtId="0" fontId="2" fillId="0" borderId="148" xfId="0" applyFont="1" applyBorder="1" applyAlignment="1">
      <alignment horizontal="distributed" vertical="center"/>
    </xf>
    <xf numFmtId="0" fontId="2" fillId="0" borderId="91" xfId="0" applyFont="1" applyBorder="1" applyAlignment="1">
      <alignment horizontal="distributed" vertical="center"/>
    </xf>
    <xf numFmtId="0" fontId="2" fillId="0" borderId="92" xfId="0" applyFont="1" applyBorder="1" applyAlignment="1">
      <alignment horizontal="distributed" vertical="center"/>
    </xf>
    <xf numFmtId="0" fontId="2" fillId="0" borderId="184"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93" xfId="0" applyFont="1" applyBorder="1" applyAlignment="1">
      <alignment horizontal="center" vertical="center" textRotation="255" wrapText="1"/>
    </xf>
    <xf numFmtId="0" fontId="2" fillId="0" borderId="93" xfId="0" applyFont="1" applyBorder="1" applyAlignment="1">
      <alignment horizontal="center" vertical="center" textRotation="255"/>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0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left" vertical="center"/>
    </xf>
    <xf numFmtId="0" fontId="2" fillId="0" borderId="89" xfId="0" applyFont="1" applyBorder="1" applyAlignment="1">
      <alignment horizontal="center" vertical="center"/>
    </xf>
    <xf numFmtId="0" fontId="2" fillId="0" borderId="0" xfId="0" applyFont="1" applyBorder="1" applyAlignment="1">
      <alignment horizontal="center" vertical="center"/>
    </xf>
    <xf numFmtId="0" fontId="2" fillId="0" borderId="191"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193" xfId="0" applyFont="1" applyBorder="1" applyAlignment="1">
      <alignment horizontal="center" vertical="distributed" textRotation="255" indent="2"/>
    </xf>
    <xf numFmtId="0" fontId="2" fillId="0" borderId="35" xfId="0" applyFont="1" applyBorder="1" applyAlignment="1">
      <alignment horizontal="distributed" vertical="center"/>
    </xf>
    <xf numFmtId="0" fontId="2" fillId="0" borderId="37" xfId="0" applyFont="1" applyBorder="1" applyAlignment="1">
      <alignment horizontal="distributed" vertical="center"/>
    </xf>
    <xf numFmtId="0" fontId="2" fillId="0" borderId="21" xfId="0" applyFont="1" applyBorder="1" applyAlignment="1">
      <alignment horizontal="center" vertical="center"/>
    </xf>
    <xf numFmtId="0" fontId="2" fillId="0" borderId="52"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87" xfId="0" applyFont="1" applyBorder="1" applyAlignment="1">
      <alignment horizontal="center" vertical="center"/>
    </xf>
    <xf numFmtId="0" fontId="2" fillId="0" borderId="194" xfId="0" applyFont="1" applyBorder="1" applyAlignment="1">
      <alignment horizontal="center" vertical="center" textRotation="255"/>
    </xf>
    <xf numFmtId="0" fontId="0" fillId="0" borderId="195" xfId="0" applyFont="1" applyBorder="1" applyAlignment="1">
      <alignment horizontal="center" vertical="center"/>
    </xf>
    <xf numFmtId="0" fontId="0" fillId="0" borderId="196"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97" xfId="0" applyFont="1" applyBorder="1" applyAlignment="1">
      <alignment horizontal="center" vertical="center" wrapText="1"/>
    </xf>
    <xf numFmtId="0" fontId="2" fillId="0" borderId="198" xfId="0" applyFont="1" applyBorder="1" applyAlignment="1">
      <alignment horizontal="center" vertical="center" wrapText="1"/>
    </xf>
    <xf numFmtId="0" fontId="2" fillId="0" borderId="159" xfId="0" applyFont="1" applyBorder="1" applyAlignment="1">
      <alignment horizontal="distributed" vertical="center"/>
    </xf>
    <xf numFmtId="0" fontId="0" fillId="0" borderId="89" xfId="0" applyFont="1" applyBorder="1" applyAlignment="1">
      <alignment horizontal="distributed" vertical="center"/>
    </xf>
    <xf numFmtId="0" fontId="0" fillId="0" borderId="160" xfId="0" applyFont="1" applyBorder="1" applyAlignment="1">
      <alignment horizontal="distributed" vertical="center"/>
    </xf>
    <xf numFmtId="0" fontId="0" fillId="0" borderId="161"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0" fillId="0" borderId="18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02" xfId="0" applyFont="1" applyBorder="1" applyAlignment="1">
      <alignment horizontal="distributed" vertical="center" wrapText="1"/>
    </xf>
    <xf numFmtId="0" fontId="0" fillId="0" borderId="201" xfId="0" applyFont="1" applyBorder="1" applyAlignment="1">
      <alignment horizontal="distributed" vertical="center" wrapText="1"/>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79" xfId="0" applyFont="1" applyBorder="1" applyAlignment="1">
      <alignment horizontal="distributed" vertical="center"/>
    </xf>
    <xf numFmtId="0" fontId="2" fillId="0" borderId="190" xfId="0" applyFont="1" applyBorder="1" applyAlignment="1">
      <alignment horizontal="distributed" vertical="center"/>
    </xf>
    <xf numFmtId="0" fontId="2" fillId="0" borderId="28" xfId="0" applyFont="1" applyBorder="1" applyAlignment="1">
      <alignment horizontal="distributed" vertical="center"/>
    </xf>
    <xf numFmtId="0" fontId="7" fillId="0" borderId="205" xfId="0" applyFont="1" applyBorder="1" applyAlignment="1">
      <alignment horizontal="right" vertical="center"/>
    </xf>
    <xf numFmtId="0" fontId="11" fillId="0" borderId="188" xfId="0" applyFont="1" applyBorder="1" applyAlignment="1">
      <alignment vertical="center"/>
    </xf>
    <xf numFmtId="0" fontId="2" fillId="0" borderId="206" xfId="0" applyFont="1" applyBorder="1" applyAlignment="1">
      <alignment horizontal="distributed" vertical="center"/>
    </xf>
    <xf numFmtId="0" fontId="2" fillId="0" borderId="207" xfId="0" applyFont="1" applyBorder="1" applyAlignment="1">
      <alignment horizontal="center" vertical="center" textRotation="255"/>
    </xf>
    <xf numFmtId="0" fontId="2" fillId="0" borderId="165" xfId="0" applyFont="1" applyBorder="1" applyAlignment="1">
      <alignment horizontal="center" vertical="center" textRotation="255"/>
    </xf>
    <xf numFmtId="0" fontId="2" fillId="0" borderId="208" xfId="0" applyFont="1" applyBorder="1" applyAlignment="1">
      <alignment horizontal="center" vertical="center" textRotation="255"/>
    </xf>
    <xf numFmtId="0" fontId="2" fillId="0" borderId="209" xfId="0" applyFont="1" applyBorder="1" applyAlignment="1">
      <alignment horizontal="center" vertical="center"/>
    </xf>
    <xf numFmtId="0" fontId="10" fillId="0" borderId="157" xfId="0" applyFont="1" applyBorder="1" applyAlignment="1">
      <alignment horizontal="center" vertical="center"/>
    </xf>
    <xf numFmtId="0" fontId="10" fillId="0" borderId="187" xfId="0" applyFont="1" applyBorder="1" applyAlignment="1">
      <alignment horizontal="center" vertical="center"/>
    </xf>
    <xf numFmtId="0" fontId="2" fillId="0" borderId="195" xfId="0" applyFont="1" applyBorder="1" applyAlignment="1">
      <alignment horizontal="center" vertical="distributed" textRotation="255" indent="3"/>
    </xf>
    <xf numFmtId="0" fontId="2" fillId="0" borderId="210" xfId="0" applyFont="1" applyBorder="1" applyAlignment="1">
      <alignment horizontal="center" vertical="distributed" textRotation="255" indent="3"/>
    </xf>
    <xf numFmtId="0" fontId="7" fillId="0" borderId="211" xfId="0" applyFont="1" applyBorder="1" applyAlignment="1">
      <alignment horizontal="right" vertical="center"/>
    </xf>
    <xf numFmtId="0" fontId="11" fillId="0" borderId="21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3"/>
  <sheetViews>
    <sheetView showGridLines="0" tabSelected="1" view="pageBreakPreview" zoomScale="60" workbookViewId="0" topLeftCell="A1">
      <selection activeCell="G11" sqref="G11"/>
    </sheetView>
  </sheetViews>
  <sheetFormatPr defaultColWidth="12.625" defaultRowHeight="13.5"/>
  <cols>
    <col min="1" max="1" width="10.625" style="2" customWidth="1"/>
    <col min="2" max="2" width="9.00390625" style="2" bestFit="1" customWidth="1"/>
    <col min="3" max="3" width="14.125" style="2" bestFit="1" customWidth="1"/>
    <col min="4" max="4" width="13.25390625" style="2" bestFit="1" customWidth="1"/>
    <col min="5" max="5" width="14.125" style="2" bestFit="1" customWidth="1"/>
    <col min="6" max="6" width="12.25390625" style="2" bestFit="1" customWidth="1"/>
    <col min="7" max="8" width="10.375" style="2" bestFit="1" customWidth="1"/>
    <col min="9" max="9" width="11.125" style="2" customWidth="1"/>
    <col min="10" max="11" width="13.25390625" style="2" bestFit="1" customWidth="1"/>
    <col min="12" max="12" width="10.375" style="2" bestFit="1" customWidth="1"/>
    <col min="13" max="14" width="11.125" style="2" customWidth="1"/>
    <col min="15" max="15" width="9.00390625" style="2" bestFit="1" customWidth="1"/>
    <col min="16" max="16" width="10.625" style="2" customWidth="1"/>
    <col min="17" max="16384" width="12.625" style="2" customWidth="1"/>
  </cols>
  <sheetData>
    <row r="1" spans="1:16" ht="15">
      <c r="A1" s="254" t="s">
        <v>37</v>
      </c>
      <c r="B1" s="254"/>
      <c r="C1" s="254"/>
      <c r="D1" s="254"/>
      <c r="E1" s="254"/>
      <c r="F1" s="254"/>
      <c r="G1" s="254"/>
      <c r="H1" s="254"/>
      <c r="I1" s="254"/>
      <c r="J1" s="254"/>
      <c r="K1" s="254"/>
      <c r="L1" s="254"/>
      <c r="M1" s="254"/>
      <c r="N1" s="254"/>
      <c r="O1" s="254"/>
      <c r="P1" s="254"/>
    </row>
    <row r="2" ht="12" thickBot="1">
      <c r="A2" s="2" t="s">
        <v>36</v>
      </c>
    </row>
    <row r="3" spans="1:16" ht="19.5" customHeight="1">
      <c r="A3" s="270" t="s">
        <v>22</v>
      </c>
      <c r="B3" s="271"/>
      <c r="C3" s="257" t="s">
        <v>23</v>
      </c>
      <c r="D3" s="258"/>
      <c r="E3" s="259"/>
      <c r="F3" s="257" t="s">
        <v>24</v>
      </c>
      <c r="G3" s="258"/>
      <c r="H3" s="259"/>
      <c r="I3" s="257" t="s">
        <v>25</v>
      </c>
      <c r="J3" s="258"/>
      <c r="K3" s="259"/>
      <c r="L3" s="257" t="s">
        <v>26</v>
      </c>
      <c r="M3" s="258"/>
      <c r="N3" s="259"/>
      <c r="O3" s="260" t="s">
        <v>27</v>
      </c>
      <c r="P3" s="261"/>
    </row>
    <row r="4" spans="1:16" ht="15" customHeight="1">
      <c r="A4" s="272"/>
      <c r="B4" s="273"/>
      <c r="C4" s="20" t="s">
        <v>0</v>
      </c>
      <c r="D4" s="17" t="s">
        <v>28</v>
      </c>
      <c r="E4" s="24" t="s">
        <v>1</v>
      </c>
      <c r="F4" s="20" t="s">
        <v>0</v>
      </c>
      <c r="G4" s="17" t="s">
        <v>28</v>
      </c>
      <c r="H4" s="24" t="s">
        <v>1</v>
      </c>
      <c r="I4" s="20" t="s">
        <v>0</v>
      </c>
      <c r="J4" s="17" t="s">
        <v>28</v>
      </c>
      <c r="K4" s="24" t="s">
        <v>1</v>
      </c>
      <c r="L4" s="20" t="s">
        <v>0</v>
      </c>
      <c r="M4" s="17" t="s">
        <v>28</v>
      </c>
      <c r="N4" s="24" t="s">
        <v>1</v>
      </c>
      <c r="O4" s="262"/>
      <c r="P4" s="263"/>
    </row>
    <row r="5" spans="1:16" ht="11.25">
      <c r="A5" s="60"/>
      <c r="B5" s="65"/>
      <c r="C5" s="62" t="s">
        <v>2</v>
      </c>
      <c r="D5" s="63" t="s">
        <v>2</v>
      </c>
      <c r="E5" s="64" t="s">
        <v>2</v>
      </c>
      <c r="F5" s="62" t="s">
        <v>2</v>
      </c>
      <c r="G5" s="63" t="s">
        <v>2</v>
      </c>
      <c r="H5" s="64" t="s">
        <v>2</v>
      </c>
      <c r="I5" s="62" t="s">
        <v>2</v>
      </c>
      <c r="J5" s="63" t="s">
        <v>2</v>
      </c>
      <c r="K5" s="64" t="s">
        <v>2</v>
      </c>
      <c r="L5" s="62" t="s">
        <v>2</v>
      </c>
      <c r="M5" s="63" t="s">
        <v>2</v>
      </c>
      <c r="N5" s="64" t="s">
        <v>2</v>
      </c>
      <c r="O5" s="61"/>
      <c r="P5" s="81"/>
    </row>
    <row r="6" spans="1:16" ht="27" customHeight="1">
      <c r="A6" s="266" t="s">
        <v>38</v>
      </c>
      <c r="B6" s="66" t="s">
        <v>3</v>
      </c>
      <c r="C6" s="67">
        <v>53809573</v>
      </c>
      <c r="D6" s="68">
        <v>662897</v>
      </c>
      <c r="E6" s="69">
        <v>54472470</v>
      </c>
      <c r="F6" s="67">
        <v>53600828</v>
      </c>
      <c r="G6" s="68">
        <v>141095</v>
      </c>
      <c r="H6" s="69">
        <v>53741923</v>
      </c>
      <c r="I6" s="67">
        <v>993</v>
      </c>
      <c r="J6" s="68">
        <v>43634</v>
      </c>
      <c r="K6" s="69">
        <v>44627</v>
      </c>
      <c r="L6" s="67">
        <v>207752</v>
      </c>
      <c r="M6" s="68">
        <v>478167</v>
      </c>
      <c r="N6" s="69">
        <v>685920</v>
      </c>
      <c r="O6" s="78" t="s">
        <v>3</v>
      </c>
      <c r="P6" s="264" t="s">
        <v>39</v>
      </c>
    </row>
    <row r="7" spans="1:16" ht="27" customHeight="1">
      <c r="A7" s="266"/>
      <c r="B7" s="70" t="s">
        <v>29</v>
      </c>
      <c r="C7" s="71">
        <v>24033481</v>
      </c>
      <c r="D7" s="72">
        <v>5761632</v>
      </c>
      <c r="E7" s="73">
        <v>29795113</v>
      </c>
      <c r="F7" s="71">
        <v>23064780</v>
      </c>
      <c r="G7" s="72">
        <v>936034</v>
      </c>
      <c r="H7" s="73">
        <v>24000815</v>
      </c>
      <c r="I7" s="71">
        <v>1</v>
      </c>
      <c r="J7" s="72">
        <v>267556</v>
      </c>
      <c r="K7" s="73">
        <v>267556</v>
      </c>
      <c r="L7" s="71">
        <v>968700</v>
      </c>
      <c r="M7" s="72">
        <v>4558042</v>
      </c>
      <c r="N7" s="73">
        <v>5526742</v>
      </c>
      <c r="O7" s="79" t="s">
        <v>29</v>
      </c>
      <c r="P7" s="264"/>
    </row>
    <row r="8" spans="1:16" s="3" customFormat="1" ht="27" customHeight="1">
      <c r="A8" s="267"/>
      <c r="B8" s="74" t="s">
        <v>4</v>
      </c>
      <c r="C8" s="75">
        <v>77843054</v>
      </c>
      <c r="D8" s="76">
        <v>6424529</v>
      </c>
      <c r="E8" s="77">
        <v>84267583</v>
      </c>
      <c r="F8" s="75">
        <v>76665609</v>
      </c>
      <c r="G8" s="76">
        <v>1077129</v>
      </c>
      <c r="H8" s="77">
        <v>77742738</v>
      </c>
      <c r="I8" s="75">
        <v>993</v>
      </c>
      <c r="J8" s="76">
        <v>311190</v>
      </c>
      <c r="K8" s="77">
        <v>312183</v>
      </c>
      <c r="L8" s="75">
        <v>1176452</v>
      </c>
      <c r="M8" s="76">
        <v>5036209</v>
      </c>
      <c r="N8" s="77">
        <v>6212662</v>
      </c>
      <c r="O8" s="80" t="s">
        <v>78</v>
      </c>
      <c r="P8" s="265"/>
    </row>
    <row r="9" spans="1:16" ht="27" customHeight="1">
      <c r="A9" s="268" t="s">
        <v>5</v>
      </c>
      <c r="B9" s="269"/>
      <c r="C9" s="21">
        <v>46132176</v>
      </c>
      <c r="D9" s="15">
        <v>1402649</v>
      </c>
      <c r="E9" s="25">
        <v>47534825</v>
      </c>
      <c r="F9" s="21">
        <v>45525208</v>
      </c>
      <c r="G9" s="15">
        <v>522455</v>
      </c>
      <c r="H9" s="25">
        <v>46047663</v>
      </c>
      <c r="I9" s="21">
        <v>7293</v>
      </c>
      <c r="J9" s="15">
        <v>90281</v>
      </c>
      <c r="K9" s="25">
        <v>97574</v>
      </c>
      <c r="L9" s="21">
        <v>599675</v>
      </c>
      <c r="M9" s="15">
        <v>789912</v>
      </c>
      <c r="N9" s="25">
        <v>1389587</v>
      </c>
      <c r="O9" s="255" t="s">
        <v>5</v>
      </c>
      <c r="P9" s="256"/>
    </row>
    <row r="10" spans="1:16" ht="27" customHeight="1">
      <c r="A10" s="268" t="s">
        <v>6</v>
      </c>
      <c r="B10" s="269"/>
      <c r="C10" s="21">
        <v>10647561</v>
      </c>
      <c r="D10" s="15">
        <v>3467032</v>
      </c>
      <c r="E10" s="25">
        <v>14114593</v>
      </c>
      <c r="F10" s="21">
        <v>9705281</v>
      </c>
      <c r="G10" s="15">
        <v>373833</v>
      </c>
      <c r="H10" s="25">
        <v>10079113</v>
      </c>
      <c r="I10" s="21">
        <v>0</v>
      </c>
      <c r="J10" s="15">
        <v>1183299</v>
      </c>
      <c r="K10" s="25">
        <v>1183299</v>
      </c>
      <c r="L10" s="21">
        <v>942280</v>
      </c>
      <c r="M10" s="15">
        <v>1909901</v>
      </c>
      <c r="N10" s="25">
        <v>2852181</v>
      </c>
      <c r="O10" s="255" t="s">
        <v>6</v>
      </c>
      <c r="P10" s="256"/>
    </row>
    <row r="11" spans="1:16" ht="27" customHeight="1">
      <c r="A11" s="268" t="s">
        <v>7</v>
      </c>
      <c r="B11" s="269"/>
      <c r="C11" s="21" t="s">
        <v>153</v>
      </c>
      <c r="D11" s="15" t="s">
        <v>153</v>
      </c>
      <c r="E11" s="25" t="s">
        <v>153</v>
      </c>
      <c r="F11" s="21" t="s">
        <v>153</v>
      </c>
      <c r="G11" s="15" t="s">
        <v>153</v>
      </c>
      <c r="H11" s="25" t="s">
        <v>153</v>
      </c>
      <c r="I11" s="21" t="s">
        <v>153</v>
      </c>
      <c r="J11" s="15" t="s">
        <v>153</v>
      </c>
      <c r="K11" s="25" t="s">
        <v>153</v>
      </c>
      <c r="L11" s="21" t="s">
        <v>153</v>
      </c>
      <c r="M11" s="15" t="s">
        <v>153</v>
      </c>
      <c r="N11" s="25" t="s">
        <v>153</v>
      </c>
      <c r="O11" s="255" t="s">
        <v>7</v>
      </c>
      <c r="P11" s="256"/>
    </row>
    <row r="12" spans="1:16" ht="27" customHeight="1">
      <c r="A12" s="268" t="s">
        <v>8</v>
      </c>
      <c r="B12" s="269"/>
      <c r="C12" s="21" t="s">
        <v>153</v>
      </c>
      <c r="D12" s="15">
        <v>135255</v>
      </c>
      <c r="E12" s="25">
        <v>135255</v>
      </c>
      <c r="F12" s="21" t="s">
        <v>153</v>
      </c>
      <c r="G12" s="15">
        <v>9153</v>
      </c>
      <c r="H12" s="25">
        <v>9153</v>
      </c>
      <c r="I12" s="21" t="s">
        <v>153</v>
      </c>
      <c r="J12" s="15">
        <v>16339</v>
      </c>
      <c r="K12" s="25">
        <v>16339</v>
      </c>
      <c r="L12" s="21" t="s">
        <v>153</v>
      </c>
      <c r="M12" s="15">
        <v>109764</v>
      </c>
      <c r="N12" s="25">
        <v>109764</v>
      </c>
      <c r="O12" s="255" t="s">
        <v>8</v>
      </c>
      <c r="P12" s="256"/>
    </row>
    <row r="13" spans="1:16" ht="27" customHeight="1">
      <c r="A13" s="268" t="s">
        <v>9</v>
      </c>
      <c r="B13" s="269"/>
      <c r="C13" s="21">
        <v>62871529</v>
      </c>
      <c r="D13" s="15">
        <v>4477876</v>
      </c>
      <c r="E13" s="25">
        <v>67349405</v>
      </c>
      <c r="F13" s="21">
        <v>61009082</v>
      </c>
      <c r="G13" s="15">
        <v>1971816</v>
      </c>
      <c r="H13" s="25">
        <v>62980898</v>
      </c>
      <c r="I13" s="21">
        <v>8596</v>
      </c>
      <c r="J13" s="15">
        <v>210328</v>
      </c>
      <c r="K13" s="25">
        <v>218924</v>
      </c>
      <c r="L13" s="21">
        <v>1853851</v>
      </c>
      <c r="M13" s="15">
        <v>2295732</v>
      </c>
      <c r="N13" s="25">
        <v>4149583</v>
      </c>
      <c r="O13" s="255" t="s">
        <v>9</v>
      </c>
      <c r="P13" s="256"/>
    </row>
    <row r="14" spans="1:16" ht="27" customHeight="1">
      <c r="A14" s="268" t="s">
        <v>10</v>
      </c>
      <c r="B14" s="269"/>
      <c r="C14" s="21">
        <v>10970093</v>
      </c>
      <c r="D14" s="15">
        <v>2421</v>
      </c>
      <c r="E14" s="25">
        <v>10972514</v>
      </c>
      <c r="F14" s="21">
        <v>10955484</v>
      </c>
      <c r="G14" s="15">
        <v>2413</v>
      </c>
      <c r="H14" s="25">
        <v>10957897</v>
      </c>
      <c r="I14" s="21" t="s">
        <v>153</v>
      </c>
      <c r="J14" s="15" t="s">
        <v>153</v>
      </c>
      <c r="K14" s="25" t="s">
        <v>153</v>
      </c>
      <c r="L14" s="21">
        <v>14608</v>
      </c>
      <c r="M14" s="15">
        <v>8</v>
      </c>
      <c r="N14" s="25">
        <v>14617</v>
      </c>
      <c r="O14" s="255" t="s">
        <v>10</v>
      </c>
      <c r="P14" s="256"/>
    </row>
    <row r="15" spans="1:16" ht="27" customHeight="1">
      <c r="A15" s="268" t="s">
        <v>11</v>
      </c>
      <c r="B15" s="269"/>
      <c r="C15" s="21">
        <v>773</v>
      </c>
      <c r="D15" s="15">
        <v>1781</v>
      </c>
      <c r="E15" s="25">
        <v>2554</v>
      </c>
      <c r="F15" s="21">
        <v>732</v>
      </c>
      <c r="G15" s="15">
        <v>608</v>
      </c>
      <c r="H15" s="25">
        <v>1339</v>
      </c>
      <c r="I15" s="21" t="s">
        <v>153</v>
      </c>
      <c r="J15" s="15" t="s">
        <v>153</v>
      </c>
      <c r="K15" s="25" t="s">
        <v>153</v>
      </c>
      <c r="L15" s="21">
        <v>41</v>
      </c>
      <c r="M15" s="15">
        <v>1173</v>
      </c>
      <c r="N15" s="25">
        <v>1214</v>
      </c>
      <c r="O15" s="255" t="s">
        <v>11</v>
      </c>
      <c r="P15" s="256"/>
    </row>
    <row r="16" spans="1:16" ht="27" customHeight="1">
      <c r="A16" s="268" t="s">
        <v>12</v>
      </c>
      <c r="B16" s="269"/>
      <c r="C16" s="21">
        <v>8065524</v>
      </c>
      <c r="D16" s="15" t="s">
        <v>153</v>
      </c>
      <c r="E16" s="25">
        <v>8065524</v>
      </c>
      <c r="F16" s="21">
        <v>8065524</v>
      </c>
      <c r="G16" s="15" t="s">
        <v>153</v>
      </c>
      <c r="H16" s="25">
        <v>8065524</v>
      </c>
      <c r="I16" s="21" t="s">
        <v>153</v>
      </c>
      <c r="J16" s="15" t="s">
        <v>153</v>
      </c>
      <c r="K16" s="25" t="s">
        <v>153</v>
      </c>
      <c r="L16" s="21" t="s">
        <v>153</v>
      </c>
      <c r="M16" s="15" t="s">
        <v>153</v>
      </c>
      <c r="N16" s="25" t="s">
        <v>153</v>
      </c>
      <c r="O16" s="255" t="s">
        <v>12</v>
      </c>
      <c r="P16" s="256"/>
    </row>
    <row r="17" spans="1:16" ht="27" customHeight="1">
      <c r="A17" s="268" t="s">
        <v>13</v>
      </c>
      <c r="B17" s="269"/>
      <c r="C17" s="21" t="s">
        <v>153</v>
      </c>
      <c r="D17" s="15" t="s">
        <v>153</v>
      </c>
      <c r="E17" s="25" t="s">
        <v>153</v>
      </c>
      <c r="F17" s="21" t="s">
        <v>153</v>
      </c>
      <c r="G17" s="15" t="s">
        <v>153</v>
      </c>
      <c r="H17" s="25" t="s">
        <v>153</v>
      </c>
      <c r="I17" s="21" t="s">
        <v>153</v>
      </c>
      <c r="J17" s="15" t="s">
        <v>153</v>
      </c>
      <c r="K17" s="25" t="s">
        <v>153</v>
      </c>
      <c r="L17" s="21" t="s">
        <v>153</v>
      </c>
      <c r="M17" s="15" t="s">
        <v>153</v>
      </c>
      <c r="N17" s="25" t="s">
        <v>153</v>
      </c>
      <c r="O17" s="255" t="s">
        <v>13</v>
      </c>
      <c r="P17" s="256"/>
    </row>
    <row r="18" spans="1:16" ht="27" customHeight="1">
      <c r="A18" s="268" t="s">
        <v>14</v>
      </c>
      <c r="B18" s="269"/>
      <c r="C18" s="21" t="s">
        <v>153</v>
      </c>
      <c r="D18" s="15">
        <v>418</v>
      </c>
      <c r="E18" s="25">
        <v>418</v>
      </c>
      <c r="F18" s="21" t="s">
        <v>153</v>
      </c>
      <c r="G18" s="15" t="s">
        <v>153</v>
      </c>
      <c r="H18" s="25" t="s">
        <v>153</v>
      </c>
      <c r="I18" s="21" t="s">
        <v>153</v>
      </c>
      <c r="J18" s="15" t="s">
        <v>153</v>
      </c>
      <c r="K18" s="25" t="s">
        <v>153</v>
      </c>
      <c r="L18" s="21" t="s">
        <v>153</v>
      </c>
      <c r="M18" s="15">
        <v>418</v>
      </c>
      <c r="N18" s="25">
        <v>418</v>
      </c>
      <c r="O18" s="255" t="s">
        <v>14</v>
      </c>
      <c r="P18" s="256"/>
    </row>
    <row r="19" spans="1:16" ht="27" customHeight="1">
      <c r="A19" s="268" t="s">
        <v>15</v>
      </c>
      <c r="B19" s="269"/>
      <c r="C19" s="21">
        <v>2795184</v>
      </c>
      <c r="D19" s="15" t="s">
        <v>153</v>
      </c>
      <c r="E19" s="25">
        <v>2795184</v>
      </c>
      <c r="F19" s="21">
        <v>2795184</v>
      </c>
      <c r="G19" s="15" t="s">
        <v>153</v>
      </c>
      <c r="H19" s="25">
        <v>2795184</v>
      </c>
      <c r="I19" s="21" t="s">
        <v>153</v>
      </c>
      <c r="J19" s="15" t="s">
        <v>153</v>
      </c>
      <c r="K19" s="25" t="s">
        <v>153</v>
      </c>
      <c r="L19" s="21" t="s">
        <v>153</v>
      </c>
      <c r="M19" s="15" t="s">
        <v>153</v>
      </c>
      <c r="N19" s="25" t="s">
        <v>153</v>
      </c>
      <c r="O19" s="255" t="s">
        <v>15</v>
      </c>
      <c r="P19" s="256"/>
    </row>
    <row r="20" spans="1:16" ht="27" customHeight="1">
      <c r="A20" s="268" t="s">
        <v>16</v>
      </c>
      <c r="B20" s="269"/>
      <c r="C20" s="21">
        <v>10</v>
      </c>
      <c r="D20" s="15" t="s">
        <v>153</v>
      </c>
      <c r="E20" s="25">
        <v>10</v>
      </c>
      <c r="F20" s="21">
        <v>10</v>
      </c>
      <c r="G20" s="15" t="s">
        <v>153</v>
      </c>
      <c r="H20" s="25">
        <v>10</v>
      </c>
      <c r="I20" s="21" t="s">
        <v>153</v>
      </c>
      <c r="J20" s="15" t="s">
        <v>153</v>
      </c>
      <c r="K20" s="25" t="s">
        <v>153</v>
      </c>
      <c r="L20" s="21" t="s">
        <v>153</v>
      </c>
      <c r="M20" s="15" t="s">
        <v>153</v>
      </c>
      <c r="N20" s="25" t="s">
        <v>153</v>
      </c>
      <c r="O20" s="255" t="s">
        <v>16</v>
      </c>
      <c r="P20" s="256"/>
    </row>
    <row r="21" spans="1:16" ht="27" customHeight="1">
      <c r="A21" s="274" t="s">
        <v>135</v>
      </c>
      <c r="B21" s="275"/>
      <c r="C21" s="21">
        <v>36755709</v>
      </c>
      <c r="D21" s="15">
        <v>3181470</v>
      </c>
      <c r="E21" s="25">
        <v>39937179</v>
      </c>
      <c r="F21" s="21">
        <v>33380794</v>
      </c>
      <c r="G21" s="15">
        <v>3181470</v>
      </c>
      <c r="H21" s="25">
        <v>36562264</v>
      </c>
      <c r="I21" s="21" t="s">
        <v>153</v>
      </c>
      <c r="J21" s="15" t="s">
        <v>153</v>
      </c>
      <c r="K21" s="25" t="s">
        <v>153</v>
      </c>
      <c r="L21" s="21">
        <v>3374915</v>
      </c>
      <c r="M21" s="15" t="s">
        <v>153</v>
      </c>
      <c r="N21" s="243">
        <v>3374915</v>
      </c>
      <c r="O21" s="276" t="s">
        <v>135</v>
      </c>
      <c r="P21" s="277"/>
    </row>
    <row r="22" spans="1:16" ht="27" customHeight="1">
      <c r="A22" s="268" t="s">
        <v>17</v>
      </c>
      <c r="B22" s="269"/>
      <c r="C22" s="21">
        <v>607968</v>
      </c>
      <c r="D22" s="15" t="s">
        <v>153</v>
      </c>
      <c r="E22" s="25">
        <v>607968</v>
      </c>
      <c r="F22" s="21">
        <v>607922</v>
      </c>
      <c r="G22" s="15" t="s">
        <v>153</v>
      </c>
      <c r="H22" s="25">
        <v>607922</v>
      </c>
      <c r="I22" s="21" t="s">
        <v>153</v>
      </c>
      <c r="J22" s="15" t="s">
        <v>153</v>
      </c>
      <c r="K22" s="25" t="s">
        <v>153</v>
      </c>
      <c r="L22" s="21">
        <v>46</v>
      </c>
      <c r="M22" s="15" t="s">
        <v>153</v>
      </c>
      <c r="N22" s="25">
        <v>46</v>
      </c>
      <c r="O22" s="255" t="s">
        <v>17</v>
      </c>
      <c r="P22" s="256"/>
    </row>
    <row r="23" spans="1:16" ht="27" customHeight="1">
      <c r="A23" s="268" t="s">
        <v>18</v>
      </c>
      <c r="B23" s="269"/>
      <c r="C23" s="21">
        <v>2687</v>
      </c>
      <c r="D23" s="15" t="s">
        <v>153</v>
      </c>
      <c r="E23" s="25">
        <v>2687</v>
      </c>
      <c r="F23" s="21">
        <v>2687</v>
      </c>
      <c r="G23" s="15" t="s">
        <v>153</v>
      </c>
      <c r="H23" s="25">
        <v>2687</v>
      </c>
      <c r="I23" s="21" t="s">
        <v>153</v>
      </c>
      <c r="J23" s="15" t="s">
        <v>153</v>
      </c>
      <c r="K23" s="25" t="s">
        <v>153</v>
      </c>
      <c r="L23" s="21" t="s">
        <v>153</v>
      </c>
      <c r="M23" s="15" t="s">
        <v>153</v>
      </c>
      <c r="N23" s="25" t="s">
        <v>153</v>
      </c>
      <c r="O23" s="255" t="s">
        <v>18</v>
      </c>
      <c r="P23" s="256"/>
    </row>
    <row r="24" spans="1:16" ht="27" customHeight="1">
      <c r="A24" s="268" t="s">
        <v>19</v>
      </c>
      <c r="B24" s="269"/>
      <c r="C24" s="21">
        <v>1651487</v>
      </c>
      <c r="D24" s="15">
        <v>207</v>
      </c>
      <c r="E24" s="25">
        <v>1651694</v>
      </c>
      <c r="F24" s="21">
        <v>1651487</v>
      </c>
      <c r="G24" s="15">
        <v>207</v>
      </c>
      <c r="H24" s="25">
        <v>1651694</v>
      </c>
      <c r="I24" s="21" t="s">
        <v>153</v>
      </c>
      <c r="J24" s="15" t="s">
        <v>153</v>
      </c>
      <c r="K24" s="25" t="s">
        <v>153</v>
      </c>
      <c r="L24" s="21" t="s">
        <v>153</v>
      </c>
      <c r="M24" s="15" t="s">
        <v>153</v>
      </c>
      <c r="N24" s="25" t="s">
        <v>153</v>
      </c>
      <c r="O24" s="255" t="s">
        <v>147</v>
      </c>
      <c r="P24" s="256"/>
    </row>
    <row r="25" spans="1:16" ht="27" customHeight="1" thickBot="1">
      <c r="A25" s="280" t="s">
        <v>20</v>
      </c>
      <c r="B25" s="281"/>
      <c r="C25" s="22">
        <v>1465979</v>
      </c>
      <c r="D25" s="28">
        <v>1596</v>
      </c>
      <c r="E25" s="26">
        <v>1467575</v>
      </c>
      <c r="F25" s="22">
        <v>1462436</v>
      </c>
      <c r="G25" s="28">
        <v>658</v>
      </c>
      <c r="H25" s="26">
        <v>1463094</v>
      </c>
      <c r="I25" s="22" t="s">
        <v>153</v>
      </c>
      <c r="J25" s="28">
        <v>330</v>
      </c>
      <c r="K25" s="26">
        <v>330</v>
      </c>
      <c r="L25" s="22">
        <v>3543</v>
      </c>
      <c r="M25" s="28">
        <v>608</v>
      </c>
      <c r="N25" s="26">
        <v>4151</v>
      </c>
      <c r="O25" s="282" t="s">
        <v>20</v>
      </c>
      <c r="P25" s="283"/>
    </row>
    <row r="26" spans="1:16" s="3" customFormat="1" ht="27" customHeight="1" thickBot="1" thickTop="1">
      <c r="A26" s="284" t="s">
        <v>79</v>
      </c>
      <c r="B26" s="285"/>
      <c r="C26" s="23">
        <v>259809732</v>
      </c>
      <c r="D26" s="29">
        <v>19095234</v>
      </c>
      <c r="E26" s="27">
        <v>278904966</v>
      </c>
      <c r="F26" s="23">
        <v>251827438</v>
      </c>
      <c r="G26" s="29">
        <v>7139742</v>
      </c>
      <c r="H26" s="27">
        <v>258967180</v>
      </c>
      <c r="I26" s="23">
        <v>16882</v>
      </c>
      <c r="J26" s="29">
        <v>1811766</v>
      </c>
      <c r="K26" s="27">
        <v>1828648</v>
      </c>
      <c r="L26" s="23">
        <v>7965412</v>
      </c>
      <c r="M26" s="29">
        <v>10143726</v>
      </c>
      <c r="N26" s="27">
        <v>18109138</v>
      </c>
      <c r="O26" s="278" t="s">
        <v>79</v>
      </c>
      <c r="P26" s="279"/>
    </row>
    <row r="27" ht="11.25">
      <c r="A27" s="1" t="s">
        <v>156</v>
      </c>
    </row>
    <row r="28" spans="1:14" ht="11.25">
      <c r="A28" s="244" t="s">
        <v>136</v>
      </c>
      <c r="B28" s="12"/>
      <c r="C28" s="12"/>
      <c r="D28" s="12"/>
      <c r="E28" s="12"/>
      <c r="F28" s="12"/>
      <c r="G28" s="12"/>
      <c r="H28" s="246"/>
      <c r="I28" s="246"/>
      <c r="J28" s="246"/>
      <c r="K28" s="246"/>
      <c r="L28" s="246"/>
      <c r="M28" s="246"/>
      <c r="N28" s="246"/>
    </row>
    <row r="29" spans="1:8" ht="11.25">
      <c r="A29" s="244" t="s">
        <v>137</v>
      </c>
      <c r="B29" s="245"/>
      <c r="C29" s="12"/>
      <c r="D29" s="12"/>
      <c r="E29" s="12"/>
      <c r="F29" s="12"/>
      <c r="G29" s="12"/>
      <c r="H29" s="12"/>
    </row>
    <row r="30" spans="1:8" ht="11.25">
      <c r="A30" s="244" t="s">
        <v>138</v>
      </c>
      <c r="B30" s="12"/>
      <c r="C30" s="12"/>
      <c r="D30" s="12"/>
      <c r="E30" s="12"/>
      <c r="F30" s="12"/>
      <c r="G30" s="12"/>
      <c r="H30" s="12"/>
    </row>
    <row r="31" spans="1:8" ht="11.25">
      <c r="A31" s="244" t="s">
        <v>139</v>
      </c>
      <c r="B31" s="12"/>
      <c r="C31" s="12"/>
      <c r="D31" s="12"/>
      <c r="E31" s="12"/>
      <c r="F31" s="12"/>
      <c r="G31" s="12"/>
      <c r="H31" s="12"/>
    </row>
    <row r="32" ht="11.25">
      <c r="A32" s="1" t="s">
        <v>21</v>
      </c>
    </row>
    <row r="34" spans="3:8" ht="11.25">
      <c r="C34" s="246"/>
      <c r="D34" s="246"/>
      <c r="E34" s="246"/>
      <c r="F34" s="246"/>
      <c r="G34" s="246"/>
      <c r="H34" s="246"/>
    </row>
    <row r="39" spans="1:13" ht="11.25">
      <c r="A39" s="4"/>
      <c r="B39" s="4"/>
      <c r="C39" s="4"/>
      <c r="D39" s="4"/>
      <c r="E39" s="4"/>
      <c r="F39" s="4"/>
      <c r="G39" s="4"/>
      <c r="H39" s="4"/>
      <c r="I39" s="4"/>
      <c r="J39" s="4"/>
      <c r="K39" s="4"/>
      <c r="L39" s="4"/>
      <c r="M39" s="4"/>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sheetData>
  <sheetProtection/>
  <mergeCells count="45">
    <mergeCell ref="O26:P26"/>
    <mergeCell ref="A24:B24"/>
    <mergeCell ref="O24:P24"/>
    <mergeCell ref="A25:B25"/>
    <mergeCell ref="O25:P25"/>
    <mergeCell ref="A26:B26"/>
    <mergeCell ref="A14:B14"/>
    <mergeCell ref="O14:P14"/>
    <mergeCell ref="O18:P18"/>
    <mergeCell ref="A19:B19"/>
    <mergeCell ref="A18:B18"/>
    <mergeCell ref="O16:P16"/>
    <mergeCell ref="A15:B15"/>
    <mergeCell ref="O19:P19"/>
    <mergeCell ref="O17:P17"/>
    <mergeCell ref="O15:P15"/>
    <mergeCell ref="A16:B16"/>
    <mergeCell ref="O23:P23"/>
    <mergeCell ref="A21:B21"/>
    <mergeCell ref="O21:P21"/>
    <mergeCell ref="A17:B17"/>
    <mergeCell ref="O22:P22"/>
    <mergeCell ref="A23:B23"/>
    <mergeCell ref="A22:B22"/>
    <mergeCell ref="O20:P20"/>
    <mergeCell ref="A20:B20"/>
    <mergeCell ref="A13:B13"/>
    <mergeCell ref="O13:P13"/>
    <mergeCell ref="I3:K3"/>
    <mergeCell ref="F3:H3"/>
    <mergeCell ref="C3:E3"/>
    <mergeCell ref="A3:B4"/>
    <mergeCell ref="A12:B12"/>
    <mergeCell ref="O12:P12"/>
    <mergeCell ref="A9:B9"/>
    <mergeCell ref="O9:P9"/>
    <mergeCell ref="A1:P1"/>
    <mergeCell ref="O11:P11"/>
    <mergeCell ref="L3:N3"/>
    <mergeCell ref="O3:P4"/>
    <mergeCell ref="P6:P8"/>
    <mergeCell ref="A6:A8"/>
    <mergeCell ref="A10:B10"/>
    <mergeCell ref="O10:P10"/>
    <mergeCell ref="A11:B11"/>
  </mergeCells>
  <printOptions/>
  <pageMargins left="0.7874015748031497" right="0.7874015748031497" top="0.984251968503937" bottom="0.5905511811023623" header="0.5118110236220472" footer="0.5118110236220472"/>
  <pageSetup horizontalDpi="600" verticalDpi="600" orientation="landscape" paperSize="9" scale="66" r:id="rId1"/>
  <headerFooter alignWithMargins="0">
    <oddFooter>&amp;R沖縄国税事務所
国税徴収１
(H23)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tabSelected="1" view="pageBreakPreview" zoomScale="60" workbookViewId="0" topLeftCell="A1">
      <selection activeCell="G11" sqref="G11"/>
    </sheetView>
  </sheetViews>
  <sheetFormatPr defaultColWidth="12.625" defaultRowHeight="13.5"/>
  <cols>
    <col min="1" max="16384" width="12.625" style="2" customWidth="1"/>
  </cols>
  <sheetData>
    <row r="1" ht="12" thickBot="1">
      <c r="A1" s="2" t="s">
        <v>127</v>
      </c>
    </row>
    <row r="2" spans="1:14" ht="15" customHeight="1">
      <c r="A2" s="286" t="s">
        <v>128</v>
      </c>
      <c r="B2" s="257" t="s">
        <v>129</v>
      </c>
      <c r="C2" s="258"/>
      <c r="D2" s="259"/>
      <c r="E2" s="257" t="s">
        <v>30</v>
      </c>
      <c r="F2" s="258"/>
      <c r="G2" s="259"/>
      <c r="H2" s="257" t="s">
        <v>130</v>
      </c>
      <c r="I2" s="258"/>
      <c r="J2" s="259"/>
      <c r="K2" s="257" t="s">
        <v>131</v>
      </c>
      <c r="L2" s="258"/>
      <c r="M2" s="258"/>
      <c r="N2" s="288" t="s">
        <v>128</v>
      </c>
    </row>
    <row r="3" spans="1:14" ht="18" customHeight="1">
      <c r="A3" s="287"/>
      <c r="B3" s="16" t="s">
        <v>0</v>
      </c>
      <c r="C3" s="17" t="s">
        <v>132</v>
      </c>
      <c r="D3" s="19" t="s">
        <v>1</v>
      </c>
      <c r="E3" s="16" t="s">
        <v>0</v>
      </c>
      <c r="F3" s="18" t="s">
        <v>133</v>
      </c>
      <c r="G3" s="19" t="s">
        <v>1</v>
      </c>
      <c r="H3" s="16" t="s">
        <v>0</v>
      </c>
      <c r="I3" s="18" t="s">
        <v>133</v>
      </c>
      <c r="J3" s="19" t="s">
        <v>1</v>
      </c>
      <c r="K3" s="16" t="s">
        <v>0</v>
      </c>
      <c r="L3" s="18" t="s">
        <v>133</v>
      </c>
      <c r="M3" s="19" t="s">
        <v>1</v>
      </c>
      <c r="N3" s="289"/>
    </row>
    <row r="4" spans="1:14" s="38" customFormat="1" ht="11.25">
      <c r="A4" s="82"/>
      <c r="B4" s="84" t="s">
        <v>2</v>
      </c>
      <c r="C4" s="85" t="s">
        <v>2</v>
      </c>
      <c r="D4" s="86" t="s">
        <v>2</v>
      </c>
      <c r="E4" s="84" t="s">
        <v>2</v>
      </c>
      <c r="F4" s="85" t="s">
        <v>2</v>
      </c>
      <c r="G4" s="86" t="s">
        <v>2</v>
      </c>
      <c r="H4" s="84" t="s">
        <v>2</v>
      </c>
      <c r="I4" s="85" t="s">
        <v>2</v>
      </c>
      <c r="J4" s="86" t="s">
        <v>2</v>
      </c>
      <c r="K4" s="84" t="s">
        <v>2</v>
      </c>
      <c r="L4" s="85" t="s">
        <v>2</v>
      </c>
      <c r="M4" s="86" t="s">
        <v>2</v>
      </c>
      <c r="N4" s="83"/>
    </row>
    <row r="5" spans="1:14" s="208" customFormat="1" ht="30" customHeight="1">
      <c r="A5" s="30" t="s">
        <v>150</v>
      </c>
      <c r="B5" s="34">
        <v>260487891</v>
      </c>
      <c r="C5" s="35">
        <v>22958538</v>
      </c>
      <c r="D5" s="36">
        <v>283446429</v>
      </c>
      <c r="E5" s="34">
        <v>252452929</v>
      </c>
      <c r="F5" s="35">
        <v>8007222</v>
      </c>
      <c r="G5" s="36">
        <v>260460151</v>
      </c>
      <c r="H5" s="34">
        <v>14826</v>
      </c>
      <c r="I5" s="35">
        <v>1377825</v>
      </c>
      <c r="J5" s="36">
        <v>1392651</v>
      </c>
      <c r="K5" s="34">
        <v>8020136</v>
      </c>
      <c r="L5" s="35">
        <v>13573490</v>
      </c>
      <c r="M5" s="36">
        <v>21593626</v>
      </c>
      <c r="N5" s="37" t="s">
        <v>150</v>
      </c>
    </row>
    <row r="6" spans="1:14" s="208" customFormat="1" ht="30" customHeight="1">
      <c r="A6" s="30" t="s">
        <v>151</v>
      </c>
      <c r="B6" s="6">
        <v>247822896</v>
      </c>
      <c r="C6" s="7">
        <v>20482457</v>
      </c>
      <c r="D6" s="8">
        <v>268305353</v>
      </c>
      <c r="E6" s="6">
        <v>240355611</v>
      </c>
      <c r="F6" s="7">
        <v>7071863</v>
      </c>
      <c r="G6" s="8">
        <v>247427474</v>
      </c>
      <c r="H6" s="6">
        <v>3425</v>
      </c>
      <c r="I6" s="7">
        <v>1149036</v>
      </c>
      <c r="J6" s="8">
        <v>1152461</v>
      </c>
      <c r="K6" s="6">
        <v>7477068</v>
      </c>
      <c r="L6" s="7">
        <v>12248351</v>
      </c>
      <c r="M6" s="8">
        <v>19725419</v>
      </c>
      <c r="N6" s="32" t="s">
        <v>151</v>
      </c>
    </row>
    <row r="7" spans="1:14" s="208" customFormat="1" ht="30" customHeight="1">
      <c r="A7" s="30" t="s">
        <v>152</v>
      </c>
      <c r="B7" s="6">
        <v>253642359</v>
      </c>
      <c r="C7" s="7">
        <v>19159498</v>
      </c>
      <c r="D7" s="8">
        <v>272801857</v>
      </c>
      <c r="E7" s="6">
        <v>245375291</v>
      </c>
      <c r="F7" s="7">
        <v>6661676</v>
      </c>
      <c r="G7" s="8">
        <v>252036967</v>
      </c>
      <c r="H7" s="6">
        <v>7268</v>
      </c>
      <c r="I7" s="7">
        <v>1281871</v>
      </c>
      <c r="J7" s="8">
        <v>1289139</v>
      </c>
      <c r="K7" s="6">
        <v>8259800</v>
      </c>
      <c r="L7" s="7">
        <v>11215951</v>
      </c>
      <c r="M7" s="8">
        <v>19475750</v>
      </c>
      <c r="N7" s="32" t="s">
        <v>152</v>
      </c>
    </row>
    <row r="8" spans="1:14" s="208" customFormat="1" ht="30" customHeight="1">
      <c r="A8" s="30" t="s">
        <v>157</v>
      </c>
      <c r="B8" s="6">
        <v>254682080</v>
      </c>
      <c r="C8" s="7">
        <v>19323803</v>
      </c>
      <c r="D8" s="8">
        <v>274005883</v>
      </c>
      <c r="E8" s="6">
        <v>246833090</v>
      </c>
      <c r="F8" s="7">
        <v>7465361</v>
      </c>
      <c r="G8" s="8">
        <v>254298451</v>
      </c>
      <c r="H8" s="6">
        <v>1</v>
      </c>
      <c r="I8" s="7">
        <v>908486</v>
      </c>
      <c r="J8" s="8">
        <v>908487</v>
      </c>
      <c r="K8" s="6">
        <v>7848989</v>
      </c>
      <c r="L8" s="7">
        <v>10949956</v>
      </c>
      <c r="M8" s="8">
        <v>18798945</v>
      </c>
      <c r="N8" s="32" t="s">
        <v>157</v>
      </c>
    </row>
    <row r="9" spans="1:14" ht="30" customHeight="1" thickBot="1">
      <c r="A9" s="31" t="s">
        <v>158</v>
      </c>
      <c r="B9" s="9">
        <v>259809732</v>
      </c>
      <c r="C9" s="10">
        <v>19095234</v>
      </c>
      <c r="D9" s="11">
        <v>278904966</v>
      </c>
      <c r="E9" s="9">
        <v>251827438</v>
      </c>
      <c r="F9" s="10">
        <v>7139742</v>
      </c>
      <c r="G9" s="11">
        <v>258967180</v>
      </c>
      <c r="H9" s="9">
        <v>16882</v>
      </c>
      <c r="I9" s="10">
        <v>1811766</v>
      </c>
      <c r="J9" s="11">
        <v>1828648</v>
      </c>
      <c r="K9" s="9">
        <v>7965412</v>
      </c>
      <c r="L9" s="10">
        <v>10143726</v>
      </c>
      <c r="M9" s="11">
        <v>18109138</v>
      </c>
      <c r="N9" s="33" t="s">
        <v>158</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&amp;R沖縄国税事務所
国税徴収１
(H23)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5"/>
  <sheetViews>
    <sheetView showGridLines="0" tabSelected="1" workbookViewId="0" topLeftCell="A1">
      <selection activeCell="G11" sqref="G11"/>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10.375" style="2" bestFit="1" customWidth="1"/>
    <col min="13" max="13" width="9.875" style="2" bestFit="1" customWidth="1"/>
    <col min="14" max="14" width="10.625" style="5" customWidth="1"/>
    <col min="15" max="16384" width="5.875" style="2" customWidth="1"/>
  </cols>
  <sheetData>
    <row r="1" ht="12" thickBot="1">
      <c r="A1" s="2" t="s">
        <v>122</v>
      </c>
    </row>
    <row r="2" spans="1:14" s="5" customFormat="1" ht="14.25" customHeight="1">
      <c r="A2" s="292" t="s">
        <v>31</v>
      </c>
      <c r="B2" s="257" t="s">
        <v>123</v>
      </c>
      <c r="C2" s="258"/>
      <c r="D2" s="259"/>
      <c r="E2" s="257" t="s">
        <v>124</v>
      </c>
      <c r="F2" s="258"/>
      <c r="G2" s="259"/>
      <c r="H2" s="257" t="s">
        <v>125</v>
      </c>
      <c r="I2" s="258"/>
      <c r="J2" s="259"/>
      <c r="K2" s="257" t="s">
        <v>126</v>
      </c>
      <c r="L2" s="258"/>
      <c r="M2" s="259"/>
      <c r="N2" s="288" t="s">
        <v>77</v>
      </c>
    </row>
    <row r="3" spans="1:14" s="5" customFormat="1" ht="18" customHeight="1">
      <c r="A3" s="293"/>
      <c r="B3" s="39" t="s">
        <v>32</v>
      </c>
      <c r="C3" s="17" t="s">
        <v>30</v>
      </c>
      <c r="D3" s="19" t="s">
        <v>33</v>
      </c>
      <c r="E3" s="39" t="s">
        <v>32</v>
      </c>
      <c r="F3" s="17" t="s">
        <v>30</v>
      </c>
      <c r="G3" s="19" t="s">
        <v>33</v>
      </c>
      <c r="H3" s="39" t="s">
        <v>32</v>
      </c>
      <c r="I3" s="17" t="s">
        <v>30</v>
      </c>
      <c r="J3" s="19" t="s">
        <v>33</v>
      </c>
      <c r="K3" s="39" t="s">
        <v>32</v>
      </c>
      <c r="L3" s="17" t="s">
        <v>30</v>
      </c>
      <c r="M3" s="19" t="s">
        <v>33</v>
      </c>
      <c r="N3" s="289"/>
    </row>
    <row r="4" spans="1:14" ht="11.25">
      <c r="A4" s="89"/>
      <c r="B4" s="87" t="s">
        <v>2</v>
      </c>
      <c r="C4" s="63" t="s">
        <v>2</v>
      </c>
      <c r="D4" s="88" t="s">
        <v>2</v>
      </c>
      <c r="E4" s="87" t="s">
        <v>2</v>
      </c>
      <c r="F4" s="63" t="s">
        <v>2</v>
      </c>
      <c r="G4" s="88" t="s">
        <v>2</v>
      </c>
      <c r="H4" s="87" t="s">
        <v>2</v>
      </c>
      <c r="I4" s="63" t="s">
        <v>2</v>
      </c>
      <c r="J4" s="88" t="s">
        <v>2</v>
      </c>
      <c r="K4" s="87" t="s">
        <v>2</v>
      </c>
      <c r="L4" s="63" t="s">
        <v>2</v>
      </c>
      <c r="M4" s="194" t="s">
        <v>2</v>
      </c>
      <c r="N4" s="199"/>
    </row>
    <row r="5" spans="1:14" ht="18" customHeight="1">
      <c r="A5" s="103" t="s">
        <v>140</v>
      </c>
      <c r="B5" s="90">
        <v>22787921</v>
      </c>
      <c r="C5" s="68">
        <v>22626483</v>
      </c>
      <c r="D5" s="91">
        <v>143477</v>
      </c>
      <c r="E5" s="90">
        <v>7479696</v>
      </c>
      <c r="F5" s="68">
        <v>6436306</v>
      </c>
      <c r="G5" s="91">
        <v>985409</v>
      </c>
      <c r="H5" s="90">
        <v>18504273</v>
      </c>
      <c r="I5" s="68">
        <v>18324756</v>
      </c>
      <c r="J5" s="91">
        <v>167285</v>
      </c>
      <c r="K5" s="90">
        <v>4037056</v>
      </c>
      <c r="L5" s="68">
        <v>3789310</v>
      </c>
      <c r="M5" s="195">
        <v>247746</v>
      </c>
      <c r="N5" s="200" t="str">
        <f>IF(A5="","",A5)</f>
        <v>那覇</v>
      </c>
    </row>
    <row r="6" spans="1:14" ht="18" customHeight="1">
      <c r="A6" s="102" t="s">
        <v>141</v>
      </c>
      <c r="B6" s="92">
        <v>1199101</v>
      </c>
      <c r="C6" s="72">
        <v>1191598</v>
      </c>
      <c r="D6" s="93">
        <v>7504</v>
      </c>
      <c r="E6" s="92">
        <v>404869</v>
      </c>
      <c r="F6" s="72">
        <v>354208</v>
      </c>
      <c r="G6" s="93">
        <v>47338</v>
      </c>
      <c r="H6" s="92">
        <v>739016</v>
      </c>
      <c r="I6" s="72">
        <v>708025</v>
      </c>
      <c r="J6" s="93">
        <v>30991</v>
      </c>
      <c r="K6" s="92">
        <v>153668</v>
      </c>
      <c r="L6" s="72">
        <v>148859</v>
      </c>
      <c r="M6" s="196">
        <v>4809</v>
      </c>
      <c r="N6" s="201" t="str">
        <f aca="true" t="shared" si="0" ref="N6:N11">IF(A6="","",A6)</f>
        <v>宮古島</v>
      </c>
    </row>
    <row r="7" spans="1:14" ht="18" customHeight="1">
      <c r="A7" s="102" t="s">
        <v>142</v>
      </c>
      <c r="B7" s="92">
        <v>1163534</v>
      </c>
      <c r="C7" s="72">
        <v>1150579</v>
      </c>
      <c r="D7" s="93">
        <v>8729</v>
      </c>
      <c r="E7" s="92">
        <v>771999</v>
      </c>
      <c r="F7" s="72">
        <v>621391</v>
      </c>
      <c r="G7" s="93">
        <v>148514</v>
      </c>
      <c r="H7" s="92">
        <v>521928</v>
      </c>
      <c r="I7" s="72">
        <v>504554</v>
      </c>
      <c r="J7" s="93">
        <v>15352</v>
      </c>
      <c r="K7" s="92">
        <v>86202</v>
      </c>
      <c r="L7" s="72">
        <v>81223</v>
      </c>
      <c r="M7" s="196">
        <v>4979</v>
      </c>
      <c r="N7" s="201" t="str">
        <f t="shared" si="0"/>
        <v>石垣</v>
      </c>
    </row>
    <row r="8" spans="1:14" ht="18" customHeight="1">
      <c r="A8" s="102" t="s">
        <v>143</v>
      </c>
      <c r="B8" s="92">
        <v>14273727</v>
      </c>
      <c r="C8" s="72">
        <v>14139105</v>
      </c>
      <c r="D8" s="93">
        <v>132177</v>
      </c>
      <c r="E8" s="92">
        <v>5231931</v>
      </c>
      <c r="F8" s="72">
        <v>4682041</v>
      </c>
      <c r="G8" s="93">
        <v>495110</v>
      </c>
      <c r="H8" s="92">
        <v>14788628</v>
      </c>
      <c r="I8" s="72">
        <v>14617062</v>
      </c>
      <c r="J8" s="93">
        <v>167584</v>
      </c>
      <c r="K8" s="92">
        <v>2009155</v>
      </c>
      <c r="L8" s="72">
        <v>1688734</v>
      </c>
      <c r="M8" s="196">
        <v>317474</v>
      </c>
      <c r="N8" s="201" t="str">
        <f t="shared" si="0"/>
        <v>北那覇</v>
      </c>
    </row>
    <row r="9" spans="1:14" ht="18" customHeight="1">
      <c r="A9" s="102" t="s">
        <v>144</v>
      </c>
      <c r="B9" s="92">
        <v>2920721</v>
      </c>
      <c r="C9" s="72">
        <v>2876820</v>
      </c>
      <c r="D9" s="93">
        <v>41171</v>
      </c>
      <c r="E9" s="92">
        <v>1440667</v>
      </c>
      <c r="F9" s="72">
        <v>1270539</v>
      </c>
      <c r="G9" s="93">
        <v>163693</v>
      </c>
      <c r="H9" s="92">
        <v>1450646</v>
      </c>
      <c r="I9" s="72">
        <v>1417081</v>
      </c>
      <c r="J9" s="93">
        <v>33566</v>
      </c>
      <c r="K9" s="92">
        <v>180585</v>
      </c>
      <c r="L9" s="72">
        <v>151719</v>
      </c>
      <c r="M9" s="196">
        <v>28585</v>
      </c>
      <c r="N9" s="201" t="str">
        <f t="shared" si="0"/>
        <v>名護</v>
      </c>
    </row>
    <row r="10" spans="1:14" ht="18" customHeight="1">
      <c r="A10" s="102" t="s">
        <v>145</v>
      </c>
      <c r="B10" s="92">
        <v>11826492</v>
      </c>
      <c r="C10" s="72">
        <v>11708835</v>
      </c>
      <c r="D10" s="93">
        <v>113990</v>
      </c>
      <c r="E10" s="92">
        <v>11551685</v>
      </c>
      <c r="F10" s="72">
        <v>10447708</v>
      </c>
      <c r="G10" s="93">
        <v>1061816</v>
      </c>
      <c r="H10" s="92">
        <v>10459308</v>
      </c>
      <c r="I10" s="72">
        <v>10334416</v>
      </c>
      <c r="J10" s="93">
        <v>122103</v>
      </c>
      <c r="K10" s="92">
        <v>5432366</v>
      </c>
      <c r="L10" s="72">
        <v>4135801</v>
      </c>
      <c r="M10" s="196">
        <v>1295862</v>
      </c>
      <c r="N10" s="201" t="str">
        <f t="shared" si="0"/>
        <v>沖縄</v>
      </c>
    </row>
    <row r="11" spans="1:14" s="3" customFormat="1" ht="18" customHeight="1">
      <c r="A11" s="94" t="s">
        <v>146</v>
      </c>
      <c r="B11" s="95">
        <v>54171496</v>
      </c>
      <c r="C11" s="76">
        <v>53693419</v>
      </c>
      <c r="D11" s="96">
        <v>447048</v>
      </c>
      <c r="E11" s="95">
        <v>26880848</v>
      </c>
      <c r="F11" s="76">
        <v>23812194</v>
      </c>
      <c r="G11" s="96">
        <v>2901880</v>
      </c>
      <c r="H11" s="95">
        <v>46463800</v>
      </c>
      <c r="I11" s="76">
        <v>45905893</v>
      </c>
      <c r="J11" s="96">
        <v>536881</v>
      </c>
      <c r="K11" s="95">
        <v>11899032</v>
      </c>
      <c r="L11" s="76">
        <v>9995646</v>
      </c>
      <c r="M11" s="197">
        <v>1899455</v>
      </c>
      <c r="N11" s="202" t="str">
        <f t="shared" si="0"/>
        <v>沖縄県計</v>
      </c>
    </row>
    <row r="12" spans="1:14" s="47" customFormat="1" ht="18" customHeight="1">
      <c r="A12" s="43"/>
      <c r="B12" s="44"/>
      <c r="C12" s="45"/>
      <c r="D12" s="46"/>
      <c r="E12" s="44"/>
      <c r="F12" s="45"/>
      <c r="G12" s="46"/>
      <c r="H12" s="44"/>
      <c r="I12" s="45"/>
      <c r="J12" s="46"/>
      <c r="K12" s="44"/>
      <c r="L12" s="45"/>
      <c r="M12" s="198"/>
      <c r="N12" s="193"/>
    </row>
    <row r="13" spans="1:14" s="3" customFormat="1" ht="18" customHeight="1" thickBot="1">
      <c r="A13" s="101" t="s">
        <v>34</v>
      </c>
      <c r="B13" s="48">
        <v>300974</v>
      </c>
      <c r="C13" s="49">
        <v>48504</v>
      </c>
      <c r="D13" s="50">
        <v>238872</v>
      </c>
      <c r="E13" s="48">
        <v>2914265</v>
      </c>
      <c r="F13" s="49">
        <v>188621</v>
      </c>
      <c r="G13" s="50">
        <v>2624862</v>
      </c>
      <c r="H13" s="48">
        <v>1071025</v>
      </c>
      <c r="I13" s="49">
        <v>141770</v>
      </c>
      <c r="J13" s="50">
        <v>852707</v>
      </c>
      <c r="K13" s="48">
        <v>2215561</v>
      </c>
      <c r="L13" s="49">
        <v>83468</v>
      </c>
      <c r="M13" s="50">
        <v>952725</v>
      </c>
      <c r="N13" s="105" t="s">
        <v>34</v>
      </c>
    </row>
    <row r="14" spans="1:14" s="3" customFormat="1" ht="24.75" customHeight="1" thickBot="1" thickTop="1">
      <c r="A14" s="106" t="s">
        <v>119</v>
      </c>
      <c r="B14" s="51">
        <v>54472470</v>
      </c>
      <c r="C14" s="52">
        <v>53741923</v>
      </c>
      <c r="D14" s="53">
        <v>685920</v>
      </c>
      <c r="E14" s="51">
        <v>29795113</v>
      </c>
      <c r="F14" s="52">
        <v>24000815</v>
      </c>
      <c r="G14" s="53">
        <v>5526742</v>
      </c>
      <c r="H14" s="51">
        <v>47534825</v>
      </c>
      <c r="I14" s="52">
        <v>46047663</v>
      </c>
      <c r="J14" s="53">
        <v>1389587</v>
      </c>
      <c r="K14" s="51">
        <v>14114593</v>
      </c>
      <c r="L14" s="52">
        <v>10079113</v>
      </c>
      <c r="M14" s="53">
        <v>2852181</v>
      </c>
      <c r="N14" s="107" t="s">
        <v>35</v>
      </c>
    </row>
    <row r="15" spans="1:10" ht="28.5" customHeight="1">
      <c r="A15" s="290" t="s">
        <v>155</v>
      </c>
      <c r="B15" s="291"/>
      <c r="C15" s="291"/>
      <c r="D15" s="291"/>
      <c r="E15" s="291"/>
      <c r="F15" s="291"/>
      <c r="G15" s="291"/>
      <c r="H15" s="291"/>
      <c r="I15" s="291"/>
      <c r="J15" s="291"/>
    </row>
  </sheetData>
  <sheetProtection/>
  <mergeCells count="7">
    <mergeCell ref="A15:J15"/>
    <mergeCell ref="A2:A3"/>
    <mergeCell ref="N2:N3"/>
    <mergeCell ref="H2:J2"/>
    <mergeCell ref="B2:D2"/>
    <mergeCell ref="E2:G2"/>
    <mergeCell ref="K2:M2"/>
  </mergeCells>
  <printOptions/>
  <pageMargins left="0.7874015748031497" right="0.7874015748031497" top="0.984251968503937" bottom="0.984251968503937" header="0.5118110236220472" footer="0.5118110236220472"/>
  <pageSetup fitToHeight="1" fitToWidth="1" horizontalDpi="600" verticalDpi="600" orientation="landscape" paperSize="9" scale="86" r:id="rId1"/>
  <headerFooter alignWithMargins="0">
    <oddFooter>&amp;R沖縄国税事務所
国税徴収１
(H23)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4"/>
  <sheetViews>
    <sheetView showGridLines="0" tabSelected="1" zoomScaleSheetLayoutView="85" workbookViewId="0" topLeftCell="A1">
      <selection activeCell="G11" sqref="G11"/>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9.0039062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1.875" style="5" customWidth="1"/>
    <col min="15" max="16384" width="10.625" style="2" customWidth="1"/>
  </cols>
  <sheetData>
    <row r="1" ht="12" thickBot="1">
      <c r="A1" s="2" t="s">
        <v>116</v>
      </c>
    </row>
    <row r="2" spans="1:14" s="5" customFormat="1" ht="15.75" customHeight="1">
      <c r="A2" s="292" t="s">
        <v>31</v>
      </c>
      <c r="B2" s="257" t="s">
        <v>120</v>
      </c>
      <c r="C2" s="258"/>
      <c r="D2" s="259"/>
      <c r="E2" s="257" t="s">
        <v>9</v>
      </c>
      <c r="F2" s="258"/>
      <c r="G2" s="259"/>
      <c r="H2" s="257" t="s">
        <v>121</v>
      </c>
      <c r="I2" s="258"/>
      <c r="J2" s="259"/>
      <c r="K2" s="257" t="s">
        <v>12</v>
      </c>
      <c r="L2" s="258"/>
      <c r="M2" s="259"/>
      <c r="N2" s="288" t="s">
        <v>77</v>
      </c>
    </row>
    <row r="3" spans="1:14" s="5" customFormat="1" ht="16.5" customHeight="1">
      <c r="A3" s="293"/>
      <c r="B3" s="39" t="s">
        <v>32</v>
      </c>
      <c r="C3" s="17" t="s">
        <v>30</v>
      </c>
      <c r="D3" s="19" t="s">
        <v>33</v>
      </c>
      <c r="E3" s="39" t="s">
        <v>32</v>
      </c>
      <c r="F3" s="17" t="s">
        <v>30</v>
      </c>
      <c r="G3" s="19" t="s">
        <v>33</v>
      </c>
      <c r="H3" s="39" t="s">
        <v>32</v>
      </c>
      <c r="I3" s="17" t="s">
        <v>30</v>
      </c>
      <c r="J3" s="19" t="s">
        <v>33</v>
      </c>
      <c r="K3" s="39" t="s">
        <v>32</v>
      </c>
      <c r="L3" s="17" t="s">
        <v>30</v>
      </c>
      <c r="M3" s="19" t="s">
        <v>33</v>
      </c>
      <c r="N3" s="289"/>
    </row>
    <row r="4" spans="1:14" s="38" customFormat="1" ht="11.25">
      <c r="A4" s="89"/>
      <c r="B4" s="84" t="s">
        <v>2</v>
      </c>
      <c r="C4" s="85" t="s">
        <v>2</v>
      </c>
      <c r="D4" s="86" t="s">
        <v>2</v>
      </c>
      <c r="E4" s="84" t="s">
        <v>2</v>
      </c>
      <c r="F4" s="85" t="s">
        <v>2</v>
      </c>
      <c r="G4" s="86" t="s">
        <v>2</v>
      </c>
      <c r="H4" s="84" t="s">
        <v>2</v>
      </c>
      <c r="I4" s="85" t="s">
        <v>2</v>
      </c>
      <c r="J4" s="86" t="s">
        <v>2</v>
      </c>
      <c r="K4" s="84" t="s">
        <v>2</v>
      </c>
      <c r="L4" s="85" t="s">
        <v>2</v>
      </c>
      <c r="M4" s="203" t="s">
        <v>2</v>
      </c>
      <c r="N4" s="199"/>
    </row>
    <row r="5" spans="1:14" ht="18" customHeight="1">
      <c r="A5" s="103" t="s">
        <v>140</v>
      </c>
      <c r="B5" s="90">
        <v>17510</v>
      </c>
      <c r="C5" s="68">
        <v>2561</v>
      </c>
      <c r="D5" s="91">
        <v>11110</v>
      </c>
      <c r="E5" s="90">
        <v>21836403</v>
      </c>
      <c r="F5" s="247">
        <v>20645712</v>
      </c>
      <c r="G5" s="91">
        <v>1135134</v>
      </c>
      <c r="H5" s="90">
        <v>826700</v>
      </c>
      <c r="I5" s="68">
        <v>814053</v>
      </c>
      <c r="J5" s="91">
        <v>12647</v>
      </c>
      <c r="K5" s="90" t="s">
        <v>153</v>
      </c>
      <c r="L5" s="68" t="s">
        <v>153</v>
      </c>
      <c r="M5" s="195" t="s">
        <v>153</v>
      </c>
      <c r="N5" s="200" t="str">
        <f aca="true" t="shared" si="0" ref="N5:N11">IF(A5="","",A5)</f>
        <v>那覇</v>
      </c>
    </row>
    <row r="6" spans="1:14" ht="18" customHeight="1">
      <c r="A6" s="102" t="s">
        <v>141</v>
      </c>
      <c r="B6" s="92">
        <v>3890</v>
      </c>
      <c r="C6" s="72">
        <v>177</v>
      </c>
      <c r="D6" s="93">
        <v>3713</v>
      </c>
      <c r="E6" s="92">
        <v>1525389</v>
      </c>
      <c r="F6" s="248">
        <v>1421263</v>
      </c>
      <c r="G6" s="93">
        <v>103436</v>
      </c>
      <c r="H6" s="92">
        <v>675873</v>
      </c>
      <c r="I6" s="72">
        <v>675873</v>
      </c>
      <c r="J6" s="93" t="s">
        <v>153</v>
      </c>
      <c r="K6" s="92" t="s">
        <v>153</v>
      </c>
      <c r="L6" s="72" t="s">
        <v>153</v>
      </c>
      <c r="M6" s="196" t="s">
        <v>153</v>
      </c>
      <c r="N6" s="201" t="str">
        <f t="shared" si="0"/>
        <v>宮古島</v>
      </c>
    </row>
    <row r="7" spans="1:14" ht="18" customHeight="1">
      <c r="A7" s="102" t="s">
        <v>142</v>
      </c>
      <c r="B7" s="92">
        <v>1164</v>
      </c>
      <c r="C7" s="72" t="s">
        <v>153</v>
      </c>
      <c r="D7" s="93">
        <v>888</v>
      </c>
      <c r="E7" s="92">
        <v>1879091</v>
      </c>
      <c r="F7" s="248">
        <v>1699572</v>
      </c>
      <c r="G7" s="93">
        <v>176182</v>
      </c>
      <c r="H7" s="92">
        <v>311587</v>
      </c>
      <c r="I7" s="72">
        <v>309855</v>
      </c>
      <c r="J7" s="93">
        <v>1732</v>
      </c>
      <c r="K7" s="92" t="s">
        <v>153</v>
      </c>
      <c r="L7" s="72" t="s">
        <v>153</v>
      </c>
      <c r="M7" s="196" t="s">
        <v>153</v>
      </c>
      <c r="N7" s="201" t="str">
        <f t="shared" si="0"/>
        <v>石垣</v>
      </c>
    </row>
    <row r="8" spans="1:14" ht="18" customHeight="1">
      <c r="A8" s="102" t="s">
        <v>143</v>
      </c>
      <c r="B8" s="92">
        <v>11490</v>
      </c>
      <c r="C8" s="72" t="s">
        <v>153</v>
      </c>
      <c r="D8" s="93">
        <v>8657</v>
      </c>
      <c r="E8" s="92">
        <v>22696761</v>
      </c>
      <c r="F8" s="248">
        <v>21915002</v>
      </c>
      <c r="G8" s="93">
        <v>743331</v>
      </c>
      <c r="H8" s="92">
        <v>1386704</v>
      </c>
      <c r="I8" s="72">
        <v>1386481</v>
      </c>
      <c r="J8" s="93">
        <v>223</v>
      </c>
      <c r="K8" s="92">
        <v>8065524</v>
      </c>
      <c r="L8" s="72">
        <v>8065524</v>
      </c>
      <c r="M8" s="196" t="s">
        <v>153</v>
      </c>
      <c r="N8" s="201" t="str">
        <f t="shared" si="0"/>
        <v>北那覇</v>
      </c>
    </row>
    <row r="9" spans="1:14" ht="18" customHeight="1">
      <c r="A9" s="102" t="s">
        <v>144</v>
      </c>
      <c r="B9" s="92">
        <v>262</v>
      </c>
      <c r="C9" s="72">
        <v>98</v>
      </c>
      <c r="D9" s="93">
        <v>164</v>
      </c>
      <c r="E9" s="92">
        <v>3987527</v>
      </c>
      <c r="F9" s="248">
        <v>3730841</v>
      </c>
      <c r="G9" s="93">
        <v>252945</v>
      </c>
      <c r="H9" s="92">
        <v>6796869</v>
      </c>
      <c r="I9" s="72">
        <v>6796869</v>
      </c>
      <c r="J9" s="93" t="s">
        <v>153</v>
      </c>
      <c r="K9" s="92" t="s">
        <v>153</v>
      </c>
      <c r="L9" s="72" t="s">
        <v>153</v>
      </c>
      <c r="M9" s="196" t="s">
        <v>153</v>
      </c>
      <c r="N9" s="201" t="str">
        <f t="shared" si="0"/>
        <v>名護</v>
      </c>
    </row>
    <row r="10" spans="1:14" ht="18" customHeight="1">
      <c r="A10" s="102" t="s">
        <v>145</v>
      </c>
      <c r="B10" s="92">
        <v>16225</v>
      </c>
      <c r="C10" s="72">
        <v>232</v>
      </c>
      <c r="D10" s="93">
        <v>15101</v>
      </c>
      <c r="E10" s="92">
        <v>14433582</v>
      </c>
      <c r="F10" s="248">
        <v>13360349</v>
      </c>
      <c r="G10" s="93">
        <v>1044615</v>
      </c>
      <c r="H10" s="92">
        <v>974782</v>
      </c>
      <c r="I10" s="72">
        <v>974767</v>
      </c>
      <c r="J10" s="93">
        <v>15</v>
      </c>
      <c r="K10" s="92" t="s">
        <v>153</v>
      </c>
      <c r="L10" s="72" t="s">
        <v>153</v>
      </c>
      <c r="M10" s="196" t="s">
        <v>153</v>
      </c>
      <c r="N10" s="201" t="str">
        <f t="shared" si="0"/>
        <v>沖縄</v>
      </c>
    </row>
    <row r="11" spans="1:14" s="3" customFormat="1" ht="18" customHeight="1">
      <c r="A11" s="100" t="s">
        <v>146</v>
      </c>
      <c r="B11" s="95">
        <v>50541</v>
      </c>
      <c r="C11" s="76">
        <v>3068</v>
      </c>
      <c r="D11" s="96">
        <v>39633</v>
      </c>
      <c r="E11" s="95">
        <v>66358754</v>
      </c>
      <c r="F11" s="249">
        <v>62772738</v>
      </c>
      <c r="G11" s="96">
        <v>3455644</v>
      </c>
      <c r="H11" s="95">
        <v>10972514</v>
      </c>
      <c r="I11" s="76">
        <v>10957897</v>
      </c>
      <c r="J11" s="96">
        <v>14617</v>
      </c>
      <c r="K11" s="95">
        <v>8065524</v>
      </c>
      <c r="L11" s="76">
        <v>8065524</v>
      </c>
      <c r="M11" s="197" t="s">
        <v>153</v>
      </c>
      <c r="N11" s="202" t="str">
        <f t="shared" si="0"/>
        <v>沖縄県計</v>
      </c>
    </row>
    <row r="12" spans="1:14" s="12" customFormat="1" ht="18" customHeight="1">
      <c r="A12" s="13"/>
      <c r="B12" s="97"/>
      <c r="C12" s="98"/>
      <c r="D12" s="99"/>
      <c r="E12" s="97"/>
      <c r="F12" s="250"/>
      <c r="G12" s="99"/>
      <c r="H12" s="97"/>
      <c r="I12" s="98"/>
      <c r="J12" s="99"/>
      <c r="K12" s="97"/>
      <c r="L12" s="98"/>
      <c r="M12" s="204"/>
      <c r="N12" s="205"/>
    </row>
    <row r="13" spans="1:14" s="3" customFormat="1" ht="18" customHeight="1" thickBot="1">
      <c r="A13" s="101" t="s">
        <v>34</v>
      </c>
      <c r="B13" s="54">
        <v>84714</v>
      </c>
      <c r="C13" s="55">
        <v>6085</v>
      </c>
      <c r="D13" s="56">
        <v>70131</v>
      </c>
      <c r="E13" s="54">
        <v>990651</v>
      </c>
      <c r="F13" s="251">
        <v>208160</v>
      </c>
      <c r="G13" s="56">
        <v>693939</v>
      </c>
      <c r="H13" s="54" t="s">
        <v>153</v>
      </c>
      <c r="I13" s="55" t="s">
        <v>153</v>
      </c>
      <c r="J13" s="56" t="s">
        <v>153</v>
      </c>
      <c r="K13" s="54" t="s">
        <v>153</v>
      </c>
      <c r="L13" s="55" t="s">
        <v>153</v>
      </c>
      <c r="M13" s="56" t="s">
        <v>153</v>
      </c>
      <c r="N13" s="108" t="s">
        <v>34</v>
      </c>
    </row>
    <row r="14" spans="1:14" s="3" customFormat="1" ht="18" customHeight="1" thickBot="1" thickTop="1">
      <c r="A14" s="109" t="s">
        <v>119</v>
      </c>
      <c r="B14" s="40">
        <v>135255</v>
      </c>
      <c r="C14" s="29">
        <v>9153</v>
      </c>
      <c r="D14" s="41">
        <v>109764</v>
      </c>
      <c r="E14" s="40">
        <v>67349405</v>
      </c>
      <c r="F14" s="252">
        <v>62980898</v>
      </c>
      <c r="G14" s="41">
        <v>4149583</v>
      </c>
      <c r="H14" s="40">
        <v>10972514</v>
      </c>
      <c r="I14" s="29">
        <v>10957897</v>
      </c>
      <c r="J14" s="41">
        <v>14617</v>
      </c>
      <c r="K14" s="42">
        <v>8065524</v>
      </c>
      <c r="L14" s="29">
        <v>8065524</v>
      </c>
      <c r="M14" s="27" t="s">
        <v>153</v>
      </c>
      <c r="N14" s="110" t="s">
        <v>35</v>
      </c>
    </row>
  </sheetData>
  <sheetProtection/>
  <mergeCells count="6">
    <mergeCell ref="B2:D2"/>
    <mergeCell ref="A2:A3"/>
    <mergeCell ref="N2:N3"/>
    <mergeCell ref="E2:G2"/>
    <mergeCell ref="H2:J2"/>
    <mergeCell ref="K2:M2"/>
  </mergeCells>
  <printOptions/>
  <pageMargins left="0.7874015748031497" right="0.7874015748031497" top="0.984251968503937" bottom="0.984251968503937" header="0.5118110236220472" footer="0.5118110236220472"/>
  <pageSetup fitToHeight="1" fitToWidth="1" horizontalDpi="600" verticalDpi="600" orientation="landscape" paperSize="9" scale="86" r:id="rId1"/>
  <headerFooter alignWithMargins="0">
    <oddFooter>&amp;R沖縄国税事務所
国税徴収１
(H23)</oddFooter>
  </headerFooter>
</worksheet>
</file>

<file path=xl/worksheets/sheet5.xml><?xml version="1.0" encoding="utf-8"?>
<worksheet xmlns="http://schemas.openxmlformats.org/spreadsheetml/2006/main" xmlns:r="http://schemas.openxmlformats.org/officeDocument/2006/relationships">
  <dimension ref="A1:K20"/>
  <sheetViews>
    <sheetView showGridLines="0" tabSelected="1" workbookViewId="0" topLeftCell="A1">
      <selection activeCell="G11" sqref="G11"/>
    </sheetView>
  </sheetViews>
  <sheetFormatPr defaultColWidth="5.87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9.50390625" style="2" bestFit="1" customWidth="1"/>
    <col min="7" max="7" width="9.125" style="2" bestFit="1" customWidth="1"/>
    <col min="8" max="8" width="11.125" style="2" bestFit="1" customWidth="1"/>
    <col min="9" max="10" width="11.50390625" style="2" bestFit="1" customWidth="1"/>
    <col min="11" max="11" width="11.875" style="5" customWidth="1"/>
    <col min="12" max="13" width="8.25390625" style="2" bestFit="1" customWidth="1"/>
    <col min="14" max="16384" width="5.875" style="2" customWidth="1"/>
  </cols>
  <sheetData>
    <row r="1" ht="12" thickBot="1">
      <c r="A1" s="2" t="s">
        <v>116</v>
      </c>
    </row>
    <row r="2" spans="1:11" s="5" customFormat="1" ht="15" customHeight="1">
      <c r="A2" s="292" t="s">
        <v>31</v>
      </c>
      <c r="B2" s="294" t="s">
        <v>135</v>
      </c>
      <c r="C2" s="295"/>
      <c r="D2" s="296"/>
      <c r="E2" s="257" t="s">
        <v>117</v>
      </c>
      <c r="F2" s="258"/>
      <c r="G2" s="259"/>
      <c r="H2" s="257" t="s">
        <v>118</v>
      </c>
      <c r="I2" s="258"/>
      <c r="J2" s="259"/>
      <c r="K2" s="288" t="s">
        <v>77</v>
      </c>
    </row>
    <row r="3" spans="1:11" s="5" customFormat="1" ht="16.5" customHeight="1">
      <c r="A3" s="293"/>
      <c r="B3" s="39" t="s">
        <v>32</v>
      </c>
      <c r="C3" s="17" t="s">
        <v>30</v>
      </c>
      <c r="D3" s="19" t="s">
        <v>33</v>
      </c>
      <c r="E3" s="39" t="s">
        <v>32</v>
      </c>
      <c r="F3" s="17" t="s">
        <v>30</v>
      </c>
      <c r="G3" s="19" t="s">
        <v>33</v>
      </c>
      <c r="H3" s="39" t="s">
        <v>32</v>
      </c>
      <c r="I3" s="17" t="s">
        <v>30</v>
      </c>
      <c r="J3" s="19" t="s">
        <v>33</v>
      </c>
      <c r="K3" s="289"/>
    </row>
    <row r="4" spans="1:11" ht="11.25">
      <c r="A4" s="89"/>
      <c r="B4" s="87" t="s">
        <v>2</v>
      </c>
      <c r="C4" s="63" t="s">
        <v>2</v>
      </c>
      <c r="D4" s="88" t="s">
        <v>2</v>
      </c>
      <c r="E4" s="87" t="s">
        <v>2</v>
      </c>
      <c r="F4" s="63" t="s">
        <v>2</v>
      </c>
      <c r="G4" s="88" t="s">
        <v>2</v>
      </c>
      <c r="H4" s="87" t="s">
        <v>2</v>
      </c>
      <c r="I4" s="63" t="s">
        <v>2</v>
      </c>
      <c r="J4" s="194" t="s">
        <v>2</v>
      </c>
      <c r="K4" s="199"/>
    </row>
    <row r="5" spans="1:11" ht="18" customHeight="1">
      <c r="A5" s="103" t="s">
        <v>140</v>
      </c>
      <c r="B5" s="90">
        <v>292</v>
      </c>
      <c r="C5" s="68">
        <v>292</v>
      </c>
      <c r="D5" s="91" t="s">
        <v>153</v>
      </c>
      <c r="E5" s="90">
        <v>3014781</v>
      </c>
      <c r="F5" s="68">
        <v>3012396</v>
      </c>
      <c r="G5" s="91">
        <v>2385</v>
      </c>
      <c r="H5" s="90">
        <v>78504632</v>
      </c>
      <c r="I5" s="68">
        <v>75651868</v>
      </c>
      <c r="J5" s="195">
        <v>2705193</v>
      </c>
      <c r="K5" s="200" t="str">
        <f aca="true" t="shared" si="0" ref="K5:K10">IF(A5="","",A5)</f>
        <v>那覇</v>
      </c>
    </row>
    <row r="6" spans="1:11" ht="18" customHeight="1">
      <c r="A6" s="102" t="s">
        <v>141</v>
      </c>
      <c r="B6" s="92">
        <v>25844</v>
      </c>
      <c r="C6" s="72">
        <v>25844</v>
      </c>
      <c r="D6" s="93" t="s">
        <v>153</v>
      </c>
      <c r="E6" s="92">
        <v>20149</v>
      </c>
      <c r="F6" s="72">
        <v>20149</v>
      </c>
      <c r="G6" s="93" t="s">
        <v>153</v>
      </c>
      <c r="H6" s="92">
        <v>4747800</v>
      </c>
      <c r="I6" s="72">
        <v>4545996</v>
      </c>
      <c r="J6" s="196">
        <v>197791</v>
      </c>
      <c r="K6" s="201" t="str">
        <f t="shared" si="0"/>
        <v>宮古島</v>
      </c>
    </row>
    <row r="7" spans="1:11" ht="18" customHeight="1">
      <c r="A7" s="102" t="s">
        <v>142</v>
      </c>
      <c r="B7" s="92" t="s">
        <v>153</v>
      </c>
      <c r="C7" s="72" t="s">
        <v>153</v>
      </c>
      <c r="D7" s="93" t="s">
        <v>153</v>
      </c>
      <c r="E7" s="92">
        <v>38216</v>
      </c>
      <c r="F7" s="72">
        <v>37462</v>
      </c>
      <c r="G7" s="93">
        <v>753</v>
      </c>
      <c r="H7" s="92">
        <v>4773721</v>
      </c>
      <c r="I7" s="72">
        <v>4404636</v>
      </c>
      <c r="J7" s="196">
        <v>357129</v>
      </c>
      <c r="K7" s="201" t="str">
        <f t="shared" si="0"/>
        <v>石垣</v>
      </c>
    </row>
    <row r="8" spans="1:11" ht="18" customHeight="1">
      <c r="A8" s="102" t="s">
        <v>143</v>
      </c>
      <c r="B8" s="92">
        <v>26662983</v>
      </c>
      <c r="C8" s="72">
        <v>24291458</v>
      </c>
      <c r="D8" s="93">
        <v>2371525</v>
      </c>
      <c r="E8" s="92">
        <v>3096730</v>
      </c>
      <c r="F8" s="72">
        <v>3096385</v>
      </c>
      <c r="G8" s="93">
        <v>15</v>
      </c>
      <c r="H8" s="92">
        <v>98223633</v>
      </c>
      <c r="I8" s="72">
        <v>93881791</v>
      </c>
      <c r="J8" s="196">
        <v>4236096</v>
      </c>
      <c r="K8" s="201" t="str">
        <f t="shared" si="0"/>
        <v>北那覇</v>
      </c>
    </row>
    <row r="9" spans="1:11" ht="18" customHeight="1">
      <c r="A9" s="102" t="s">
        <v>144</v>
      </c>
      <c r="B9" s="92" t="s">
        <v>153</v>
      </c>
      <c r="C9" s="72" t="s">
        <v>153</v>
      </c>
      <c r="D9" s="93" t="s">
        <v>153</v>
      </c>
      <c r="E9" s="92">
        <v>47692</v>
      </c>
      <c r="F9" s="72">
        <v>47476</v>
      </c>
      <c r="G9" s="93">
        <v>215</v>
      </c>
      <c r="H9" s="92">
        <v>16824969</v>
      </c>
      <c r="I9" s="72">
        <v>16291442</v>
      </c>
      <c r="J9" s="196">
        <v>520339</v>
      </c>
      <c r="K9" s="201" t="str">
        <f t="shared" si="0"/>
        <v>名護</v>
      </c>
    </row>
    <row r="10" spans="1:11" ht="18" customHeight="1">
      <c r="A10" s="102" t="s">
        <v>145</v>
      </c>
      <c r="B10" s="92">
        <v>13248071</v>
      </c>
      <c r="C10" s="72">
        <v>12244680</v>
      </c>
      <c r="D10" s="93">
        <v>1003391</v>
      </c>
      <c r="E10" s="92">
        <v>309808</v>
      </c>
      <c r="F10" s="72">
        <v>308051</v>
      </c>
      <c r="G10" s="93">
        <v>1757</v>
      </c>
      <c r="H10" s="92">
        <v>68252319</v>
      </c>
      <c r="I10" s="72">
        <v>63514839</v>
      </c>
      <c r="J10" s="196">
        <v>4658650</v>
      </c>
      <c r="K10" s="201" t="str">
        <f t="shared" si="0"/>
        <v>沖縄</v>
      </c>
    </row>
    <row r="11" spans="1:11" s="3" customFormat="1" ht="18" customHeight="1">
      <c r="A11" s="94" t="s">
        <v>146</v>
      </c>
      <c r="B11" s="95">
        <v>39937189</v>
      </c>
      <c r="C11" s="76">
        <v>36562274</v>
      </c>
      <c r="D11" s="96">
        <v>3374915</v>
      </c>
      <c r="E11" s="95">
        <v>6527376</v>
      </c>
      <c r="F11" s="76">
        <v>6521920</v>
      </c>
      <c r="G11" s="96">
        <v>5126</v>
      </c>
      <c r="H11" s="95">
        <v>271327073</v>
      </c>
      <c r="I11" s="76">
        <v>258290572</v>
      </c>
      <c r="J11" s="197">
        <v>12675199</v>
      </c>
      <c r="K11" s="202" t="str">
        <f>A11</f>
        <v>沖縄県計</v>
      </c>
    </row>
    <row r="12" spans="1:11" s="12" customFormat="1" ht="18" customHeight="1">
      <c r="A12" s="13"/>
      <c r="B12" s="57"/>
      <c r="C12" s="58"/>
      <c r="D12" s="59"/>
      <c r="E12" s="57"/>
      <c r="F12" s="58"/>
      <c r="G12" s="59"/>
      <c r="H12" s="57"/>
      <c r="I12" s="58"/>
      <c r="J12" s="59"/>
      <c r="K12" s="14"/>
    </row>
    <row r="13" spans="1:11" s="3" customFormat="1" ht="18" customHeight="1" thickBot="1">
      <c r="A13" s="101" t="s">
        <v>34</v>
      </c>
      <c r="B13" s="54" t="s">
        <v>153</v>
      </c>
      <c r="C13" s="55" t="s">
        <v>153</v>
      </c>
      <c r="D13" s="56" t="s">
        <v>153</v>
      </c>
      <c r="E13" s="54">
        <v>703</v>
      </c>
      <c r="F13" s="55" t="s">
        <v>153</v>
      </c>
      <c r="G13" s="56">
        <v>703</v>
      </c>
      <c r="H13" s="54">
        <v>7577893</v>
      </c>
      <c r="I13" s="55">
        <v>676608</v>
      </c>
      <c r="J13" s="56">
        <v>5433940</v>
      </c>
      <c r="K13" s="111" t="str">
        <f>A13</f>
        <v>局引受分</v>
      </c>
    </row>
    <row r="14" spans="1:11" s="3" customFormat="1" ht="18" customHeight="1" thickBot="1" thickTop="1">
      <c r="A14" s="104" t="s">
        <v>119</v>
      </c>
      <c r="B14" s="40">
        <v>39937189</v>
      </c>
      <c r="C14" s="29">
        <v>36562274</v>
      </c>
      <c r="D14" s="41">
        <v>3374915</v>
      </c>
      <c r="E14" s="40">
        <v>6528080</v>
      </c>
      <c r="F14" s="29">
        <v>6521920</v>
      </c>
      <c r="G14" s="41">
        <v>5829</v>
      </c>
      <c r="H14" s="40">
        <v>278904966</v>
      </c>
      <c r="I14" s="29">
        <v>258967180</v>
      </c>
      <c r="J14" s="41">
        <v>18109138</v>
      </c>
      <c r="K14" s="110" t="str">
        <f>A14</f>
        <v>総計</v>
      </c>
    </row>
    <row r="15" ht="15" customHeight="1">
      <c r="A15" s="2" t="s">
        <v>159</v>
      </c>
    </row>
    <row r="19" ht="11.25">
      <c r="J19" s="246"/>
    </row>
    <row r="20" ht="11.25">
      <c r="J20" s="246"/>
    </row>
  </sheetData>
  <sheetProtection/>
  <mergeCells count="5">
    <mergeCell ref="K2:K3"/>
    <mergeCell ref="A2:A3"/>
    <mergeCell ref="E2:G2"/>
    <mergeCell ref="H2:J2"/>
    <mergeCell ref="B2:D2"/>
  </mergeCells>
  <printOptions/>
  <pageMargins left="0.6692913385826772" right="0.4724409448818898" top="0.984251968503937" bottom="0.984251968503937" header="0.5118110236220472" footer="0.5118110236220472"/>
  <pageSetup horizontalDpi="600" verticalDpi="600" orientation="landscape" paperSize="9" scale="87" r:id="rId1"/>
  <headerFooter alignWithMargins="0">
    <oddFooter>&amp;R沖縄国税事務所
国税徴収１
(H23)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tabSelected="1" view="pageBreakPreview" zoomScale="60" workbookViewId="0" topLeftCell="A1">
      <selection activeCell="G11" sqref="G1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54" t="s">
        <v>107</v>
      </c>
      <c r="B1" s="254"/>
      <c r="C1" s="254"/>
      <c r="D1" s="254"/>
      <c r="E1" s="254"/>
      <c r="F1" s="254"/>
    </row>
    <row r="2" spans="1:6" ht="14.25" customHeight="1" thickBot="1">
      <c r="A2" s="324" t="s">
        <v>108</v>
      </c>
      <c r="B2" s="324"/>
      <c r="C2" s="324"/>
      <c r="D2" s="324"/>
      <c r="E2" s="324"/>
      <c r="F2" s="324"/>
    </row>
    <row r="3" spans="1:6" ht="18" customHeight="1">
      <c r="A3" s="270" t="s">
        <v>109</v>
      </c>
      <c r="B3" s="325"/>
      <c r="C3" s="271"/>
      <c r="D3" s="257" t="s">
        <v>40</v>
      </c>
      <c r="E3" s="258"/>
      <c r="F3" s="321"/>
    </row>
    <row r="4" spans="1:6" ht="15" customHeight="1">
      <c r="A4" s="272"/>
      <c r="B4" s="326"/>
      <c r="C4" s="273"/>
      <c r="D4" s="312" t="s">
        <v>41</v>
      </c>
      <c r="E4" s="313"/>
      <c r="F4" s="242" t="s">
        <v>134</v>
      </c>
    </row>
    <row r="5" spans="1:6" s="38" customFormat="1" ht="15" customHeight="1">
      <c r="A5" s="60"/>
      <c r="B5" s="61"/>
      <c r="C5" s="113"/>
      <c r="D5" s="241"/>
      <c r="E5" s="240" t="s">
        <v>42</v>
      </c>
      <c r="F5" s="130" t="s">
        <v>2</v>
      </c>
    </row>
    <row r="6" spans="1:6" ht="27" customHeight="1">
      <c r="A6" s="327" t="s">
        <v>43</v>
      </c>
      <c r="B6" s="330" t="s">
        <v>44</v>
      </c>
      <c r="C6" s="331"/>
      <c r="D6" s="239"/>
      <c r="E6" s="238">
        <v>6</v>
      </c>
      <c r="F6" s="237">
        <v>616529</v>
      </c>
    </row>
    <row r="7" spans="1:6" ht="27" customHeight="1">
      <c r="A7" s="328"/>
      <c r="B7" s="310" t="s">
        <v>45</v>
      </c>
      <c r="C7" s="311"/>
      <c r="D7" s="230"/>
      <c r="E7" s="216">
        <v>15</v>
      </c>
      <c r="F7" s="215">
        <v>558701</v>
      </c>
    </row>
    <row r="8" spans="1:6" ht="27" customHeight="1">
      <c r="A8" s="328"/>
      <c r="B8" s="310" t="s">
        <v>46</v>
      </c>
      <c r="C8" s="311"/>
      <c r="D8" s="230"/>
      <c r="E8" s="216">
        <v>5</v>
      </c>
      <c r="F8" s="215">
        <v>485466</v>
      </c>
    </row>
    <row r="9" spans="1:6" ht="27" customHeight="1">
      <c r="A9" s="328"/>
      <c r="B9" s="314" t="s">
        <v>110</v>
      </c>
      <c r="C9" s="112" t="s">
        <v>47</v>
      </c>
      <c r="D9" s="230"/>
      <c r="E9" s="216">
        <v>1</v>
      </c>
      <c r="F9" s="215">
        <v>12567</v>
      </c>
    </row>
    <row r="10" spans="1:6" ht="27" customHeight="1">
      <c r="A10" s="328"/>
      <c r="B10" s="315"/>
      <c r="C10" s="112" t="s">
        <v>48</v>
      </c>
      <c r="D10" s="230"/>
      <c r="E10" s="216" t="s">
        <v>153</v>
      </c>
      <c r="F10" s="215" t="s">
        <v>153</v>
      </c>
    </row>
    <row r="11" spans="1:6" ht="27" customHeight="1">
      <c r="A11" s="328"/>
      <c r="B11" s="315"/>
      <c r="C11" s="322" t="s">
        <v>49</v>
      </c>
      <c r="D11" s="229" t="s">
        <v>50</v>
      </c>
      <c r="E11" s="228" t="s">
        <v>153</v>
      </c>
      <c r="F11" s="227" t="s">
        <v>153</v>
      </c>
    </row>
    <row r="12" spans="1:6" ht="27" customHeight="1">
      <c r="A12" s="328"/>
      <c r="B12" s="315"/>
      <c r="C12" s="323"/>
      <c r="D12" s="226"/>
      <c r="E12" s="225" t="s">
        <v>153</v>
      </c>
      <c r="F12" s="224">
        <v>12431</v>
      </c>
    </row>
    <row r="13" spans="1:6" s="3" customFormat="1" ht="27" customHeight="1">
      <c r="A13" s="328"/>
      <c r="B13" s="315"/>
      <c r="C13" s="117" t="s">
        <v>1</v>
      </c>
      <c r="D13" s="217"/>
      <c r="E13" s="236">
        <v>1</v>
      </c>
      <c r="F13" s="235">
        <v>24997</v>
      </c>
    </row>
    <row r="14" spans="1:6" ht="27" customHeight="1">
      <c r="A14" s="329"/>
      <c r="B14" s="316" t="s">
        <v>51</v>
      </c>
      <c r="C14" s="317"/>
      <c r="D14" s="234"/>
      <c r="E14" s="233">
        <v>15</v>
      </c>
      <c r="F14" s="232">
        <v>664768</v>
      </c>
    </row>
    <row r="15" spans="1:6" ht="27" customHeight="1">
      <c r="A15" s="297" t="s">
        <v>52</v>
      </c>
      <c r="B15" s="300" t="s">
        <v>53</v>
      </c>
      <c r="C15" s="300"/>
      <c r="D15" s="231"/>
      <c r="E15" s="219" t="s">
        <v>153</v>
      </c>
      <c r="F15" s="218" t="s">
        <v>153</v>
      </c>
    </row>
    <row r="16" spans="1:6" ht="27" customHeight="1">
      <c r="A16" s="298"/>
      <c r="B16" s="304" t="s">
        <v>54</v>
      </c>
      <c r="C16" s="304"/>
      <c r="D16" s="230"/>
      <c r="E16" s="216" t="s">
        <v>153</v>
      </c>
      <c r="F16" s="215" t="s">
        <v>153</v>
      </c>
    </row>
    <row r="17" spans="1:6" ht="27" customHeight="1">
      <c r="A17" s="298"/>
      <c r="B17" s="305" t="s">
        <v>55</v>
      </c>
      <c r="C17" s="306"/>
      <c r="D17" s="229" t="s">
        <v>50</v>
      </c>
      <c r="E17" s="253"/>
      <c r="F17" s="227" t="s">
        <v>153</v>
      </c>
    </row>
    <row r="18" spans="1:6" ht="27" customHeight="1">
      <c r="A18" s="298"/>
      <c r="B18" s="307"/>
      <c r="C18" s="308"/>
      <c r="D18" s="226"/>
      <c r="E18" s="225" t="s">
        <v>153</v>
      </c>
      <c r="F18" s="224">
        <v>12431</v>
      </c>
    </row>
    <row r="19" spans="1:6" ht="27" customHeight="1">
      <c r="A19" s="298"/>
      <c r="B19" s="304" t="s">
        <v>56</v>
      </c>
      <c r="C19" s="304"/>
      <c r="D19" s="217"/>
      <c r="E19" s="216" t="s">
        <v>153</v>
      </c>
      <c r="F19" s="215" t="s">
        <v>153</v>
      </c>
    </row>
    <row r="20" spans="1:6" ht="27" customHeight="1">
      <c r="A20" s="298"/>
      <c r="B20" s="304" t="s">
        <v>57</v>
      </c>
      <c r="C20" s="304"/>
      <c r="D20" s="217"/>
      <c r="E20" s="216" t="s">
        <v>153</v>
      </c>
      <c r="F20" s="215" t="s">
        <v>153</v>
      </c>
    </row>
    <row r="21" spans="1:6" ht="27" customHeight="1">
      <c r="A21" s="298"/>
      <c r="B21" s="304" t="s">
        <v>54</v>
      </c>
      <c r="C21" s="304"/>
      <c r="D21" s="217"/>
      <c r="E21" s="216" t="s">
        <v>153</v>
      </c>
      <c r="F21" s="215" t="s">
        <v>153</v>
      </c>
    </row>
    <row r="22" spans="1:6" ht="27" customHeight="1">
      <c r="A22" s="298"/>
      <c r="B22" s="304" t="s">
        <v>58</v>
      </c>
      <c r="C22" s="304"/>
      <c r="D22" s="217"/>
      <c r="E22" s="216" t="s">
        <v>153</v>
      </c>
      <c r="F22" s="215">
        <v>12431</v>
      </c>
    </row>
    <row r="23" spans="1:6" ht="27" customHeight="1">
      <c r="A23" s="299"/>
      <c r="B23" s="309" t="s">
        <v>59</v>
      </c>
      <c r="C23" s="309"/>
      <c r="D23" s="223"/>
      <c r="E23" s="222" t="s">
        <v>153</v>
      </c>
      <c r="F23" s="221" t="s">
        <v>153</v>
      </c>
    </row>
    <row r="24" spans="1:6" ht="27" customHeight="1">
      <c r="A24" s="301" t="s">
        <v>60</v>
      </c>
      <c r="B24" s="303" t="s">
        <v>61</v>
      </c>
      <c r="C24" s="303"/>
      <c r="D24" s="220"/>
      <c r="E24" s="219" t="s">
        <v>161</v>
      </c>
      <c r="F24" s="218" t="s">
        <v>161</v>
      </c>
    </row>
    <row r="25" spans="1:6" ht="27" customHeight="1">
      <c r="A25" s="298"/>
      <c r="B25" s="304" t="s">
        <v>45</v>
      </c>
      <c r="C25" s="304"/>
      <c r="D25" s="217"/>
      <c r="E25" s="216" t="s">
        <v>161</v>
      </c>
      <c r="F25" s="215" t="s">
        <v>161</v>
      </c>
    </row>
    <row r="26" spans="1:6" ht="27" customHeight="1">
      <c r="A26" s="298"/>
      <c r="B26" s="304" t="s">
        <v>47</v>
      </c>
      <c r="C26" s="304"/>
      <c r="D26" s="217"/>
      <c r="E26" s="216" t="s">
        <v>161</v>
      </c>
      <c r="F26" s="215" t="s">
        <v>161</v>
      </c>
    </row>
    <row r="27" spans="1:6" ht="27" customHeight="1">
      <c r="A27" s="298"/>
      <c r="B27" s="304" t="s">
        <v>48</v>
      </c>
      <c r="C27" s="304"/>
      <c r="D27" s="217"/>
      <c r="E27" s="216" t="s">
        <v>161</v>
      </c>
      <c r="F27" s="215" t="s">
        <v>161</v>
      </c>
    </row>
    <row r="28" spans="1:6" ht="27" customHeight="1">
      <c r="A28" s="298"/>
      <c r="B28" s="304" t="s">
        <v>62</v>
      </c>
      <c r="C28" s="304"/>
      <c r="D28" s="217"/>
      <c r="E28" s="216" t="s">
        <v>161</v>
      </c>
      <c r="F28" s="215" t="s">
        <v>161</v>
      </c>
    </row>
    <row r="29" spans="1:6" ht="27" customHeight="1" thickBot="1">
      <c r="A29" s="302"/>
      <c r="B29" s="320" t="s">
        <v>63</v>
      </c>
      <c r="C29" s="320"/>
      <c r="D29" s="214"/>
      <c r="E29" s="213" t="s">
        <v>161</v>
      </c>
      <c r="F29" s="212" t="s">
        <v>161</v>
      </c>
    </row>
    <row r="30" spans="1:6" ht="4.5" customHeight="1">
      <c r="A30" s="119"/>
      <c r="B30" s="120"/>
      <c r="C30" s="120"/>
      <c r="D30" s="121"/>
      <c r="E30" s="121"/>
      <c r="F30" s="121"/>
    </row>
    <row r="31" spans="1:6" s="1" customFormat="1" ht="28.5" customHeight="1">
      <c r="A31" s="122" t="s">
        <v>111</v>
      </c>
      <c r="B31" s="318" t="s">
        <v>160</v>
      </c>
      <c r="C31" s="318"/>
      <c r="D31" s="318"/>
      <c r="E31" s="318"/>
      <c r="F31" s="318"/>
    </row>
    <row r="32" spans="1:6" s="1" customFormat="1" ht="24.75" customHeight="1">
      <c r="A32" s="123" t="s">
        <v>112</v>
      </c>
      <c r="B32" s="319" t="s">
        <v>113</v>
      </c>
      <c r="C32" s="319"/>
      <c r="D32" s="319"/>
      <c r="E32" s="319"/>
      <c r="F32" s="319"/>
    </row>
    <row r="33" spans="1:6" ht="24.75" customHeight="1">
      <c r="A33" s="124" t="s">
        <v>114</v>
      </c>
      <c r="B33" s="319" t="s">
        <v>115</v>
      </c>
      <c r="C33" s="319"/>
      <c r="D33" s="319"/>
      <c r="E33" s="319"/>
      <c r="F33" s="319"/>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&amp;R沖縄国税事務所
国税徴収２
(H23)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tabSelected="1" view="pageBreakPreview" zoomScale="60" workbookViewId="0" topLeftCell="A1">
      <selection activeCell="G11" sqref="G11"/>
    </sheetView>
  </sheetViews>
  <sheetFormatPr defaultColWidth="9.00390625" defaultRowHeight="13.5"/>
  <cols>
    <col min="1" max="1" width="9.00390625" style="210" customWidth="1"/>
    <col min="2" max="2" width="15.50390625" style="210" bestFit="1" customWidth="1"/>
    <col min="3" max="3" width="3.00390625" style="210" customWidth="1"/>
    <col min="4" max="5" width="18.00390625" style="210" customWidth="1"/>
    <col min="6" max="16384" width="9.00390625" style="210" customWidth="1"/>
  </cols>
  <sheetData>
    <row r="1" s="126" customFormat="1" ht="14.25" thickBot="1">
      <c r="A1" s="125" t="s">
        <v>64</v>
      </c>
    </row>
    <row r="2" spans="1:5" ht="19.5" customHeight="1">
      <c r="A2" s="270" t="s">
        <v>99</v>
      </c>
      <c r="B2" s="271"/>
      <c r="C2" s="334" t="s">
        <v>100</v>
      </c>
      <c r="D2" s="335"/>
      <c r="E2" s="336"/>
    </row>
    <row r="3" spans="1:5" ht="19.5" customHeight="1">
      <c r="A3" s="272"/>
      <c r="B3" s="273"/>
      <c r="C3" s="332" t="s">
        <v>148</v>
      </c>
      <c r="D3" s="333"/>
      <c r="E3" s="127" t="s">
        <v>101</v>
      </c>
    </row>
    <row r="4" spans="1:5" s="211" customFormat="1" ht="13.5">
      <c r="A4" s="337" t="s">
        <v>102</v>
      </c>
      <c r="B4" s="128"/>
      <c r="C4" s="114"/>
      <c r="D4" s="129" t="s">
        <v>149</v>
      </c>
      <c r="E4" s="130" t="s">
        <v>65</v>
      </c>
    </row>
    <row r="5" spans="1:8" ht="30" customHeight="1">
      <c r="A5" s="338"/>
      <c r="B5" s="206" t="s">
        <v>103</v>
      </c>
      <c r="C5" s="131"/>
      <c r="D5" s="132">
        <v>1</v>
      </c>
      <c r="E5" s="133">
        <v>12431</v>
      </c>
      <c r="F5" s="2"/>
      <c r="G5" s="2"/>
      <c r="H5" s="2"/>
    </row>
    <row r="6" spans="1:8" ht="30" customHeight="1">
      <c r="A6" s="338"/>
      <c r="B6" s="207" t="s">
        <v>104</v>
      </c>
      <c r="C6" s="134"/>
      <c r="D6" s="135" t="s">
        <v>153</v>
      </c>
      <c r="E6" s="136" t="s">
        <v>153</v>
      </c>
      <c r="F6" s="2"/>
      <c r="G6" s="2"/>
      <c r="H6" s="2"/>
    </row>
    <row r="7" spans="1:8" ht="30" customHeight="1">
      <c r="A7" s="338"/>
      <c r="B7" s="207" t="s">
        <v>105</v>
      </c>
      <c r="C7" s="134"/>
      <c r="D7" s="135" t="s">
        <v>153</v>
      </c>
      <c r="E7" s="136" t="s">
        <v>153</v>
      </c>
      <c r="F7" s="2"/>
      <c r="G7" s="2"/>
      <c r="H7" s="2"/>
    </row>
    <row r="8" spans="1:8" ht="30" customHeight="1">
      <c r="A8" s="338"/>
      <c r="B8" s="207" t="s">
        <v>106</v>
      </c>
      <c r="C8" s="134"/>
      <c r="D8" s="135" t="s">
        <v>153</v>
      </c>
      <c r="E8" s="136" t="s">
        <v>153</v>
      </c>
      <c r="F8" s="2"/>
      <c r="G8" s="2"/>
      <c r="H8" s="2"/>
    </row>
    <row r="9" spans="1:8" ht="30" customHeight="1" thickBot="1">
      <c r="A9" s="339"/>
      <c r="B9" s="137" t="s">
        <v>1</v>
      </c>
      <c r="C9" s="138"/>
      <c r="D9" s="139">
        <v>1</v>
      </c>
      <c r="E9" s="140">
        <v>12431</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国税徴収２
(H23)</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tabSelected="1" view="pageBreakPreview" zoomScale="60" workbookViewId="0" topLeftCell="A1">
      <selection activeCell="G11" sqref="G1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90</v>
      </c>
    </row>
    <row r="2" spans="1:11" ht="16.5" customHeight="1">
      <c r="A2" s="340" t="s">
        <v>91</v>
      </c>
      <c r="B2" s="350" t="s">
        <v>66</v>
      </c>
      <c r="C2" s="351"/>
      <c r="D2" s="352" t="s">
        <v>67</v>
      </c>
      <c r="E2" s="353"/>
      <c r="F2" s="350" t="s">
        <v>92</v>
      </c>
      <c r="G2" s="351"/>
      <c r="H2" s="342" t="s">
        <v>93</v>
      </c>
      <c r="I2" s="344" t="s">
        <v>94</v>
      </c>
      <c r="J2" s="345"/>
      <c r="K2" s="346"/>
    </row>
    <row r="3" spans="1:11" ht="16.5" customHeight="1">
      <c r="A3" s="341"/>
      <c r="B3" s="39" t="s">
        <v>95</v>
      </c>
      <c r="C3" s="19" t="s">
        <v>96</v>
      </c>
      <c r="D3" s="39" t="s">
        <v>95</v>
      </c>
      <c r="E3" s="19" t="s">
        <v>96</v>
      </c>
      <c r="F3" s="39" t="s">
        <v>95</v>
      </c>
      <c r="G3" s="19" t="s">
        <v>96</v>
      </c>
      <c r="H3" s="343"/>
      <c r="I3" s="347"/>
      <c r="J3" s="348"/>
      <c r="K3" s="349"/>
    </row>
    <row r="4" spans="1:11" ht="11.25">
      <c r="A4" s="141"/>
      <c r="B4" s="142" t="s">
        <v>97</v>
      </c>
      <c r="C4" s="88" t="s">
        <v>98</v>
      </c>
      <c r="D4" s="142" t="s">
        <v>97</v>
      </c>
      <c r="E4" s="88" t="s">
        <v>98</v>
      </c>
      <c r="F4" s="142" t="s">
        <v>97</v>
      </c>
      <c r="G4" s="88" t="s">
        <v>98</v>
      </c>
      <c r="H4" s="143" t="s">
        <v>98</v>
      </c>
      <c r="I4" s="144"/>
      <c r="J4" s="145"/>
      <c r="K4" s="146" t="s">
        <v>98</v>
      </c>
    </row>
    <row r="5" spans="1:12" s="208" customFormat="1" ht="30" customHeight="1">
      <c r="A5" s="30" t="s">
        <v>150</v>
      </c>
      <c r="B5" s="147">
        <v>6</v>
      </c>
      <c r="C5" s="148">
        <v>218657</v>
      </c>
      <c r="D5" s="147">
        <v>6</v>
      </c>
      <c r="E5" s="148">
        <v>409951</v>
      </c>
      <c r="F5" s="147">
        <v>40</v>
      </c>
      <c r="G5" s="148">
        <v>1698420</v>
      </c>
      <c r="H5" s="149" t="s">
        <v>153</v>
      </c>
      <c r="I5" s="150" t="s">
        <v>68</v>
      </c>
      <c r="J5" s="151">
        <v>10269</v>
      </c>
      <c r="K5" s="152">
        <v>409951</v>
      </c>
      <c r="L5" s="209"/>
    </row>
    <row r="6" spans="1:12" s="208" customFormat="1" ht="30" customHeight="1">
      <c r="A6" s="154" t="s">
        <v>151</v>
      </c>
      <c r="B6" s="155">
        <v>9</v>
      </c>
      <c r="C6" s="156">
        <v>17452</v>
      </c>
      <c r="D6" s="155">
        <v>15</v>
      </c>
      <c r="E6" s="156">
        <v>690706</v>
      </c>
      <c r="F6" s="155">
        <v>15</v>
      </c>
      <c r="G6" s="156">
        <v>956491</v>
      </c>
      <c r="H6" s="157" t="s">
        <v>153</v>
      </c>
      <c r="I6" s="158" t="s">
        <v>68</v>
      </c>
      <c r="J6" s="159">
        <v>11562</v>
      </c>
      <c r="K6" s="160">
        <v>690706</v>
      </c>
      <c r="L6" s="209"/>
    </row>
    <row r="7" spans="1:12" s="208" customFormat="1" ht="30" customHeight="1">
      <c r="A7" s="154" t="s">
        <v>152</v>
      </c>
      <c r="B7" s="155" t="s">
        <v>153</v>
      </c>
      <c r="C7" s="156" t="s">
        <v>153</v>
      </c>
      <c r="D7" s="155">
        <v>9</v>
      </c>
      <c r="E7" s="156">
        <v>339928</v>
      </c>
      <c r="F7" s="155">
        <v>6</v>
      </c>
      <c r="G7" s="156">
        <v>616529</v>
      </c>
      <c r="H7" s="157" t="s">
        <v>153</v>
      </c>
      <c r="I7" s="158" t="s">
        <v>68</v>
      </c>
      <c r="J7" s="159">
        <v>12509</v>
      </c>
      <c r="K7" s="160">
        <v>339928</v>
      </c>
      <c r="L7" s="209"/>
    </row>
    <row r="8" spans="1:12" s="208" customFormat="1" ht="30" customHeight="1">
      <c r="A8" s="154" t="s">
        <v>157</v>
      </c>
      <c r="B8" s="155">
        <v>6</v>
      </c>
      <c r="C8" s="156">
        <v>56354</v>
      </c>
      <c r="D8" s="155" t="s">
        <v>161</v>
      </c>
      <c r="E8" s="156" t="s">
        <v>161</v>
      </c>
      <c r="F8" s="155">
        <v>6</v>
      </c>
      <c r="G8" s="156">
        <v>616529</v>
      </c>
      <c r="H8" s="157" t="s">
        <v>161</v>
      </c>
      <c r="I8" s="158" t="s">
        <v>154</v>
      </c>
      <c r="J8" s="159" t="s">
        <v>161</v>
      </c>
      <c r="K8" s="160" t="s">
        <v>161</v>
      </c>
      <c r="L8" s="209"/>
    </row>
    <row r="9" spans="1:12" ht="30" customHeight="1" thickBot="1">
      <c r="A9" s="31" t="s">
        <v>158</v>
      </c>
      <c r="B9" s="161">
        <v>15</v>
      </c>
      <c r="C9" s="162">
        <v>558701</v>
      </c>
      <c r="D9" s="161" t="s">
        <v>153</v>
      </c>
      <c r="E9" s="162">
        <v>12431</v>
      </c>
      <c r="F9" s="161">
        <v>15</v>
      </c>
      <c r="G9" s="162">
        <v>664768</v>
      </c>
      <c r="H9" s="163" t="s">
        <v>161</v>
      </c>
      <c r="I9" s="164" t="s">
        <v>154</v>
      </c>
      <c r="J9" s="165" t="s">
        <v>153</v>
      </c>
      <c r="K9" s="166">
        <v>12431</v>
      </c>
      <c r="L9" s="153"/>
    </row>
    <row r="10" ht="11.25">
      <c r="A10" s="2" t="s">
        <v>69</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&amp;R沖縄国税事務所
国税徴収２
(H23)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tabSelected="1" view="pageBreakPreview" zoomScale="60" workbookViewId="0" topLeftCell="A1">
      <selection activeCell="G11" sqref="G1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24" t="s">
        <v>80</v>
      </c>
      <c r="B1" s="324"/>
      <c r="C1" s="324"/>
      <c r="D1" s="324"/>
      <c r="E1" s="324"/>
      <c r="F1" s="324"/>
      <c r="G1" s="324"/>
      <c r="H1" s="324"/>
      <c r="I1" s="324"/>
      <c r="J1" s="324"/>
      <c r="K1" s="324"/>
    </row>
    <row r="2" spans="1:11" ht="16.5" customHeight="1">
      <c r="A2" s="270" t="s">
        <v>81</v>
      </c>
      <c r="B2" s="325"/>
      <c r="C2" s="271"/>
      <c r="D2" s="371" t="s">
        <v>82</v>
      </c>
      <c r="E2" s="371"/>
      <c r="F2" s="371" t="s">
        <v>83</v>
      </c>
      <c r="G2" s="371"/>
      <c r="H2" s="371" t="s">
        <v>84</v>
      </c>
      <c r="I2" s="371"/>
      <c r="J2" s="372" t="s">
        <v>70</v>
      </c>
      <c r="K2" s="373"/>
    </row>
    <row r="3" spans="1:11" ht="16.5" customHeight="1">
      <c r="A3" s="272"/>
      <c r="B3" s="326"/>
      <c r="C3" s="273"/>
      <c r="D3" s="39" t="s">
        <v>71</v>
      </c>
      <c r="E3" s="19" t="s">
        <v>85</v>
      </c>
      <c r="F3" s="39" t="s">
        <v>71</v>
      </c>
      <c r="G3" s="19" t="s">
        <v>85</v>
      </c>
      <c r="H3" s="39" t="s">
        <v>71</v>
      </c>
      <c r="I3" s="19" t="s">
        <v>85</v>
      </c>
      <c r="J3" s="39" t="s">
        <v>72</v>
      </c>
      <c r="K3" s="167" t="s">
        <v>73</v>
      </c>
    </row>
    <row r="4" spans="1:11" s="38" customFormat="1" ht="11.25">
      <c r="A4" s="168"/>
      <c r="B4" s="169"/>
      <c r="C4" s="170"/>
      <c r="D4" s="171" t="s">
        <v>42</v>
      </c>
      <c r="E4" s="86" t="s">
        <v>2</v>
      </c>
      <c r="F4" s="171" t="s">
        <v>42</v>
      </c>
      <c r="G4" s="86" t="s">
        <v>2</v>
      </c>
      <c r="H4" s="171" t="s">
        <v>42</v>
      </c>
      <c r="I4" s="86" t="s">
        <v>2</v>
      </c>
      <c r="J4" s="171" t="s">
        <v>42</v>
      </c>
      <c r="K4" s="115" t="s">
        <v>2</v>
      </c>
    </row>
    <row r="5" spans="1:11" ht="28.5" customHeight="1">
      <c r="A5" s="374" t="s">
        <v>43</v>
      </c>
      <c r="B5" s="376" t="s">
        <v>74</v>
      </c>
      <c r="C5" s="377"/>
      <c r="D5" s="172" t="s">
        <v>153</v>
      </c>
      <c r="E5" s="173" t="s">
        <v>153</v>
      </c>
      <c r="F5" s="172" t="s">
        <v>153</v>
      </c>
      <c r="G5" s="173" t="s">
        <v>153</v>
      </c>
      <c r="H5" s="172" t="s">
        <v>161</v>
      </c>
      <c r="I5" s="173" t="s">
        <v>161</v>
      </c>
      <c r="J5" s="172" t="s">
        <v>153</v>
      </c>
      <c r="K5" s="174" t="s">
        <v>153</v>
      </c>
    </row>
    <row r="6" spans="1:11" ht="28.5" customHeight="1">
      <c r="A6" s="374"/>
      <c r="B6" s="354" t="s">
        <v>44</v>
      </c>
      <c r="C6" s="355"/>
      <c r="D6" s="175">
        <v>19</v>
      </c>
      <c r="E6" s="176">
        <v>356989</v>
      </c>
      <c r="F6" s="175">
        <v>10</v>
      </c>
      <c r="G6" s="176">
        <v>20610</v>
      </c>
      <c r="H6" s="175" t="s">
        <v>161</v>
      </c>
      <c r="I6" s="176" t="s">
        <v>161</v>
      </c>
      <c r="J6" s="175">
        <v>29</v>
      </c>
      <c r="K6" s="116">
        <v>377600</v>
      </c>
    </row>
    <row r="7" spans="1:11" ht="28.5" customHeight="1">
      <c r="A7" s="374"/>
      <c r="B7" s="365" t="s">
        <v>74</v>
      </c>
      <c r="C7" s="366"/>
      <c r="D7" s="172" t="s">
        <v>153</v>
      </c>
      <c r="E7" s="173" t="s">
        <v>153</v>
      </c>
      <c r="F7" s="172" t="s">
        <v>153</v>
      </c>
      <c r="G7" s="173" t="s">
        <v>153</v>
      </c>
      <c r="H7" s="172" t="s">
        <v>161</v>
      </c>
      <c r="I7" s="173" t="s">
        <v>161</v>
      </c>
      <c r="J7" s="172" t="s">
        <v>153</v>
      </c>
      <c r="K7" s="174" t="s">
        <v>153</v>
      </c>
    </row>
    <row r="8" spans="1:11" s="1" customFormat="1" ht="28.5" customHeight="1">
      <c r="A8" s="374"/>
      <c r="B8" s="354" t="s">
        <v>45</v>
      </c>
      <c r="C8" s="323"/>
      <c r="D8" s="175">
        <v>70</v>
      </c>
      <c r="E8" s="176">
        <v>929537</v>
      </c>
      <c r="F8" s="175">
        <v>21</v>
      </c>
      <c r="G8" s="176">
        <v>19275</v>
      </c>
      <c r="H8" s="175" t="s">
        <v>161</v>
      </c>
      <c r="I8" s="176" t="s">
        <v>161</v>
      </c>
      <c r="J8" s="175">
        <v>91</v>
      </c>
      <c r="K8" s="116">
        <v>948813</v>
      </c>
    </row>
    <row r="9" spans="1:11" ht="28.5" customHeight="1">
      <c r="A9" s="374"/>
      <c r="B9" s="365" t="s">
        <v>74</v>
      </c>
      <c r="C9" s="366"/>
      <c r="D9" s="172" t="s">
        <v>153</v>
      </c>
      <c r="E9" s="173" t="s">
        <v>153</v>
      </c>
      <c r="F9" s="172" t="s">
        <v>153</v>
      </c>
      <c r="G9" s="173" t="s">
        <v>153</v>
      </c>
      <c r="H9" s="172" t="s">
        <v>161</v>
      </c>
      <c r="I9" s="173" t="s">
        <v>161</v>
      </c>
      <c r="J9" s="172" t="s">
        <v>153</v>
      </c>
      <c r="K9" s="174" t="s">
        <v>153</v>
      </c>
    </row>
    <row r="10" spans="1:11" s="1" customFormat="1" ht="28.5" customHeight="1">
      <c r="A10" s="374"/>
      <c r="B10" s="354" t="s">
        <v>46</v>
      </c>
      <c r="C10" s="323"/>
      <c r="D10" s="175" t="s">
        <v>153</v>
      </c>
      <c r="E10" s="176">
        <v>1004</v>
      </c>
      <c r="F10" s="175" t="s">
        <v>153</v>
      </c>
      <c r="G10" s="176" t="s">
        <v>153</v>
      </c>
      <c r="H10" s="175" t="s">
        <v>161</v>
      </c>
      <c r="I10" s="176" t="s">
        <v>161</v>
      </c>
      <c r="J10" s="175" t="s">
        <v>153</v>
      </c>
      <c r="K10" s="116">
        <v>1004</v>
      </c>
    </row>
    <row r="11" spans="1:11" ht="28.5" customHeight="1">
      <c r="A11" s="374"/>
      <c r="B11" s="367" t="s">
        <v>47</v>
      </c>
      <c r="C11" s="269"/>
      <c r="D11" s="175">
        <v>18</v>
      </c>
      <c r="E11" s="176">
        <v>134811</v>
      </c>
      <c r="F11" s="175">
        <v>1</v>
      </c>
      <c r="G11" s="176">
        <v>1028</v>
      </c>
      <c r="H11" s="175" t="s">
        <v>161</v>
      </c>
      <c r="I11" s="176" t="s">
        <v>161</v>
      </c>
      <c r="J11" s="175">
        <v>19</v>
      </c>
      <c r="K11" s="116">
        <v>135839</v>
      </c>
    </row>
    <row r="12" spans="1:11" ht="28.5" customHeight="1">
      <c r="A12" s="374"/>
      <c r="B12" s="367" t="s">
        <v>48</v>
      </c>
      <c r="C12" s="269"/>
      <c r="D12" s="175">
        <v>1</v>
      </c>
      <c r="E12" s="176">
        <v>34829</v>
      </c>
      <c r="F12" s="175">
        <v>2</v>
      </c>
      <c r="G12" s="176">
        <v>5904</v>
      </c>
      <c r="H12" s="175" t="s">
        <v>161</v>
      </c>
      <c r="I12" s="176" t="s">
        <v>161</v>
      </c>
      <c r="J12" s="175">
        <v>3</v>
      </c>
      <c r="K12" s="116">
        <v>40732</v>
      </c>
    </row>
    <row r="13" spans="1:11" ht="28.5" customHeight="1">
      <c r="A13" s="374"/>
      <c r="B13" s="367" t="s">
        <v>49</v>
      </c>
      <c r="C13" s="269"/>
      <c r="D13" s="175">
        <v>37</v>
      </c>
      <c r="E13" s="176">
        <v>495095</v>
      </c>
      <c r="F13" s="175">
        <v>21</v>
      </c>
      <c r="G13" s="176">
        <v>20803</v>
      </c>
      <c r="H13" s="175" t="s">
        <v>161</v>
      </c>
      <c r="I13" s="176" t="s">
        <v>161</v>
      </c>
      <c r="J13" s="175">
        <v>58</v>
      </c>
      <c r="K13" s="116">
        <v>515898</v>
      </c>
    </row>
    <row r="14" spans="1:11" ht="28.5" customHeight="1">
      <c r="A14" s="375"/>
      <c r="B14" s="360" t="s">
        <v>51</v>
      </c>
      <c r="C14" s="361"/>
      <c r="D14" s="177">
        <v>33</v>
      </c>
      <c r="E14" s="178">
        <v>620788</v>
      </c>
      <c r="F14" s="177">
        <v>7</v>
      </c>
      <c r="G14" s="178">
        <v>12152</v>
      </c>
      <c r="H14" s="177" t="s">
        <v>161</v>
      </c>
      <c r="I14" s="178" t="s">
        <v>161</v>
      </c>
      <c r="J14" s="177">
        <v>40</v>
      </c>
      <c r="K14" s="179">
        <v>632940</v>
      </c>
    </row>
    <row r="15" spans="1:11" ht="28.5" customHeight="1">
      <c r="A15" s="368" t="s">
        <v>86</v>
      </c>
      <c r="B15" s="358" t="s">
        <v>87</v>
      </c>
      <c r="C15" s="180" t="s">
        <v>88</v>
      </c>
      <c r="D15" s="181">
        <v>1696</v>
      </c>
      <c r="E15" s="182">
        <v>1261389</v>
      </c>
      <c r="F15" s="181">
        <v>203</v>
      </c>
      <c r="G15" s="182">
        <v>40008</v>
      </c>
      <c r="H15" s="181" t="s">
        <v>161</v>
      </c>
      <c r="I15" s="182" t="s">
        <v>161</v>
      </c>
      <c r="J15" s="181">
        <v>1899</v>
      </c>
      <c r="K15" s="183">
        <v>1301397</v>
      </c>
    </row>
    <row r="16" spans="1:11" ht="28.5" customHeight="1">
      <c r="A16" s="369"/>
      <c r="B16" s="359"/>
      <c r="C16" s="184" t="s">
        <v>75</v>
      </c>
      <c r="D16" s="185">
        <v>30</v>
      </c>
      <c r="E16" s="186">
        <v>102913</v>
      </c>
      <c r="F16" s="185">
        <v>13</v>
      </c>
      <c r="G16" s="186">
        <v>4811</v>
      </c>
      <c r="H16" s="185" t="s">
        <v>161</v>
      </c>
      <c r="I16" s="186" t="s">
        <v>161</v>
      </c>
      <c r="J16" s="185">
        <v>43</v>
      </c>
      <c r="K16" s="187">
        <v>107724</v>
      </c>
    </row>
    <row r="17" spans="1:11" ht="28.5" customHeight="1">
      <c r="A17" s="370"/>
      <c r="B17" s="360" t="s">
        <v>56</v>
      </c>
      <c r="C17" s="361"/>
      <c r="D17" s="188">
        <v>230</v>
      </c>
      <c r="E17" s="189">
        <v>67149</v>
      </c>
      <c r="F17" s="188">
        <v>116</v>
      </c>
      <c r="G17" s="189">
        <v>18792</v>
      </c>
      <c r="H17" s="188" t="s">
        <v>161</v>
      </c>
      <c r="I17" s="189" t="s">
        <v>161</v>
      </c>
      <c r="J17" s="188">
        <v>346</v>
      </c>
      <c r="K17" s="118">
        <v>85941</v>
      </c>
    </row>
    <row r="18" spans="1:11" ht="28.5" customHeight="1" thickBot="1">
      <c r="A18" s="362" t="s">
        <v>89</v>
      </c>
      <c r="B18" s="363"/>
      <c r="C18" s="364"/>
      <c r="D18" s="190">
        <v>942</v>
      </c>
      <c r="E18" s="191">
        <v>4793387</v>
      </c>
      <c r="F18" s="190">
        <v>65</v>
      </c>
      <c r="G18" s="191">
        <v>45920</v>
      </c>
      <c r="H18" s="190" t="s">
        <v>161</v>
      </c>
      <c r="I18" s="191" t="s">
        <v>161</v>
      </c>
      <c r="J18" s="190">
        <v>1007</v>
      </c>
      <c r="K18" s="192">
        <v>4839307</v>
      </c>
    </row>
    <row r="19" spans="1:11" ht="22.5" customHeight="1">
      <c r="A19" s="290" t="s">
        <v>162</v>
      </c>
      <c r="B19" s="290"/>
      <c r="C19" s="290"/>
      <c r="D19" s="290"/>
      <c r="E19" s="290"/>
      <c r="F19" s="290"/>
      <c r="G19" s="290"/>
      <c r="H19" s="290"/>
      <c r="I19" s="290"/>
      <c r="J19" s="290"/>
      <c r="K19" s="290"/>
    </row>
    <row r="20" spans="1:11" ht="30.75" customHeight="1">
      <c r="A20" s="356" t="s">
        <v>76</v>
      </c>
      <c r="B20" s="357"/>
      <c r="C20" s="357"/>
      <c r="D20" s="357"/>
      <c r="E20" s="357"/>
      <c r="F20" s="357"/>
      <c r="G20" s="357"/>
      <c r="H20" s="357"/>
      <c r="I20" s="357"/>
      <c r="J20" s="357"/>
      <c r="K20" s="357"/>
    </row>
  </sheetData>
  <sheetProtection/>
  <mergeCells count="23">
    <mergeCell ref="A5:A14"/>
    <mergeCell ref="B5:C5"/>
    <mergeCell ref="B7:C7"/>
    <mergeCell ref="B12:C12"/>
    <mergeCell ref="A19:K19"/>
    <mergeCell ref="A15:A17"/>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&amp;R沖縄国税事務所
国税徴収２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2013-06-12T05:37:09Z</cp:lastPrinted>
  <dcterms:created xsi:type="dcterms:W3CDTF">2003-07-09T01:05:10Z</dcterms:created>
  <dcterms:modified xsi:type="dcterms:W3CDTF">2013-06-12T05:37:34Z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