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徴収状況" sheetId="1" r:id="rId1"/>
    <sheet name="(2)徴収状況の累年比較" sheetId="2" r:id="rId2"/>
    <sheet name="(3)税務署別徴収状況-1" sheetId="3" r:id="rId3"/>
    <sheet name="(3)税務署別徴収状況-2" sheetId="4" r:id="rId4"/>
    <sheet name="(3)税務署別徴収状況-3" sheetId="5" r:id="rId5"/>
    <sheet name="(1)物納状況" sheetId="6" r:id="rId6"/>
    <sheet name="（2）物納財産の内訳" sheetId="7" r:id="rId7"/>
    <sheet name="(3)物納状況の累年比較" sheetId="8" r:id="rId8"/>
    <sheet name="(4)年賦延納状況" sheetId="9" r:id="rId9"/>
  </sheets>
  <definedNames>
    <definedName name="_xlnm.Print_Area" localSheetId="0">'(1)徴収状況'!$A$1:$P$34</definedName>
    <definedName name="_xlnm.Print_Area" localSheetId="5">'(1)物納状況'!$A$1:$F$33</definedName>
    <definedName name="_xlnm.Print_Area" localSheetId="1">'(2)徴収状況の累年比較'!$A$1:$N$9</definedName>
    <definedName name="_xlnm.Print_Area" localSheetId="2">'(3)税務署別徴収状況-1'!$A$1:$N$15</definedName>
    <definedName name="_xlnm.Print_Area" localSheetId="3">'(3)税務署別徴収状況-2'!$A$1:$N$14</definedName>
    <definedName name="_xlnm.Print_Area" localSheetId="4">'(3)税務署別徴収状況-3'!$A$1:$N$15</definedName>
    <definedName name="_xlnm.Print_Area" localSheetId="7">'(3)物納状況の累年比較'!$A$1:$K$10</definedName>
    <definedName name="_xlnm.Print_Area" localSheetId="8">'(4)年賦延納状況'!$A$1:$K$20</definedName>
    <definedName name="_xlnm.Print_Titles" localSheetId="2">'(3)税務署別徴収状況-1'!$1:$3</definedName>
    <definedName name="_xlnm.Print_Titles" localSheetId="3">'(3)税務署別徴収状況-2'!$1:$3</definedName>
    <definedName name="_xlnm.Print_Titles" localSheetId="4">'(3)税務署別徴収状況-3'!$1:$3</definedName>
  </definedNames>
  <calcPr fullCalcOnLoad="1"/>
</workbook>
</file>

<file path=xl/sharedStrings.xml><?xml version="1.0" encoding="utf-8"?>
<sst xmlns="http://schemas.openxmlformats.org/spreadsheetml/2006/main" count="597" uniqueCount="178">
  <si>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</si>
  <si>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</si>
  <si>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</si>
  <si>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</si>
  <si>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</si>
  <si>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</si>
  <si>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</si>
  <si>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</si>
  <si>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</si>
  <si>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</si>
  <si>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</si>
  <si>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</si>
  <si>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</si>
  <si>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</si>
  <si>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</si>
  <si>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</si>
  <si>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</si>
  <si>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</si>
  <si>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</si>
  <si>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</si>
  <si>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</si>
  <si>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</si>
  <si>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</si>
  <si>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</si>
  <si>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</si>
  <si>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</si>
  <si>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</si>
  <si>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</si>
  <si>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</si>
  <si>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</si>
  <si>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</si>
  <si>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収納済額</t>
  </si>
  <si>
    <t>税務署名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</si>
  <si>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</si>
  <si>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</si>
  <si>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</si>
  <si>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</si>
  <si>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</si>
  <si>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(1)　徴収状況</t>
  </si>
  <si>
    <t>16－１　国税徴収状況</t>
  </si>
  <si>
    <t>所　得　税</t>
  </si>
  <si>
    <t>所　得　税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</si>
  <si>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</si>
  <si>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</si>
  <si>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</si>
  <si>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</si>
  <si>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</si>
  <si>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</si>
  <si>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</si>
  <si>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</si>
  <si>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</si>
  <si>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</si>
  <si>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</si>
  <si>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</si>
  <si>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</si>
  <si>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</si>
  <si>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</si>
  <si>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</si>
  <si>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</si>
  <si>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</si>
  <si>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</si>
  <si>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</si>
  <si>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</si>
  <si>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</si>
  <si>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</si>
  <si>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</si>
  <si>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(2)　物納財産の内訳</t>
  </si>
  <si>
    <t>千円</t>
  </si>
  <si>
    <t>　（注）　「人員」欄の「実」は、実人員を示す。</t>
  </si>
  <si>
    <t>本年度申請額</t>
  </si>
  <si>
    <t>許可額</t>
  </si>
  <si>
    <t>外</t>
  </si>
  <si>
    <t>　（注）　「収納済額」欄の外書は、過誤納額である。</t>
  </si>
  <si>
    <t>計</t>
  </si>
  <si>
    <t>件　数</t>
  </si>
  <si>
    <t>件　数</t>
  </si>
  <si>
    <t>金　額</t>
  </si>
  <si>
    <t>（外）</t>
  </si>
  <si>
    <t>本年度許可分</t>
  </si>
  <si>
    <t>　（注）　「前年度許可末済」及び「本年度申請」欄の外書は、他署管内からの転入者分、「更正減等」欄の外書は、
          他署管内への転出者分である。</t>
  </si>
  <si>
    <t>税務署名</t>
  </si>
  <si>
    <t>計</t>
  </si>
  <si>
    <t>合            計</t>
  </si>
  <si>
    <t>(4)　年賦延納状況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</si>
  <si>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</si>
  <si>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</si>
  <si>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</si>
  <si>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</si>
  <si>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</si>
  <si>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</si>
  <si>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</si>
  <si>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</si>
  <si>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</si>
  <si>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(3)　物納状況の累年比較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</si>
  <si>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</si>
  <si>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</si>
  <si>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</si>
  <si>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</si>
  <si>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</si>
  <si>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</si>
  <si>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</si>
  <si>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</si>
  <si>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平成20年度</t>
  </si>
  <si>
    <t>区　　　　　　分</t>
  </si>
  <si>
    <t>物　　　納　　　許　　　可</t>
  </si>
  <si>
    <t>金　　　　　額</t>
  </si>
  <si>
    <t>物 納 財 産 の 種 類</t>
  </si>
  <si>
    <t>土地</t>
  </si>
  <si>
    <t>建物</t>
  </si>
  <si>
    <t>有価証券</t>
  </si>
  <si>
    <t>その他</t>
  </si>
  <si>
    <t>16－２　物納及び年賦延納</t>
  </si>
  <si>
    <t>(1)　物　納　状　況</t>
  </si>
  <si>
    <t>区　　　　　　　　　　分</t>
  </si>
  <si>
    <t>処　理</t>
  </si>
  <si>
    <t>調査対象等：</t>
  </si>
  <si>
    <t>（注）　１</t>
  </si>
  <si>
    <t>「収納」欄は、国に完全に所有権が移転された物納財産の件数及び金額であり、外書は過誤納額である。</t>
  </si>
  <si>
    <t>２</t>
  </si>
  <si>
    <t>「引継」欄は、収納した物納財産を財務局へ引き渡した件数及び金額である。</t>
  </si>
  <si>
    <t>(3)　税務署別徴収状況（続）</t>
  </si>
  <si>
    <t>その他</t>
  </si>
  <si>
    <t>総　　　計</t>
  </si>
  <si>
    <t>総計</t>
  </si>
  <si>
    <t>消費税</t>
  </si>
  <si>
    <t>酒税</t>
  </si>
  <si>
    <t>(3)　税務署別徴収状況</t>
  </si>
  <si>
    <t>源泉所得税</t>
  </si>
  <si>
    <t>申告所得税</t>
  </si>
  <si>
    <t>法人税</t>
  </si>
  <si>
    <t>相続税</t>
  </si>
  <si>
    <t>(2)　徴収状況の累年比較</t>
  </si>
  <si>
    <t>年度</t>
  </si>
  <si>
    <t>徴収決定済額</t>
  </si>
  <si>
    <t>不納欠損額</t>
  </si>
  <si>
    <t>収納未済額</t>
  </si>
  <si>
    <t>繰越分</t>
  </si>
  <si>
    <t>繰　越　分</t>
  </si>
  <si>
    <t>平成17年度</t>
  </si>
  <si>
    <t>平成18年度</t>
  </si>
  <si>
    <t>平成19年度</t>
  </si>
  <si>
    <t>金額</t>
  </si>
  <si>
    <t>揮発油税及地方揮発油税</t>
  </si>
  <si>
    <t>平成17年度</t>
  </si>
  <si>
    <t>平成18年度</t>
  </si>
  <si>
    <t>平成19年度</t>
  </si>
  <si>
    <t>平成20年度</t>
  </si>
  <si>
    <t>平成21年度</t>
  </si>
  <si>
    <t>平成19年度</t>
  </si>
  <si>
    <t>平成20年度</t>
  </si>
  <si>
    <t>平成21年４月１日から平成22年３月31日までの間に相続税の物納について申請、許可、収納等のあったものを示した。</t>
  </si>
  <si>
    <t>平成17年度</t>
  </si>
  <si>
    <t>　調査対象等：平成21年４月１日から平成22年３月31日までの間に相続税及び贈与税の年賦延納並びに所得税法
              第132条の規定による所得税の延納について、申請、許可、収納等のあったものを示した。</t>
  </si>
  <si>
    <t>用語の説明：１　「徴収決定済額」とは、納税義務の確定した国税で、その事実の確認（徴収決定）を終了した金額をいう。</t>
  </si>
  <si>
    <t>　　　　　　２　「収納済額」とは、収納された国税の金額をいう。</t>
  </si>
  <si>
    <t>　　　　　　３　「不納欠損額」とは、滞納処分の停止後３年経過等の事由により納税義務が消滅した国税の金額をいう。</t>
  </si>
  <si>
    <t>　　　　　　４　「収納未済額」とは、徴収決定済額のうち収納及び不納欠損を終了しない金額をいう。</t>
  </si>
  <si>
    <t>調査期間：平成21年４月１日から平成22年３月31日</t>
  </si>
  <si>
    <t>那覇</t>
  </si>
  <si>
    <t>宮古島</t>
  </si>
  <si>
    <t>石垣</t>
  </si>
  <si>
    <t>北那覇</t>
  </si>
  <si>
    <t>名護</t>
  </si>
  <si>
    <t>沖縄</t>
  </si>
  <si>
    <t>沖縄県計</t>
  </si>
  <si>
    <t>-</t>
  </si>
  <si>
    <t>-</t>
  </si>
  <si>
    <t>-</t>
  </si>
  <si>
    <t>航空機燃料税</t>
  </si>
  <si>
    <t>-</t>
  </si>
  <si>
    <t>-</t>
  </si>
  <si>
    <t>外</t>
  </si>
  <si>
    <t>-</t>
  </si>
  <si>
    <t>-</t>
  </si>
  <si>
    <t>-</t>
  </si>
  <si>
    <t>-</t>
  </si>
  <si>
    <t>物　　件　　数</t>
  </si>
  <si>
    <t>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</si>
</sst>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medium"/>
      <right style="thin">
        <color indexed="55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>
        <color indexed="55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medium"/>
    </border>
    <border>
      <left style="thin"/>
      <right style="hair">
        <color rgb="FF969696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>
        <color rgb="FF969696"/>
      </right>
      <top style="thin">
        <color indexed="55"/>
      </top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hair">
        <color rgb="FF969696"/>
      </right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hair">
        <color rgb="FF969696"/>
      </right>
      <top style="thin">
        <color indexed="55"/>
      </top>
      <bottom style="thin"/>
    </border>
    <border>
      <left style="thin"/>
      <right style="hair">
        <color rgb="FF969696"/>
      </right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>
        <color indexed="63"/>
      </left>
      <right style="thin"/>
      <top style="thin">
        <color indexed="55"/>
      </top>
      <bottom style="hair">
        <color indexed="55"/>
      </bottom>
    </border>
    <border>
      <left style="thin"/>
      <right style="hair">
        <color rgb="FF969696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hair">
        <color rgb="FF969696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hair">
        <color rgb="FF969696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thin">
        <color indexed="55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33" borderId="22" xfId="0" applyNumberFormat="1" applyFont="1" applyFill="1" applyBorder="1" applyAlignment="1">
      <alignment horizontal="right" vertical="center"/>
    </xf>
    <xf numFmtId="176" fontId="2" fillId="33" borderId="23" xfId="0" applyNumberFormat="1" applyFont="1" applyFill="1" applyBorder="1" applyAlignment="1">
      <alignment horizontal="right" vertical="center"/>
    </xf>
    <xf numFmtId="176" fontId="6" fillId="33" borderId="24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176" fontId="2" fillId="33" borderId="26" xfId="0" applyNumberFormat="1" applyFont="1" applyFill="1" applyBorder="1" applyAlignment="1">
      <alignment horizontal="right" vertical="center"/>
    </xf>
    <xf numFmtId="176" fontId="2" fillId="33" borderId="27" xfId="0" applyNumberFormat="1" applyFont="1" applyFill="1" applyBorder="1" applyAlignment="1">
      <alignment horizontal="right" vertical="center"/>
    </xf>
    <xf numFmtId="176" fontId="6" fillId="33" borderId="28" xfId="0" applyNumberFormat="1" applyFont="1" applyFill="1" applyBorder="1" applyAlignment="1">
      <alignment horizontal="right" vertical="center"/>
    </xf>
    <xf numFmtId="176" fontId="2" fillId="33" borderId="29" xfId="0" applyNumberFormat="1" applyFont="1" applyFill="1" applyBorder="1" applyAlignment="1">
      <alignment horizontal="right" vertical="center"/>
    </xf>
    <xf numFmtId="176" fontId="6" fillId="33" borderId="30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3" fontId="2" fillId="33" borderId="35" xfId="0" applyNumberFormat="1" applyFont="1" applyFill="1" applyBorder="1" applyAlignment="1">
      <alignment horizontal="right" vertical="center"/>
    </xf>
    <xf numFmtId="3" fontId="2" fillId="33" borderId="36" xfId="0" applyNumberFormat="1" applyFont="1" applyFill="1" applyBorder="1" applyAlignment="1">
      <alignment horizontal="right" vertical="center"/>
    </xf>
    <xf numFmtId="3" fontId="2" fillId="33" borderId="37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176" fontId="6" fillId="33" borderId="39" xfId="0" applyNumberFormat="1" applyFont="1" applyFill="1" applyBorder="1" applyAlignment="1">
      <alignment horizontal="right" vertical="center"/>
    </xf>
    <xf numFmtId="176" fontId="6" fillId="33" borderId="40" xfId="0" applyNumberFormat="1" applyFont="1" applyFill="1" applyBorder="1" applyAlignment="1">
      <alignment horizontal="right" vertical="center"/>
    </xf>
    <xf numFmtId="176" fontId="6" fillId="33" borderId="41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6" fillId="33" borderId="42" xfId="0" applyNumberFormat="1" applyFont="1" applyFill="1" applyBorder="1" applyAlignment="1">
      <alignment horizontal="right" vertical="center"/>
    </xf>
    <xf numFmtId="176" fontId="6" fillId="33" borderId="43" xfId="0" applyNumberFormat="1" applyFont="1" applyFill="1" applyBorder="1" applyAlignment="1">
      <alignment horizontal="right" vertical="center"/>
    </xf>
    <xf numFmtId="176" fontId="6" fillId="33" borderId="44" xfId="0" applyNumberFormat="1" applyFont="1" applyFill="1" applyBorder="1" applyAlignment="1">
      <alignment horizontal="right" vertical="center"/>
    </xf>
    <xf numFmtId="176" fontId="6" fillId="33" borderId="45" xfId="0" applyNumberFormat="1" applyFont="1" applyFill="1" applyBorder="1" applyAlignment="1">
      <alignment horizontal="right" vertical="center"/>
    </xf>
    <xf numFmtId="176" fontId="6" fillId="33" borderId="46" xfId="0" applyNumberFormat="1" applyFont="1" applyFill="1" applyBorder="1" applyAlignment="1">
      <alignment horizontal="right" vertical="center"/>
    </xf>
    <xf numFmtId="176" fontId="6" fillId="33" borderId="47" xfId="0" applyNumberFormat="1" applyFont="1" applyFill="1" applyBorder="1" applyAlignment="1">
      <alignment horizontal="right" vertical="center"/>
    </xf>
    <xf numFmtId="176" fontId="6" fillId="33" borderId="48" xfId="0" applyNumberFormat="1" applyFont="1" applyFill="1" applyBorder="1" applyAlignment="1">
      <alignment horizontal="right" vertical="center"/>
    </xf>
    <xf numFmtId="176" fontId="6" fillId="33" borderId="29" xfId="0" applyNumberFormat="1" applyFont="1" applyFill="1" applyBorder="1" applyAlignment="1">
      <alignment horizontal="right" vertical="center"/>
    </xf>
    <xf numFmtId="176" fontId="6" fillId="33" borderId="49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right" vertical="center"/>
    </xf>
    <xf numFmtId="176" fontId="2" fillId="0" borderId="44" xfId="0" applyNumberFormat="1" applyFont="1" applyFill="1" applyBorder="1" applyAlignment="1">
      <alignment horizontal="right" vertical="center"/>
    </xf>
    <xf numFmtId="0" fontId="7" fillId="0" borderId="5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3" borderId="51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52" xfId="0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2" fillId="0" borderId="53" xfId="0" applyFont="1" applyBorder="1" applyAlignment="1">
      <alignment horizontal="distributed" vertical="center"/>
    </xf>
    <xf numFmtId="176" fontId="2" fillId="33" borderId="54" xfId="0" applyNumberFormat="1" applyFont="1" applyFill="1" applyBorder="1" applyAlignment="1">
      <alignment horizontal="right" vertical="center"/>
    </xf>
    <xf numFmtId="176" fontId="2" fillId="33" borderId="55" xfId="0" applyNumberFormat="1" applyFont="1" applyFill="1" applyBorder="1" applyAlignment="1">
      <alignment horizontal="right" vertical="center"/>
    </xf>
    <xf numFmtId="176" fontId="2" fillId="33" borderId="56" xfId="0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 horizontal="distributed" vertical="center"/>
    </xf>
    <xf numFmtId="176" fontId="2" fillId="33" borderId="58" xfId="0" applyNumberFormat="1" applyFont="1" applyFill="1" applyBorder="1" applyAlignment="1">
      <alignment horizontal="right" vertical="center"/>
    </xf>
    <xf numFmtId="176" fontId="2" fillId="33" borderId="59" xfId="0" applyNumberFormat="1" applyFont="1" applyFill="1" applyBorder="1" applyAlignment="1">
      <alignment horizontal="right" vertical="center"/>
    </xf>
    <xf numFmtId="176" fontId="2" fillId="33" borderId="60" xfId="0" applyNumberFormat="1" applyFont="1" applyFill="1" applyBorder="1" applyAlignment="1">
      <alignment horizontal="right" vertical="center"/>
    </xf>
    <xf numFmtId="0" fontId="6" fillId="0" borderId="61" xfId="0" applyFont="1" applyBorder="1" applyAlignment="1">
      <alignment horizontal="distributed" vertical="center"/>
    </xf>
    <xf numFmtId="176" fontId="6" fillId="33" borderId="62" xfId="0" applyNumberFormat="1" applyFont="1" applyFill="1" applyBorder="1" applyAlignment="1">
      <alignment horizontal="right" vertical="center"/>
    </xf>
    <xf numFmtId="176" fontId="6" fillId="33" borderId="63" xfId="0" applyNumberFormat="1" applyFont="1" applyFill="1" applyBorder="1" applyAlignment="1">
      <alignment horizontal="right" vertical="center"/>
    </xf>
    <xf numFmtId="176" fontId="6" fillId="33" borderId="64" xfId="0" applyNumberFormat="1" applyFont="1" applyFill="1" applyBorder="1" applyAlignment="1">
      <alignment horizontal="right" vertical="center"/>
    </xf>
    <xf numFmtId="0" fontId="2" fillId="0" borderId="65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6" fillId="0" borderId="67" xfId="0" applyFont="1" applyBorder="1" applyAlignment="1">
      <alignment horizontal="distributed" vertical="center"/>
    </xf>
    <xf numFmtId="0" fontId="2" fillId="0" borderId="68" xfId="0" applyFont="1" applyBorder="1" applyAlignment="1">
      <alignment horizontal="left" vertical="center"/>
    </xf>
    <xf numFmtId="0" fontId="7" fillId="0" borderId="69" xfId="0" applyFont="1" applyBorder="1" applyAlignment="1">
      <alignment horizontal="distributed" vertical="center"/>
    </xf>
    <xf numFmtId="0" fontId="7" fillId="0" borderId="70" xfId="0" applyFont="1" applyBorder="1" applyAlignment="1">
      <alignment horizontal="distributed" vertical="center"/>
    </xf>
    <xf numFmtId="0" fontId="7" fillId="33" borderId="18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7" fillId="34" borderId="50" xfId="0" applyFont="1" applyFill="1" applyBorder="1" applyAlignment="1">
      <alignment horizontal="distributed" vertical="center"/>
    </xf>
    <xf numFmtId="176" fontId="2" fillId="33" borderId="71" xfId="0" applyNumberFormat="1" applyFont="1" applyFill="1" applyBorder="1" applyAlignment="1">
      <alignment horizontal="right" vertical="center"/>
    </xf>
    <xf numFmtId="176" fontId="2" fillId="33" borderId="53" xfId="0" applyNumberFormat="1" applyFont="1" applyFill="1" applyBorder="1" applyAlignment="1">
      <alignment horizontal="right" vertical="center"/>
    </xf>
    <xf numFmtId="176" fontId="2" fillId="33" borderId="72" xfId="0" applyNumberFormat="1" applyFont="1" applyFill="1" applyBorder="1" applyAlignment="1">
      <alignment horizontal="right" vertical="center"/>
    </xf>
    <xf numFmtId="176" fontId="2" fillId="33" borderId="57" xfId="0" applyNumberFormat="1" applyFont="1" applyFill="1" applyBorder="1" applyAlignment="1">
      <alignment horizontal="right" vertical="center"/>
    </xf>
    <xf numFmtId="0" fontId="6" fillId="35" borderId="73" xfId="0" applyFont="1" applyFill="1" applyBorder="1" applyAlignment="1">
      <alignment horizontal="distributed" vertical="center"/>
    </xf>
    <xf numFmtId="176" fontId="6" fillId="33" borderId="74" xfId="0" applyNumberFormat="1" applyFont="1" applyFill="1" applyBorder="1" applyAlignment="1">
      <alignment horizontal="right" vertical="center"/>
    </xf>
    <xf numFmtId="176" fontId="6" fillId="33" borderId="61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0" fontId="6" fillId="35" borderId="75" xfId="0" applyFont="1" applyFill="1" applyBorder="1" applyAlignment="1">
      <alignment horizontal="distributed" vertical="center"/>
    </xf>
    <xf numFmtId="0" fontId="6" fillId="0" borderId="76" xfId="0" applyFont="1" applyBorder="1" applyAlignment="1">
      <alignment horizontal="distributed" vertical="center"/>
    </xf>
    <xf numFmtId="0" fontId="2" fillId="35" borderId="77" xfId="0" applyFont="1" applyFill="1" applyBorder="1" applyAlignment="1">
      <alignment horizontal="distributed" vertical="center"/>
    </xf>
    <xf numFmtId="0" fontId="2" fillId="35" borderId="78" xfId="0" applyFont="1" applyFill="1" applyBorder="1" applyAlignment="1">
      <alignment horizontal="distributed" vertical="center"/>
    </xf>
    <xf numFmtId="0" fontId="6" fillId="0" borderId="79" xfId="0" applyFont="1" applyBorder="1" applyAlignment="1">
      <alignment horizontal="distributed" vertical="center"/>
    </xf>
    <xf numFmtId="0" fontId="6" fillId="0" borderId="80" xfId="0" applyFont="1" applyBorder="1" applyAlignment="1">
      <alignment horizontal="distributed" vertical="center"/>
    </xf>
    <xf numFmtId="0" fontId="6" fillId="0" borderId="81" xfId="0" applyFont="1" applyBorder="1" applyAlignment="1">
      <alignment horizontal="distributed" vertical="center" indent="1"/>
    </xf>
    <xf numFmtId="0" fontId="6" fillId="0" borderId="82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/>
    </xf>
    <xf numFmtId="0" fontId="6" fillId="0" borderId="79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 indent="1"/>
    </xf>
    <xf numFmtId="0" fontId="6" fillId="0" borderId="85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7" fillId="0" borderId="5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/>
    </xf>
    <xf numFmtId="0" fontId="7" fillId="33" borderId="68" xfId="0" applyFont="1" applyFill="1" applyBorder="1" applyAlignment="1">
      <alignment horizontal="right"/>
    </xf>
    <xf numFmtId="38" fontId="2" fillId="33" borderId="87" xfId="49" applyFont="1" applyFill="1" applyBorder="1" applyAlignment="1">
      <alignment horizontal="right" vertical="center"/>
    </xf>
    <xf numFmtId="0" fontId="6" fillId="0" borderId="86" xfId="0" applyFont="1" applyBorder="1" applyAlignment="1">
      <alignment horizontal="distributed" vertical="center"/>
    </xf>
    <xf numFmtId="38" fontId="2" fillId="33" borderId="88" xfId="49" applyFont="1" applyFill="1" applyBorder="1" applyAlignment="1">
      <alignment horizontal="right" vertical="center"/>
    </xf>
    <xf numFmtId="0" fontId="2" fillId="0" borderId="89" xfId="0" applyFont="1" applyFill="1" applyBorder="1" applyAlignment="1">
      <alignment horizontal="center" vertical="distributed" textRotation="255" indent="2"/>
    </xf>
    <xf numFmtId="0" fontId="2" fillId="0" borderId="89" xfId="0" applyFont="1" applyFill="1" applyBorder="1" applyAlignment="1">
      <alignment horizontal="distributed" vertical="center"/>
    </xf>
    <xf numFmtId="38" fontId="2" fillId="0" borderId="89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36" borderId="52" xfId="0" applyFont="1" applyFill="1" applyBorder="1" applyAlignment="1">
      <alignment horizontal="right"/>
    </xf>
    <xf numFmtId="0" fontId="7" fillId="33" borderId="70" xfId="0" applyFont="1" applyFill="1" applyBorder="1" applyAlignment="1">
      <alignment horizontal="right"/>
    </xf>
    <xf numFmtId="0" fontId="2" fillId="0" borderId="91" xfId="0" applyFont="1" applyBorder="1" applyAlignment="1">
      <alignment horizontal="right" vertical="center" indent="1"/>
    </xf>
    <xf numFmtId="38" fontId="2" fillId="36" borderId="92" xfId="49" applyFont="1" applyFill="1" applyBorder="1" applyAlignment="1">
      <alignment horizontal="right" vertical="center" indent="1"/>
    </xf>
    <xf numFmtId="38" fontId="2" fillId="33" borderId="38" xfId="49" applyFont="1" applyFill="1" applyBorder="1" applyAlignment="1">
      <alignment horizontal="right" vertical="center" indent="1"/>
    </xf>
    <xf numFmtId="0" fontId="2" fillId="0" borderId="93" xfId="0" applyFont="1" applyBorder="1" applyAlignment="1">
      <alignment horizontal="right" vertical="center" indent="1"/>
    </xf>
    <xf numFmtId="38" fontId="2" fillId="36" borderId="26" xfId="49" applyFont="1" applyFill="1" applyBorder="1" applyAlignment="1">
      <alignment horizontal="right" vertical="center" indent="1"/>
    </xf>
    <xf numFmtId="38" fontId="2" fillId="33" borderId="33" xfId="49" applyFont="1" applyFill="1" applyBorder="1" applyAlignment="1">
      <alignment horizontal="right" vertical="center" indent="1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38" fontId="6" fillId="36" borderId="94" xfId="49" applyFont="1" applyFill="1" applyBorder="1" applyAlignment="1">
      <alignment horizontal="right" vertical="center" indent="1"/>
    </xf>
    <xf numFmtId="38" fontId="6" fillId="33" borderId="34" xfId="49" applyFont="1" applyFill="1" applyBorder="1" applyAlignment="1">
      <alignment horizontal="right" vertical="center" indent="1"/>
    </xf>
    <xf numFmtId="0" fontId="7" fillId="0" borderId="69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right" vertical="center"/>
    </xf>
    <xf numFmtId="0" fontId="7" fillId="33" borderId="96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33" borderId="97" xfId="0" applyFont="1" applyFill="1" applyBorder="1" applyAlignment="1">
      <alignment horizontal="right" vertical="center"/>
    </xf>
    <xf numFmtId="0" fontId="7" fillId="33" borderId="98" xfId="0" applyFont="1" applyFill="1" applyBorder="1" applyAlignment="1">
      <alignment horizontal="right" vertical="center"/>
    </xf>
    <xf numFmtId="176" fontId="2" fillId="36" borderId="35" xfId="0" applyNumberFormat="1" applyFont="1" applyFill="1" applyBorder="1" applyAlignment="1">
      <alignment horizontal="right" vertical="center"/>
    </xf>
    <xf numFmtId="176" fontId="2" fillId="33" borderId="37" xfId="0" applyNumberFormat="1" applyFont="1" applyFill="1" applyBorder="1" applyAlignment="1">
      <alignment horizontal="right" vertical="center"/>
    </xf>
    <xf numFmtId="176" fontId="2" fillId="33" borderId="99" xfId="0" applyNumberFormat="1" applyFont="1" applyFill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2" fillId="33" borderId="100" xfId="0" applyNumberFormat="1" applyFont="1" applyFill="1" applyBorder="1" applyAlignment="1">
      <alignment horizontal="right" vertical="center"/>
    </xf>
    <xf numFmtId="176" fontId="2" fillId="33" borderId="10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2" xfId="0" applyFont="1" applyBorder="1" applyAlignment="1">
      <alignment horizontal="distributed" vertical="center"/>
    </xf>
    <xf numFmtId="176" fontId="2" fillId="36" borderId="10" xfId="0" applyNumberFormat="1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176" fontId="2" fillId="33" borderId="103" xfId="0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2" fillId="33" borderId="104" xfId="0" applyNumberFormat="1" applyFont="1" applyFill="1" applyBorder="1" applyAlignment="1">
      <alignment horizontal="right" vertical="center"/>
    </xf>
    <xf numFmtId="176" fontId="2" fillId="33" borderId="105" xfId="0" applyNumberFormat="1" applyFont="1" applyFill="1" applyBorder="1" applyAlignment="1">
      <alignment horizontal="right" vertical="center"/>
    </xf>
    <xf numFmtId="176" fontId="2" fillId="36" borderId="13" xfId="0" applyNumberFormat="1" applyFont="1" applyFill="1" applyBorder="1" applyAlignment="1">
      <alignment horizontal="right" vertical="center"/>
    </xf>
    <xf numFmtId="176" fontId="2" fillId="33" borderId="15" xfId="0" applyNumberFormat="1" applyFont="1" applyFill="1" applyBorder="1" applyAlignment="1">
      <alignment horizontal="right" vertical="center"/>
    </xf>
    <xf numFmtId="176" fontId="2" fillId="33" borderId="106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2" fillId="33" borderId="107" xfId="0" applyNumberFormat="1" applyFont="1" applyFill="1" applyBorder="1" applyAlignment="1">
      <alignment horizontal="right" vertical="center"/>
    </xf>
    <xf numFmtId="176" fontId="2" fillId="33" borderId="108" xfId="0" applyNumberFormat="1" applyFont="1" applyFill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right"/>
    </xf>
    <xf numFmtId="38" fontId="2" fillId="36" borderId="110" xfId="49" applyFont="1" applyFill="1" applyBorder="1" applyAlignment="1">
      <alignment horizontal="right" vertical="center"/>
    </xf>
    <xf numFmtId="38" fontId="2" fillId="33" borderId="111" xfId="49" applyFont="1" applyFill="1" applyBorder="1" applyAlignment="1">
      <alignment horizontal="right" vertical="center"/>
    </xf>
    <xf numFmtId="38" fontId="2" fillId="33" borderId="112" xfId="49" applyFont="1" applyFill="1" applyBorder="1" applyAlignment="1">
      <alignment horizontal="right" vertical="center"/>
    </xf>
    <xf numFmtId="38" fontId="2" fillId="36" borderId="35" xfId="49" applyFont="1" applyFill="1" applyBorder="1" applyAlignment="1">
      <alignment horizontal="right" vertical="center"/>
    </xf>
    <xf numFmtId="38" fontId="2" fillId="33" borderId="37" xfId="49" applyFont="1" applyFill="1" applyBorder="1" applyAlignment="1">
      <alignment horizontal="right" vertical="center"/>
    </xf>
    <xf numFmtId="38" fontId="2" fillId="36" borderId="113" xfId="49" applyFont="1" applyFill="1" applyBorder="1" applyAlignment="1">
      <alignment horizontal="right" vertical="center"/>
    </xf>
    <xf numFmtId="38" fontId="2" fillId="33" borderId="114" xfId="49" applyFont="1" applyFill="1" applyBorder="1" applyAlignment="1">
      <alignment horizontal="right" vertical="center"/>
    </xf>
    <xf numFmtId="38" fontId="2" fillId="33" borderId="115" xfId="49" applyFont="1" applyFill="1" applyBorder="1" applyAlignment="1">
      <alignment horizontal="right" vertical="center"/>
    </xf>
    <xf numFmtId="0" fontId="2" fillId="0" borderId="116" xfId="0" applyFont="1" applyBorder="1" applyAlignment="1">
      <alignment horizontal="distributed" vertical="center"/>
    </xf>
    <xf numFmtId="38" fontId="2" fillId="36" borderId="117" xfId="49" applyFont="1" applyFill="1" applyBorder="1" applyAlignment="1">
      <alignment horizontal="right" vertical="center"/>
    </xf>
    <xf numFmtId="38" fontId="2" fillId="33" borderId="118" xfId="49" applyFont="1" applyFill="1" applyBorder="1" applyAlignment="1">
      <alignment horizontal="right" vertical="center"/>
    </xf>
    <xf numFmtId="38" fontId="2" fillId="33" borderId="119" xfId="49" applyFont="1" applyFill="1" applyBorder="1" applyAlignment="1">
      <alignment horizontal="right" vertical="center"/>
    </xf>
    <xf numFmtId="0" fontId="2" fillId="0" borderId="120" xfId="0" applyFont="1" applyBorder="1" applyAlignment="1">
      <alignment horizontal="distributed" vertical="center"/>
    </xf>
    <xf numFmtId="38" fontId="2" fillId="36" borderId="74" xfId="49" applyFont="1" applyFill="1" applyBorder="1" applyAlignment="1">
      <alignment horizontal="right" vertical="center"/>
    </xf>
    <xf numFmtId="38" fontId="2" fillId="33" borderId="61" xfId="49" applyFont="1" applyFill="1" applyBorder="1" applyAlignment="1">
      <alignment horizontal="right" vertical="center"/>
    </xf>
    <xf numFmtId="38" fontId="2" fillId="33" borderId="121" xfId="49" applyFont="1" applyFill="1" applyBorder="1" applyAlignment="1">
      <alignment horizontal="right" vertical="center"/>
    </xf>
    <xf numFmtId="38" fontId="2" fillId="36" borderId="122" xfId="49" applyFont="1" applyFill="1" applyBorder="1" applyAlignment="1">
      <alignment horizontal="right" vertical="center"/>
    </xf>
    <xf numFmtId="38" fontId="2" fillId="33" borderId="123" xfId="49" applyFont="1" applyFill="1" applyBorder="1" applyAlignment="1">
      <alignment horizontal="right" vertical="center"/>
    </xf>
    <xf numFmtId="38" fontId="2" fillId="36" borderId="39" xfId="49" applyFont="1" applyFill="1" applyBorder="1" applyAlignment="1">
      <alignment horizontal="right" vertical="center"/>
    </xf>
    <xf numFmtId="38" fontId="2" fillId="33" borderId="40" xfId="49" applyFont="1" applyFill="1" applyBorder="1" applyAlignment="1">
      <alignment horizontal="right" vertical="center"/>
    </xf>
    <xf numFmtId="38" fontId="2" fillId="33" borderId="124" xfId="49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0" fontId="7" fillId="33" borderId="125" xfId="0" applyFont="1" applyFill="1" applyBorder="1" applyAlignment="1">
      <alignment horizontal="right" vertical="center"/>
    </xf>
    <xf numFmtId="176" fontId="2" fillId="33" borderId="126" xfId="0" applyNumberFormat="1" applyFont="1" applyFill="1" applyBorder="1" applyAlignment="1">
      <alignment horizontal="right" vertical="center"/>
    </xf>
    <xf numFmtId="176" fontId="2" fillId="33" borderId="127" xfId="0" applyNumberFormat="1" applyFont="1" applyFill="1" applyBorder="1" applyAlignment="1">
      <alignment horizontal="right" vertical="center"/>
    </xf>
    <xf numFmtId="176" fontId="6" fillId="33" borderId="128" xfId="0" applyNumberFormat="1" applyFont="1" applyFill="1" applyBorder="1" applyAlignment="1">
      <alignment horizontal="right" vertical="center"/>
    </xf>
    <xf numFmtId="176" fontId="6" fillId="0" borderId="129" xfId="0" applyNumberFormat="1" applyFont="1" applyFill="1" applyBorder="1" applyAlignment="1">
      <alignment horizontal="right" vertical="center"/>
    </xf>
    <xf numFmtId="0" fontId="7" fillId="34" borderId="70" xfId="0" applyFont="1" applyFill="1" applyBorder="1" applyAlignment="1">
      <alignment horizontal="distributed" vertical="center"/>
    </xf>
    <xf numFmtId="0" fontId="2" fillId="35" borderId="130" xfId="0" applyFont="1" applyFill="1" applyBorder="1" applyAlignment="1">
      <alignment horizontal="distributed" vertical="center"/>
    </xf>
    <xf numFmtId="0" fontId="2" fillId="35" borderId="131" xfId="0" applyFont="1" applyFill="1" applyBorder="1" applyAlignment="1">
      <alignment horizontal="distributed" vertical="center"/>
    </xf>
    <xf numFmtId="0" fontId="6" fillId="35" borderId="132" xfId="0" applyFont="1" applyFill="1" applyBorder="1" applyAlignment="1">
      <alignment horizontal="distributed" vertical="center"/>
    </xf>
    <xf numFmtId="0" fontId="7" fillId="33" borderId="125" xfId="0" applyFont="1" applyFill="1" applyBorder="1" applyAlignment="1">
      <alignment horizontal="right"/>
    </xf>
    <xf numFmtId="176" fontId="2" fillId="0" borderId="133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2" fillId="0" borderId="92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1" fontId="2" fillId="33" borderId="134" xfId="49" applyNumberFormat="1" applyFont="1" applyFill="1" applyBorder="1" applyAlignment="1">
      <alignment horizontal="right" vertical="center"/>
    </xf>
    <xf numFmtId="41" fontId="2" fillId="36" borderId="94" xfId="49" applyNumberFormat="1" applyFont="1" applyFill="1" applyBorder="1" applyAlignment="1">
      <alignment horizontal="right" vertical="center"/>
    </xf>
    <xf numFmtId="38" fontId="2" fillId="0" borderId="135" xfId="49" applyFont="1" applyBorder="1" applyAlignment="1">
      <alignment horizontal="right" vertical="center"/>
    </xf>
    <xf numFmtId="41" fontId="2" fillId="33" borderId="136" xfId="49" applyNumberFormat="1" applyFont="1" applyFill="1" applyBorder="1" applyAlignment="1">
      <alignment horizontal="right" vertical="center"/>
    </xf>
    <xf numFmtId="41" fontId="2" fillId="36" borderId="26" xfId="49" applyNumberFormat="1" applyFont="1" applyFill="1" applyBorder="1" applyAlignment="1">
      <alignment horizontal="right" vertical="center"/>
    </xf>
    <xf numFmtId="38" fontId="2" fillId="0" borderId="137" xfId="49" applyFont="1" applyBorder="1" applyAlignment="1">
      <alignment horizontal="right" vertical="center"/>
    </xf>
    <xf numFmtId="41" fontId="2" fillId="33" borderId="138" xfId="49" applyNumberFormat="1" applyFont="1" applyFill="1" applyBorder="1" applyAlignment="1">
      <alignment horizontal="right" vertical="center"/>
    </xf>
    <xf numFmtId="41" fontId="2" fillId="36" borderId="139" xfId="49" applyNumberFormat="1" applyFont="1" applyFill="1" applyBorder="1" applyAlignment="1">
      <alignment horizontal="right" vertical="center"/>
    </xf>
    <xf numFmtId="38" fontId="2" fillId="0" borderId="140" xfId="49" applyFont="1" applyBorder="1" applyAlignment="1">
      <alignment horizontal="right" vertical="center"/>
    </xf>
    <xf numFmtId="41" fontId="2" fillId="33" borderId="88" xfId="49" applyNumberFormat="1" applyFont="1" applyFill="1" applyBorder="1" applyAlignment="1">
      <alignment horizontal="right" vertical="center"/>
    </xf>
    <xf numFmtId="41" fontId="2" fillId="36" borderId="141" xfId="49" applyNumberFormat="1" applyFont="1" applyFill="1" applyBorder="1" applyAlignment="1">
      <alignment horizontal="right" vertical="center"/>
    </xf>
    <xf numFmtId="38" fontId="2" fillId="0" borderId="142" xfId="49" applyFont="1" applyBorder="1" applyAlignment="1">
      <alignment horizontal="right" vertical="center"/>
    </xf>
    <xf numFmtId="41" fontId="2" fillId="33" borderId="87" xfId="49" applyNumberFormat="1" applyFont="1" applyFill="1" applyBorder="1" applyAlignment="1">
      <alignment horizontal="right" vertical="center"/>
    </xf>
    <xf numFmtId="41" fontId="2" fillId="36" borderId="92" xfId="49" applyNumberFormat="1" applyFont="1" applyFill="1" applyBorder="1" applyAlignment="1">
      <alignment horizontal="right" vertical="center"/>
    </xf>
    <xf numFmtId="38" fontId="7" fillId="0" borderId="143" xfId="49" applyFont="1" applyBorder="1" applyAlignment="1">
      <alignment horizontal="right" vertical="center"/>
    </xf>
    <xf numFmtId="41" fontId="2" fillId="33" borderId="144" xfId="49" applyNumberFormat="1" applyFont="1" applyFill="1" applyBorder="1" applyAlignment="1">
      <alignment horizontal="right" vertical="center"/>
    </xf>
    <xf numFmtId="41" fontId="2" fillId="28" borderId="145" xfId="49" applyNumberFormat="1" applyFont="1" applyFill="1" applyBorder="1" applyAlignment="1">
      <alignment horizontal="right" vertical="center"/>
    </xf>
    <xf numFmtId="38" fontId="7" fillId="0" borderId="146" xfId="49" applyFont="1" applyBorder="1" applyAlignment="1">
      <alignment horizontal="right" vertical="center"/>
    </xf>
    <xf numFmtId="41" fontId="2" fillId="0" borderId="137" xfId="49" applyNumberFormat="1" applyFont="1" applyBorder="1" applyAlignment="1">
      <alignment horizontal="right" vertical="center"/>
    </xf>
    <xf numFmtId="41" fontId="2" fillId="0" borderId="140" xfId="49" applyNumberFormat="1" applyFont="1" applyBorder="1" applyAlignment="1">
      <alignment horizontal="right" vertical="center"/>
    </xf>
    <xf numFmtId="41" fontId="2" fillId="33" borderId="147" xfId="49" applyNumberFormat="1" applyFont="1" applyFill="1" applyBorder="1" applyAlignment="1">
      <alignment horizontal="right" vertical="center"/>
    </xf>
    <xf numFmtId="41" fontId="2" fillId="36" borderId="148" xfId="49" applyNumberFormat="1" applyFont="1" applyFill="1" applyBorder="1" applyAlignment="1">
      <alignment horizontal="right" vertical="center"/>
    </xf>
    <xf numFmtId="38" fontId="2" fillId="0" borderId="149" xfId="49" applyFont="1" applyBorder="1" applyAlignment="1">
      <alignment horizontal="right" vertical="center"/>
    </xf>
    <xf numFmtId="41" fontId="6" fillId="33" borderId="136" xfId="49" applyNumberFormat="1" applyFont="1" applyFill="1" applyBorder="1" applyAlignment="1">
      <alignment horizontal="right" vertical="center"/>
    </xf>
    <xf numFmtId="41" fontId="6" fillId="36" borderId="26" xfId="49" applyNumberFormat="1" applyFont="1" applyFill="1" applyBorder="1" applyAlignment="1">
      <alignment horizontal="right" vertical="center"/>
    </xf>
    <xf numFmtId="41" fontId="2" fillId="33" borderId="38" xfId="49" applyNumberFormat="1" applyFont="1" applyFill="1" applyBorder="1" applyAlignment="1">
      <alignment horizontal="right" vertical="center"/>
    </xf>
    <xf numFmtId="41" fontId="2" fillId="36" borderId="150" xfId="49" applyNumberFormat="1" applyFont="1" applyFill="1" applyBorder="1" applyAlignment="1">
      <alignment horizontal="right" vertical="center"/>
    </xf>
    <xf numFmtId="41" fontId="2" fillId="0" borderId="143" xfId="49" applyNumberFormat="1" applyFont="1" applyBorder="1" applyAlignment="1">
      <alignment horizontal="right" vertical="center"/>
    </xf>
    <xf numFmtId="0" fontId="7" fillId="36" borderId="51" xfId="0" applyFont="1" applyFill="1" applyBorder="1" applyAlignment="1">
      <alignment horizontal="right"/>
    </xf>
    <xf numFmtId="0" fontId="7" fillId="0" borderId="151" xfId="0" applyFont="1" applyBorder="1" applyAlignment="1">
      <alignment horizontal="right"/>
    </xf>
    <xf numFmtId="0" fontId="2" fillId="0" borderId="70" xfId="0" applyFont="1" applyBorder="1" applyAlignment="1">
      <alignment horizontal="distributed" vertical="center"/>
    </xf>
    <xf numFmtId="176" fontId="2" fillId="33" borderId="15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76" fontId="2" fillId="33" borderId="55" xfId="0" applyNumberFormat="1" applyFont="1" applyFill="1" applyBorder="1" applyAlignment="1">
      <alignment horizontal="right" vertical="center" shrinkToFit="1"/>
    </xf>
    <xf numFmtId="176" fontId="2" fillId="33" borderId="59" xfId="0" applyNumberFormat="1" applyFont="1" applyFill="1" applyBorder="1" applyAlignment="1">
      <alignment horizontal="right" vertical="center" shrinkToFit="1"/>
    </xf>
    <xf numFmtId="176" fontId="6" fillId="33" borderId="63" xfId="0" applyNumberFormat="1" applyFont="1" applyFill="1" applyBorder="1" applyAlignment="1">
      <alignment horizontal="right" vertical="center" shrinkToFit="1"/>
    </xf>
    <xf numFmtId="176" fontId="2" fillId="0" borderId="36" xfId="0" applyNumberFormat="1" applyFont="1" applyFill="1" applyBorder="1" applyAlignment="1">
      <alignment horizontal="right" vertical="center" shrinkToFit="1"/>
    </xf>
    <xf numFmtId="176" fontId="6" fillId="33" borderId="29" xfId="0" applyNumberFormat="1" applyFont="1" applyFill="1" applyBorder="1" applyAlignment="1">
      <alignment horizontal="right" vertical="center" shrinkToFit="1"/>
    </xf>
    <xf numFmtId="176" fontId="6" fillId="33" borderId="30" xfId="0" applyNumberFormat="1" applyFont="1" applyFill="1" applyBorder="1" applyAlignment="1">
      <alignment horizontal="right" vertical="center" shrinkToFit="1"/>
    </xf>
    <xf numFmtId="0" fontId="2" fillId="0" borderId="153" xfId="0" applyFont="1" applyBorder="1" applyAlignment="1">
      <alignment horizontal="distributed" vertical="center"/>
    </xf>
    <xf numFmtId="0" fontId="2" fillId="0" borderId="154" xfId="0" applyFont="1" applyBorder="1" applyAlignment="1">
      <alignment horizontal="distributed" vertical="center"/>
    </xf>
    <xf numFmtId="0" fontId="2" fillId="0" borderId="155" xfId="0" applyFont="1" applyBorder="1" applyAlignment="1">
      <alignment horizontal="distributed" vertical="center"/>
    </xf>
    <xf numFmtId="0" fontId="2" fillId="0" borderId="156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9" xfId="0" applyFont="1" applyBorder="1" applyAlignment="1">
      <alignment horizontal="distributed" vertical="center"/>
    </xf>
    <xf numFmtId="0" fontId="2" fillId="0" borderId="160" xfId="0" applyFont="1" applyBorder="1" applyAlignment="1">
      <alignment horizontal="distributed" vertical="center"/>
    </xf>
    <xf numFmtId="0" fontId="2" fillId="0" borderId="161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64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2" fillId="0" borderId="168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2" fillId="0" borderId="167" xfId="0" applyFont="1" applyFill="1" applyBorder="1" applyAlignment="1">
      <alignment horizontal="distributed" vertical="center"/>
    </xf>
    <xf numFmtId="0" fontId="2" fillId="0" borderId="86" xfId="0" applyFont="1" applyFill="1" applyBorder="1" applyAlignment="1">
      <alignment horizontal="distributed" vertical="center"/>
    </xf>
    <xf numFmtId="0" fontId="2" fillId="0" borderId="159" xfId="0" applyFont="1" applyFill="1" applyBorder="1" applyAlignment="1">
      <alignment horizontal="distributed" vertical="center"/>
    </xf>
    <xf numFmtId="0" fontId="2" fillId="0" borderId="160" xfId="0" applyFont="1" applyFill="1" applyBorder="1" applyAlignment="1">
      <alignment horizontal="distributed" vertical="center"/>
    </xf>
    <xf numFmtId="0" fontId="2" fillId="0" borderId="172" xfId="0" applyFont="1" applyBorder="1" applyAlignment="1">
      <alignment horizontal="distributed" vertical="center"/>
    </xf>
    <xf numFmtId="0" fontId="2" fillId="0" borderId="173" xfId="0" applyFont="1" applyBorder="1" applyAlignment="1">
      <alignment horizontal="distributed" vertical="center"/>
    </xf>
    <xf numFmtId="0" fontId="2" fillId="0" borderId="174" xfId="0" applyFont="1" applyBorder="1" applyAlignment="1">
      <alignment horizontal="distributed" vertical="center"/>
    </xf>
    <xf numFmtId="0" fontId="2" fillId="0" borderId="175" xfId="0" applyFont="1" applyBorder="1" applyAlignment="1">
      <alignment horizontal="distributed" vertical="center"/>
    </xf>
    <xf numFmtId="0" fontId="2" fillId="0" borderId="156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53" xfId="0" applyFont="1" applyFill="1" applyBorder="1" applyAlignment="1">
      <alignment horizontal="distributed" vertical="center"/>
    </xf>
    <xf numFmtId="0" fontId="2" fillId="0" borderId="154" xfId="0" applyFont="1" applyFill="1" applyBorder="1" applyAlignment="1">
      <alignment horizontal="distributed" vertical="center"/>
    </xf>
    <xf numFmtId="0" fontId="2" fillId="0" borderId="155" xfId="0" applyFont="1" applyFill="1" applyBorder="1" applyAlignment="1">
      <alignment horizontal="distributed" vertical="center"/>
    </xf>
    <xf numFmtId="0" fontId="2" fillId="0" borderId="176" xfId="0" applyFont="1" applyBorder="1" applyAlignment="1">
      <alignment horizontal="center" vertical="distributed" textRotation="255" indent="2"/>
    </xf>
    <xf numFmtId="0" fontId="2" fillId="0" borderId="177" xfId="0" applyFont="1" applyBorder="1" applyAlignment="1">
      <alignment horizontal="center" vertical="distributed" textRotation="255" indent="2"/>
    </xf>
    <xf numFmtId="0" fontId="2" fillId="0" borderId="178" xfId="0" applyFont="1" applyBorder="1" applyAlignment="1">
      <alignment horizontal="center" vertical="distributed" textRotation="255" indent="2"/>
    </xf>
    <xf numFmtId="0" fontId="2" fillId="0" borderId="179" xfId="0" applyFont="1" applyBorder="1" applyAlignment="1">
      <alignment horizontal="distributed" vertical="center"/>
    </xf>
    <xf numFmtId="0" fontId="2" fillId="0" borderId="180" xfId="0" applyFont="1" applyBorder="1" applyAlignment="1">
      <alignment horizontal="center" vertical="distributed" textRotation="255" indent="2"/>
    </xf>
    <xf numFmtId="0" fontId="2" fillId="0" borderId="181" xfId="0" applyFont="1" applyBorder="1" applyAlignment="1">
      <alignment horizontal="center" vertical="distributed" textRotation="255" indent="2"/>
    </xf>
    <xf numFmtId="0" fontId="2" fillId="0" borderId="99" xfId="0" applyFont="1" applyBorder="1" applyAlignment="1">
      <alignment horizontal="distributed" vertical="center"/>
    </xf>
    <xf numFmtId="0" fontId="2" fillId="0" borderId="103" xfId="0" applyFont="1" applyBorder="1" applyAlignment="1">
      <alignment horizontal="distributed" vertical="center"/>
    </xf>
    <xf numFmtId="0" fontId="2" fillId="0" borderId="182" xfId="0" applyFont="1" applyBorder="1" applyAlignment="1">
      <alignment horizontal="distributed" vertical="center"/>
    </xf>
    <xf numFmtId="0" fontId="2" fillId="0" borderId="148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2" fillId="0" borderId="92" xfId="0" applyFont="1" applyBorder="1" applyAlignment="1">
      <alignment horizontal="distributed" vertical="center"/>
    </xf>
    <xf numFmtId="0" fontId="2" fillId="0" borderId="18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4" xfId="0" applyFont="1" applyBorder="1" applyAlignment="1">
      <alignment horizontal="distributed" vertical="center"/>
    </xf>
    <xf numFmtId="0" fontId="2" fillId="0" borderId="185" xfId="0" applyFont="1" applyBorder="1" applyAlignment="1">
      <alignment horizontal="distributed" vertical="center"/>
    </xf>
    <xf numFmtId="0" fontId="2" fillId="0" borderId="93" xfId="0" applyFont="1" applyBorder="1" applyAlignment="1">
      <alignment horizontal="center" vertical="center" textRotation="255" wrapText="1"/>
    </xf>
    <xf numFmtId="0" fontId="2" fillId="0" borderId="93" xfId="0" applyFont="1" applyBorder="1" applyAlignment="1">
      <alignment horizontal="center" vertical="center" textRotation="255"/>
    </xf>
    <xf numFmtId="0" fontId="2" fillId="0" borderId="122" xfId="0" applyFont="1" applyBorder="1" applyAlignment="1">
      <alignment horizontal="distributed" vertical="center"/>
    </xf>
    <xf numFmtId="0" fontId="2" fillId="0" borderId="123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6" xfId="0" applyFont="1" applyBorder="1" applyAlignment="1">
      <alignment horizontal="distributed" vertical="center"/>
    </xf>
    <xf numFmtId="0" fontId="2" fillId="0" borderId="186" xfId="0" applyFont="1" applyBorder="1" applyAlignment="1">
      <alignment horizontal="distributed" vertical="center"/>
    </xf>
    <xf numFmtId="0" fontId="2" fillId="0" borderId="187" xfId="0" applyFont="1" applyBorder="1" applyAlignment="1">
      <alignment horizontal="distributed" vertical="center"/>
    </xf>
    <xf numFmtId="0" fontId="2" fillId="0" borderId="188" xfId="0" applyFont="1" applyBorder="1" applyAlignment="1">
      <alignment horizontal="distributed" vertical="center"/>
    </xf>
    <xf numFmtId="0" fontId="2" fillId="0" borderId="189" xfId="0" applyFont="1" applyBorder="1" applyAlignment="1">
      <alignment horizontal="left" vertical="center"/>
    </xf>
    <xf numFmtId="0" fontId="2" fillId="0" borderId="8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0" xfId="0" applyFont="1" applyBorder="1" applyAlignment="1">
      <alignment horizontal="center" vertical="distributed" textRotation="255" indent="2"/>
    </xf>
    <xf numFmtId="0" fontId="2" fillId="0" borderId="191" xfId="0" applyFont="1" applyBorder="1" applyAlignment="1">
      <alignment horizontal="center" vertical="distributed" textRotation="255" indent="2"/>
    </xf>
    <xf numFmtId="0" fontId="2" fillId="0" borderId="192" xfId="0" applyFont="1" applyBorder="1" applyAlignment="1">
      <alignment horizontal="center" vertical="distributed" textRotation="255" indent="2"/>
    </xf>
    <xf numFmtId="0" fontId="2" fillId="0" borderId="35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/>
    </xf>
    <xf numFmtId="0" fontId="2" fillId="0" borderId="193" xfId="0" applyFont="1" applyBorder="1" applyAlignment="1">
      <alignment horizontal="center" vertical="center" textRotation="255"/>
    </xf>
    <xf numFmtId="0" fontId="0" fillId="0" borderId="194" xfId="0" applyFont="1" applyBorder="1" applyAlignment="1">
      <alignment horizontal="center" vertical="center"/>
    </xf>
    <xf numFmtId="0" fontId="0" fillId="0" borderId="195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/>
    </xf>
    <xf numFmtId="0" fontId="2" fillId="0" borderId="196" xfId="0" applyFont="1" applyBorder="1" applyAlignment="1">
      <alignment horizontal="center" vertical="center" wrapText="1"/>
    </xf>
    <xf numFmtId="0" fontId="2" fillId="0" borderId="197" xfId="0" applyFont="1" applyBorder="1" applyAlignment="1">
      <alignment horizontal="center" vertical="center" wrapText="1"/>
    </xf>
    <xf numFmtId="0" fontId="2" fillId="0" borderId="161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162" xfId="0" applyFont="1" applyBorder="1" applyAlignment="1">
      <alignment horizontal="distributed" vertical="center"/>
    </xf>
    <xf numFmtId="0" fontId="0" fillId="0" borderId="16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198" xfId="0" applyFont="1" applyBorder="1" applyAlignment="1">
      <alignment horizontal="center" vertical="center"/>
    </xf>
    <xf numFmtId="0" fontId="2" fillId="0" borderId="199" xfId="0" applyFont="1" applyBorder="1" applyAlignment="1">
      <alignment horizontal="center" vertical="center"/>
    </xf>
    <xf numFmtId="0" fontId="2" fillId="0" borderId="198" xfId="0" applyFont="1" applyBorder="1" applyAlignment="1">
      <alignment horizontal="distributed" vertical="center"/>
    </xf>
    <xf numFmtId="0" fontId="2" fillId="0" borderId="199" xfId="0" applyFont="1" applyBorder="1" applyAlignment="1">
      <alignment horizontal="distributed" vertical="center"/>
    </xf>
    <xf numFmtId="0" fontId="2" fillId="0" borderId="194" xfId="0" applyFont="1" applyBorder="1" applyAlignment="1">
      <alignment horizontal="center" vertical="distributed" textRotation="255" indent="3"/>
    </xf>
    <xf numFmtId="0" fontId="2" fillId="0" borderId="200" xfId="0" applyFont="1" applyBorder="1" applyAlignment="1">
      <alignment horizontal="center" vertical="distributed" textRotation="255" indent="3"/>
    </xf>
    <xf numFmtId="0" fontId="7" fillId="0" borderId="201" xfId="0" applyFont="1" applyBorder="1" applyAlignment="1">
      <alignment horizontal="right" vertical="center"/>
    </xf>
    <xf numFmtId="0" fontId="11" fillId="0" borderId="202" xfId="0" applyFont="1" applyBorder="1" applyAlignment="1">
      <alignment vertical="center"/>
    </xf>
    <xf numFmtId="0" fontId="7" fillId="0" borderId="203" xfId="0" applyFont="1" applyBorder="1" applyAlignment="1">
      <alignment horizontal="right" vertical="center"/>
    </xf>
    <xf numFmtId="0" fontId="11" fillId="0" borderId="187" xfId="0" applyFont="1" applyBorder="1" applyAlignment="1">
      <alignment vertical="center"/>
    </xf>
    <xf numFmtId="0" fontId="2" fillId="0" borderId="204" xfId="0" applyFont="1" applyBorder="1" applyAlignment="1">
      <alignment horizontal="distributed" vertical="center"/>
    </xf>
    <xf numFmtId="0" fontId="0" fillId="0" borderId="188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05" xfId="0" applyFont="1" applyBorder="1" applyAlignment="1">
      <alignment horizontal="distributed" vertical="center" wrapText="1"/>
    </xf>
    <xf numFmtId="0" fontId="0" fillId="0" borderId="204" xfId="0" applyFont="1" applyBorder="1" applyAlignment="1">
      <alignment horizontal="distributed" vertical="center" wrapText="1"/>
    </xf>
    <xf numFmtId="0" fontId="2" fillId="0" borderId="206" xfId="0" applyFont="1" applyBorder="1" applyAlignment="1">
      <alignment horizontal="distributed" vertical="center"/>
    </xf>
    <xf numFmtId="0" fontId="2" fillId="0" borderId="207" xfId="0" applyFont="1" applyBorder="1" applyAlignment="1">
      <alignment horizontal="distributed" vertical="center"/>
    </xf>
    <xf numFmtId="0" fontId="2" fillId="0" borderId="79" xfId="0" applyFont="1" applyBorder="1" applyAlignment="1">
      <alignment horizontal="distributed" vertical="center"/>
    </xf>
    <xf numFmtId="0" fontId="2" fillId="0" borderId="189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08" xfId="0" applyFont="1" applyBorder="1" applyAlignment="1">
      <alignment horizontal="distributed" vertical="center"/>
    </xf>
    <xf numFmtId="0" fontId="2" fillId="0" borderId="89" xfId="0" applyFont="1" applyBorder="1" applyAlignment="1">
      <alignment horizontal="left" vertical="center" wrapText="1"/>
    </xf>
    <xf numFmtId="0" fontId="2" fillId="0" borderId="209" xfId="0" applyFont="1" applyBorder="1" applyAlignment="1">
      <alignment horizontal="center" vertical="center" textRotation="255"/>
    </xf>
    <xf numFmtId="0" fontId="2" fillId="0" borderId="167" xfId="0" applyFont="1" applyBorder="1" applyAlignment="1">
      <alignment horizontal="center" vertical="center" textRotation="255"/>
    </xf>
    <xf numFmtId="0" fontId="2" fillId="0" borderId="210" xfId="0" applyFont="1" applyBorder="1" applyAlignment="1">
      <alignment horizontal="center" vertical="center" textRotation="255"/>
    </xf>
    <xf numFmtId="0" fontId="2" fillId="0" borderId="211" xfId="0" applyFont="1" applyBorder="1" applyAlignment="1">
      <alignment horizontal="center" vertical="center"/>
    </xf>
    <xf numFmtId="0" fontId="10" fillId="0" borderId="154" xfId="0" applyFont="1" applyBorder="1" applyAlignment="1">
      <alignment horizontal="center" vertical="center"/>
    </xf>
    <xf numFmtId="0" fontId="10" fillId="0" borderId="18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3" sqref="G33"/>
    </sheetView>
  </sheetViews>
  <sheetFormatPr defaultColWidth="12.625" defaultRowHeight="13.5"/>
  <cols>
    <col min="1" max="1" width="10.625" style="2" customWidth="1"/>
    <col min="2" max="2" width="9.00390625" style="2" bestFit="1" customWidth="1"/>
    <col min="3" max="3" width="14.125" style="2" bestFit="1" customWidth="1"/>
    <col min="4" max="4" width="13.25390625" style="2" bestFit="1" customWidth="1"/>
    <col min="5" max="5" width="14.125" style="2" bestFit="1" customWidth="1"/>
    <col min="6" max="6" width="12.25390625" style="2" bestFit="1" customWidth="1"/>
    <col min="7" max="8" width="10.375" style="2" bestFit="1" customWidth="1"/>
    <col min="9" max="9" width="11.125" style="2" customWidth="1"/>
    <col min="10" max="11" width="13.25390625" style="2" bestFit="1" customWidth="1"/>
    <col min="12" max="12" width="10.375" style="2" bestFit="1" customWidth="1"/>
    <col min="13" max="14" width="11.1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260" t="s">
        <v>39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ht="12" thickBot="1">
      <c r="A2" s="2" t="s">
        <v>38</v>
      </c>
    </row>
    <row r="3" spans="1:16" ht="19.5" customHeight="1">
      <c r="A3" s="256" t="s">
        <v>23</v>
      </c>
      <c r="B3" s="257"/>
      <c r="C3" s="253" t="s">
        <v>24</v>
      </c>
      <c r="D3" s="254"/>
      <c r="E3" s="255"/>
      <c r="F3" s="253" t="s">
        <v>25</v>
      </c>
      <c r="G3" s="254"/>
      <c r="H3" s="255"/>
      <c r="I3" s="253" t="s">
        <v>26</v>
      </c>
      <c r="J3" s="254"/>
      <c r="K3" s="255"/>
      <c r="L3" s="253" t="s">
        <v>27</v>
      </c>
      <c r="M3" s="254"/>
      <c r="N3" s="255"/>
      <c r="O3" s="263" t="s">
        <v>28</v>
      </c>
      <c r="P3" s="264"/>
    </row>
    <row r="4" spans="1:16" ht="15" customHeight="1">
      <c r="A4" s="258"/>
      <c r="B4" s="259"/>
      <c r="C4" s="20" t="s">
        <v>0</v>
      </c>
      <c r="D4" s="17" t="s">
        <v>29</v>
      </c>
      <c r="E4" s="24" t="s">
        <v>1</v>
      </c>
      <c r="F4" s="20" t="s">
        <v>0</v>
      </c>
      <c r="G4" s="17" t="s">
        <v>29</v>
      </c>
      <c r="H4" s="24" t="s">
        <v>1</v>
      </c>
      <c r="I4" s="20" t="s">
        <v>0</v>
      </c>
      <c r="J4" s="17" t="s">
        <v>29</v>
      </c>
      <c r="K4" s="24" t="s">
        <v>1</v>
      </c>
      <c r="L4" s="20" t="s">
        <v>0</v>
      </c>
      <c r="M4" s="17" t="s">
        <v>29</v>
      </c>
      <c r="N4" s="24" t="s">
        <v>1</v>
      </c>
      <c r="O4" s="265"/>
      <c r="P4" s="266"/>
    </row>
    <row r="5" spans="1:16" ht="11.25">
      <c r="A5" s="60"/>
      <c r="B5" s="65"/>
      <c r="C5" s="62" t="s">
        <v>2</v>
      </c>
      <c r="D5" s="63" t="s">
        <v>2</v>
      </c>
      <c r="E5" s="64" t="s">
        <v>2</v>
      </c>
      <c r="F5" s="62" t="s">
        <v>2</v>
      </c>
      <c r="G5" s="63" t="s">
        <v>2</v>
      </c>
      <c r="H5" s="64" t="s">
        <v>2</v>
      </c>
      <c r="I5" s="62" t="s">
        <v>2</v>
      </c>
      <c r="J5" s="63" t="s">
        <v>2</v>
      </c>
      <c r="K5" s="64" t="s">
        <v>2</v>
      </c>
      <c r="L5" s="62" t="s">
        <v>2</v>
      </c>
      <c r="M5" s="63" t="s">
        <v>2</v>
      </c>
      <c r="N5" s="64" t="s">
        <v>2</v>
      </c>
      <c r="O5" s="61"/>
      <c r="P5" s="81"/>
    </row>
    <row r="6" spans="1:16" ht="27" customHeight="1">
      <c r="A6" s="269" t="s">
        <v>40</v>
      </c>
      <c r="B6" s="66" t="s">
        <v>3</v>
      </c>
      <c r="C6" s="67">
        <v>50781519</v>
      </c>
      <c r="D6" s="68">
        <v>711646</v>
      </c>
      <c r="E6" s="69">
        <v>51493165</v>
      </c>
      <c r="F6" s="67">
        <v>50612746</v>
      </c>
      <c r="G6" s="68">
        <v>145463</v>
      </c>
      <c r="H6" s="69">
        <v>50758209</v>
      </c>
      <c r="I6" s="67">
        <v>36</v>
      </c>
      <c r="J6" s="68">
        <v>65870</v>
      </c>
      <c r="K6" s="69">
        <v>65906</v>
      </c>
      <c r="L6" s="67">
        <v>168737</v>
      </c>
      <c r="M6" s="68">
        <v>500312</v>
      </c>
      <c r="N6" s="69">
        <v>669049</v>
      </c>
      <c r="O6" s="78" t="s">
        <v>3</v>
      </c>
      <c r="P6" s="267" t="s">
        <v>41</v>
      </c>
    </row>
    <row r="7" spans="1:16" ht="27" customHeight="1">
      <c r="A7" s="269"/>
      <c r="B7" s="70" t="s">
        <v>30</v>
      </c>
      <c r="C7" s="71">
        <v>23115463</v>
      </c>
      <c r="D7" s="72">
        <v>6116319</v>
      </c>
      <c r="E7" s="73">
        <v>29231781</v>
      </c>
      <c r="F7" s="71">
        <v>21997937</v>
      </c>
      <c r="G7" s="72">
        <v>1014203</v>
      </c>
      <c r="H7" s="73">
        <v>23012140</v>
      </c>
      <c r="I7" s="71">
        <v>1</v>
      </c>
      <c r="J7" s="72">
        <v>608869</v>
      </c>
      <c r="K7" s="73">
        <v>608870</v>
      </c>
      <c r="L7" s="71">
        <v>1117524</v>
      </c>
      <c r="M7" s="72">
        <v>4493247</v>
      </c>
      <c r="N7" s="73">
        <v>5610771</v>
      </c>
      <c r="O7" s="79" t="s">
        <v>30</v>
      </c>
      <c r="P7" s="267"/>
    </row>
    <row r="8" spans="1:16" s="3" customFormat="1" ht="27" customHeight="1">
      <c r="A8" s="270"/>
      <c r="B8" s="74" t="s">
        <v>4</v>
      </c>
      <c r="C8" s="75">
        <v>73896981</v>
      </c>
      <c r="D8" s="76">
        <v>6827965</v>
      </c>
      <c r="E8" s="77">
        <v>80724946</v>
      </c>
      <c r="F8" s="75">
        <v>72610683</v>
      </c>
      <c r="G8" s="76">
        <v>1159666</v>
      </c>
      <c r="H8" s="77">
        <v>73770350</v>
      </c>
      <c r="I8" s="75">
        <v>37</v>
      </c>
      <c r="J8" s="76">
        <v>674739</v>
      </c>
      <c r="K8" s="77">
        <v>674776</v>
      </c>
      <c r="L8" s="75">
        <v>1286261</v>
      </c>
      <c r="M8" s="76">
        <v>4993560</v>
      </c>
      <c r="N8" s="77">
        <v>6279820</v>
      </c>
      <c r="O8" s="80" t="s">
        <v>81</v>
      </c>
      <c r="P8" s="268"/>
    </row>
    <row r="9" spans="1:16" ht="27" customHeight="1">
      <c r="A9" s="271" t="s">
        <v>5</v>
      </c>
      <c r="B9" s="272"/>
      <c r="C9" s="21">
        <v>48505475</v>
      </c>
      <c r="D9" s="15">
        <v>1897501</v>
      </c>
      <c r="E9" s="25">
        <v>50402977</v>
      </c>
      <c r="F9" s="21">
        <v>47703723</v>
      </c>
      <c r="G9" s="15">
        <v>675144</v>
      </c>
      <c r="H9" s="25">
        <v>48378868</v>
      </c>
      <c r="I9" s="21" t="s">
        <v>170</v>
      </c>
      <c r="J9" s="15">
        <v>201174</v>
      </c>
      <c r="K9" s="25">
        <v>201174</v>
      </c>
      <c r="L9" s="21">
        <v>801752</v>
      </c>
      <c r="M9" s="15">
        <v>1021183</v>
      </c>
      <c r="N9" s="25">
        <v>1822935</v>
      </c>
      <c r="O9" s="261" t="s">
        <v>5</v>
      </c>
      <c r="P9" s="262"/>
    </row>
    <row r="10" spans="1:16" ht="27" customHeight="1">
      <c r="A10" s="271" t="s">
        <v>6</v>
      </c>
      <c r="B10" s="272"/>
      <c r="C10" s="21">
        <v>8753554</v>
      </c>
      <c r="D10" s="15">
        <v>3578089</v>
      </c>
      <c r="E10" s="25">
        <v>12331643</v>
      </c>
      <c r="F10" s="21">
        <v>7757164</v>
      </c>
      <c r="G10" s="15">
        <v>473868</v>
      </c>
      <c r="H10" s="25">
        <v>8231032</v>
      </c>
      <c r="I10" s="21">
        <v>0</v>
      </c>
      <c r="J10" s="15">
        <v>164267</v>
      </c>
      <c r="K10" s="25">
        <v>164268</v>
      </c>
      <c r="L10" s="21">
        <v>996390</v>
      </c>
      <c r="M10" s="15">
        <v>2939954</v>
      </c>
      <c r="N10" s="25">
        <v>3936343</v>
      </c>
      <c r="O10" s="261" t="s">
        <v>6</v>
      </c>
      <c r="P10" s="262"/>
    </row>
    <row r="11" spans="1:16" ht="27" customHeight="1">
      <c r="A11" s="271" t="s">
        <v>7</v>
      </c>
      <c r="B11" s="272"/>
      <c r="C11" s="21" t="s">
        <v>165</v>
      </c>
      <c r="D11" s="15" t="s">
        <v>165</v>
      </c>
      <c r="E11" s="25" t="s">
        <v>165</v>
      </c>
      <c r="F11" s="21" t="s">
        <v>165</v>
      </c>
      <c r="G11" s="15" t="s">
        <v>165</v>
      </c>
      <c r="H11" s="25" t="s">
        <v>165</v>
      </c>
      <c r="I11" s="21" t="s">
        <v>166</v>
      </c>
      <c r="J11" s="15" t="s">
        <v>166</v>
      </c>
      <c r="K11" s="25" t="s">
        <v>166</v>
      </c>
      <c r="L11" s="21" t="s">
        <v>166</v>
      </c>
      <c r="M11" s="15" t="s">
        <v>166</v>
      </c>
      <c r="N11" s="25" t="s">
        <v>166</v>
      </c>
      <c r="O11" s="261" t="s">
        <v>7</v>
      </c>
      <c r="P11" s="262"/>
    </row>
    <row r="12" spans="1:16" ht="27" customHeight="1">
      <c r="A12" s="271" t="s">
        <v>8</v>
      </c>
      <c r="B12" s="272"/>
      <c r="C12" s="21" t="s">
        <v>173</v>
      </c>
      <c r="D12" s="15">
        <v>173283</v>
      </c>
      <c r="E12" s="25">
        <v>173283</v>
      </c>
      <c r="F12" s="21" t="s">
        <v>165</v>
      </c>
      <c r="G12" s="15">
        <v>8587</v>
      </c>
      <c r="H12" s="25">
        <v>8587</v>
      </c>
      <c r="I12" s="21" t="s">
        <v>166</v>
      </c>
      <c r="J12" s="15">
        <v>24080</v>
      </c>
      <c r="K12" s="25">
        <v>24080</v>
      </c>
      <c r="L12" s="21" t="s">
        <v>166</v>
      </c>
      <c r="M12" s="15">
        <v>140616</v>
      </c>
      <c r="N12" s="25">
        <v>140616</v>
      </c>
      <c r="O12" s="261" t="s">
        <v>8</v>
      </c>
      <c r="P12" s="262"/>
    </row>
    <row r="13" spans="1:16" ht="27" customHeight="1">
      <c r="A13" s="271" t="s">
        <v>9</v>
      </c>
      <c r="B13" s="272"/>
      <c r="C13" s="21">
        <v>60681053</v>
      </c>
      <c r="D13" s="15">
        <v>4054845</v>
      </c>
      <c r="E13" s="25">
        <v>64735899</v>
      </c>
      <c r="F13" s="21">
        <v>58394517</v>
      </c>
      <c r="G13" s="15">
        <v>1723561</v>
      </c>
      <c r="H13" s="25">
        <v>60118078</v>
      </c>
      <c r="I13" s="21">
        <v>7231</v>
      </c>
      <c r="J13" s="15">
        <v>212330</v>
      </c>
      <c r="K13" s="25">
        <v>219561</v>
      </c>
      <c r="L13" s="21">
        <v>2279305</v>
      </c>
      <c r="M13" s="15">
        <v>2118954</v>
      </c>
      <c r="N13" s="25">
        <v>4398259</v>
      </c>
      <c r="O13" s="261" t="s">
        <v>9</v>
      </c>
      <c r="P13" s="262"/>
    </row>
    <row r="14" spans="1:16" ht="27" customHeight="1">
      <c r="A14" s="271" t="s">
        <v>10</v>
      </c>
      <c r="B14" s="272"/>
      <c r="C14" s="21">
        <v>11647799</v>
      </c>
      <c r="D14" s="15">
        <v>24752</v>
      </c>
      <c r="E14" s="25">
        <v>11672551</v>
      </c>
      <c r="F14" s="21">
        <v>11621533</v>
      </c>
      <c r="G14" s="15">
        <v>19713</v>
      </c>
      <c r="H14" s="25">
        <v>11641246</v>
      </c>
      <c r="I14" s="21" t="s">
        <v>166</v>
      </c>
      <c r="J14" s="15">
        <v>5031</v>
      </c>
      <c r="K14" s="25">
        <v>5031</v>
      </c>
      <c r="L14" s="21">
        <v>26266</v>
      </c>
      <c r="M14" s="15">
        <v>8</v>
      </c>
      <c r="N14" s="25">
        <v>26274</v>
      </c>
      <c r="O14" s="261" t="s">
        <v>10</v>
      </c>
      <c r="P14" s="262"/>
    </row>
    <row r="15" spans="1:16" ht="27" customHeight="1">
      <c r="A15" s="271" t="s">
        <v>11</v>
      </c>
      <c r="B15" s="272"/>
      <c r="C15" s="21" t="s">
        <v>175</v>
      </c>
      <c r="D15" s="15">
        <v>98</v>
      </c>
      <c r="E15" s="25">
        <v>98</v>
      </c>
      <c r="F15" s="21" t="s">
        <v>165</v>
      </c>
      <c r="G15" s="15" t="s">
        <v>165</v>
      </c>
      <c r="H15" s="25" t="s">
        <v>165</v>
      </c>
      <c r="I15" s="21" t="s">
        <v>166</v>
      </c>
      <c r="J15" s="15">
        <v>98</v>
      </c>
      <c r="K15" s="25">
        <v>98</v>
      </c>
      <c r="L15" s="21" t="s">
        <v>166</v>
      </c>
      <c r="M15" s="15" t="s">
        <v>166</v>
      </c>
      <c r="N15" s="25" t="s">
        <v>166</v>
      </c>
      <c r="O15" s="261" t="s">
        <v>11</v>
      </c>
      <c r="P15" s="262"/>
    </row>
    <row r="16" spans="1:16" ht="27" customHeight="1">
      <c r="A16" s="271" t="s">
        <v>12</v>
      </c>
      <c r="B16" s="272"/>
      <c r="C16" s="21">
        <v>7606382</v>
      </c>
      <c r="D16" s="15" t="s">
        <v>172</v>
      </c>
      <c r="E16" s="25">
        <v>7606382</v>
      </c>
      <c r="F16" s="21">
        <v>7606382</v>
      </c>
      <c r="G16" s="15" t="s">
        <v>165</v>
      </c>
      <c r="H16" s="25">
        <v>7606382</v>
      </c>
      <c r="I16" s="21" t="s">
        <v>166</v>
      </c>
      <c r="J16" s="15" t="s">
        <v>166</v>
      </c>
      <c r="K16" s="25" t="s">
        <v>166</v>
      </c>
      <c r="L16" s="21" t="s">
        <v>166</v>
      </c>
      <c r="M16" s="15" t="s">
        <v>166</v>
      </c>
      <c r="N16" s="25" t="s">
        <v>166</v>
      </c>
      <c r="O16" s="261" t="s">
        <v>12</v>
      </c>
      <c r="P16" s="262"/>
    </row>
    <row r="17" spans="1:16" ht="27" customHeight="1">
      <c r="A17" s="271" t="s">
        <v>13</v>
      </c>
      <c r="B17" s="272"/>
      <c r="C17" s="21" t="s">
        <v>165</v>
      </c>
      <c r="D17" s="15" t="s">
        <v>165</v>
      </c>
      <c r="E17" s="25" t="s">
        <v>165</v>
      </c>
      <c r="F17" s="21" t="s">
        <v>165</v>
      </c>
      <c r="G17" s="15" t="s">
        <v>165</v>
      </c>
      <c r="H17" s="25" t="s">
        <v>165</v>
      </c>
      <c r="I17" s="21" t="s">
        <v>166</v>
      </c>
      <c r="J17" s="15" t="s">
        <v>166</v>
      </c>
      <c r="K17" s="25" t="s">
        <v>166</v>
      </c>
      <c r="L17" s="21" t="s">
        <v>166</v>
      </c>
      <c r="M17" s="15" t="s">
        <v>166</v>
      </c>
      <c r="N17" s="25" t="s">
        <v>166</v>
      </c>
      <c r="O17" s="261" t="s">
        <v>13</v>
      </c>
      <c r="P17" s="262"/>
    </row>
    <row r="18" spans="1:16" ht="27" customHeight="1">
      <c r="A18" s="271" t="s">
        <v>14</v>
      </c>
      <c r="B18" s="272"/>
      <c r="C18" s="21">
        <v>101</v>
      </c>
      <c r="D18" s="15" t="s">
        <v>165</v>
      </c>
      <c r="E18" s="25">
        <v>101</v>
      </c>
      <c r="F18" s="21">
        <v>101</v>
      </c>
      <c r="G18" s="15" t="s">
        <v>165</v>
      </c>
      <c r="H18" s="25">
        <v>101</v>
      </c>
      <c r="I18" s="21" t="s">
        <v>166</v>
      </c>
      <c r="J18" s="15" t="s">
        <v>166</v>
      </c>
      <c r="K18" s="25" t="s">
        <v>166</v>
      </c>
      <c r="L18" s="21" t="s">
        <v>166</v>
      </c>
      <c r="M18" s="15" t="s">
        <v>166</v>
      </c>
      <c r="N18" s="25" t="s">
        <v>166</v>
      </c>
      <c r="O18" s="261" t="s">
        <v>14</v>
      </c>
      <c r="P18" s="262"/>
    </row>
    <row r="19" spans="1:16" ht="27" customHeight="1">
      <c r="A19" s="271" t="s">
        <v>15</v>
      </c>
      <c r="B19" s="272"/>
      <c r="C19" s="21" t="s">
        <v>165</v>
      </c>
      <c r="D19" s="15">
        <v>1027</v>
      </c>
      <c r="E19" s="25">
        <v>1027</v>
      </c>
      <c r="F19" s="21" t="s">
        <v>165</v>
      </c>
      <c r="G19" s="15" t="s">
        <v>165</v>
      </c>
      <c r="H19" s="25" t="s">
        <v>165</v>
      </c>
      <c r="I19" s="21" t="s">
        <v>166</v>
      </c>
      <c r="J19" s="15">
        <v>152</v>
      </c>
      <c r="K19" s="25">
        <v>152</v>
      </c>
      <c r="L19" s="21" t="s">
        <v>166</v>
      </c>
      <c r="M19" s="15">
        <v>876</v>
      </c>
      <c r="N19" s="25">
        <v>876</v>
      </c>
      <c r="O19" s="261" t="s">
        <v>15</v>
      </c>
      <c r="P19" s="262"/>
    </row>
    <row r="20" spans="1:16" ht="27" customHeight="1">
      <c r="A20" s="271" t="s">
        <v>16</v>
      </c>
      <c r="B20" s="272"/>
      <c r="C20" s="21">
        <v>2809589</v>
      </c>
      <c r="D20" s="15" t="s">
        <v>165</v>
      </c>
      <c r="E20" s="25">
        <v>2809589</v>
      </c>
      <c r="F20" s="21">
        <v>2809589</v>
      </c>
      <c r="G20" s="15" t="s">
        <v>165</v>
      </c>
      <c r="H20" s="25">
        <v>2809589</v>
      </c>
      <c r="I20" s="21" t="s">
        <v>166</v>
      </c>
      <c r="J20" s="15" t="s">
        <v>166</v>
      </c>
      <c r="K20" s="25" t="s">
        <v>166</v>
      </c>
      <c r="L20" s="21" t="s">
        <v>166</v>
      </c>
      <c r="M20" s="15" t="s">
        <v>166</v>
      </c>
      <c r="N20" s="25" t="s">
        <v>166</v>
      </c>
      <c r="O20" s="261" t="s">
        <v>16</v>
      </c>
      <c r="P20" s="262"/>
    </row>
    <row r="21" spans="1:16" ht="27" customHeight="1">
      <c r="A21" s="271" t="s">
        <v>17</v>
      </c>
      <c r="B21" s="272"/>
      <c r="C21" s="21">
        <v>763</v>
      </c>
      <c r="D21" s="15">
        <v>2595676</v>
      </c>
      <c r="E21" s="25">
        <v>2596439</v>
      </c>
      <c r="F21" s="21">
        <v>763</v>
      </c>
      <c r="G21" s="15">
        <v>2595676</v>
      </c>
      <c r="H21" s="25">
        <v>2596439</v>
      </c>
      <c r="I21" s="21" t="s">
        <v>166</v>
      </c>
      <c r="J21" s="15" t="s">
        <v>166</v>
      </c>
      <c r="K21" s="25" t="s">
        <v>166</v>
      </c>
      <c r="L21" s="21" t="s">
        <v>174</v>
      </c>
      <c r="M21" s="15" t="s">
        <v>166</v>
      </c>
      <c r="N21" s="25" t="s">
        <v>174</v>
      </c>
      <c r="O21" s="261" t="s">
        <v>17</v>
      </c>
      <c r="P21" s="262"/>
    </row>
    <row r="22" spans="1:16" ht="27" customHeight="1">
      <c r="A22" s="281" t="s">
        <v>142</v>
      </c>
      <c r="B22" s="282"/>
      <c r="C22" s="21">
        <v>34009337</v>
      </c>
      <c r="D22" s="15" t="s">
        <v>174</v>
      </c>
      <c r="E22" s="25">
        <v>34009337</v>
      </c>
      <c r="F22" s="21">
        <v>31141439</v>
      </c>
      <c r="G22" s="15" t="s">
        <v>174</v>
      </c>
      <c r="H22" s="25">
        <v>31141439</v>
      </c>
      <c r="I22" s="21" t="s">
        <v>166</v>
      </c>
      <c r="J22" s="15" t="s">
        <v>166</v>
      </c>
      <c r="K22" s="25" t="s">
        <v>166</v>
      </c>
      <c r="L22" s="21">
        <v>2867899</v>
      </c>
      <c r="M22" s="15" t="s">
        <v>166</v>
      </c>
      <c r="N22" s="243">
        <v>2867899</v>
      </c>
      <c r="O22" s="283" t="s">
        <v>142</v>
      </c>
      <c r="P22" s="284"/>
    </row>
    <row r="23" spans="1:16" ht="27" customHeight="1">
      <c r="A23" s="271" t="s">
        <v>18</v>
      </c>
      <c r="B23" s="272"/>
      <c r="C23" s="21">
        <v>682189</v>
      </c>
      <c r="D23" s="15">
        <v>2449</v>
      </c>
      <c r="E23" s="25">
        <v>684638</v>
      </c>
      <c r="F23" s="21">
        <v>681248</v>
      </c>
      <c r="G23" s="15">
        <v>2449</v>
      </c>
      <c r="H23" s="25">
        <v>683696</v>
      </c>
      <c r="I23" s="21" t="s">
        <v>166</v>
      </c>
      <c r="J23" s="15" t="s">
        <v>166</v>
      </c>
      <c r="K23" s="25" t="s">
        <v>166</v>
      </c>
      <c r="L23" s="21">
        <v>941</v>
      </c>
      <c r="M23" s="15" t="s">
        <v>166</v>
      </c>
      <c r="N23" s="25">
        <v>941</v>
      </c>
      <c r="O23" s="261" t="s">
        <v>18</v>
      </c>
      <c r="P23" s="262"/>
    </row>
    <row r="24" spans="1:16" ht="27" customHeight="1">
      <c r="A24" s="271" t="s">
        <v>19</v>
      </c>
      <c r="B24" s="272"/>
      <c r="C24" s="21">
        <v>4310</v>
      </c>
      <c r="D24" s="15" t="s">
        <v>165</v>
      </c>
      <c r="E24" s="25">
        <v>4310</v>
      </c>
      <c r="F24" s="21">
        <v>4310</v>
      </c>
      <c r="G24" s="15" t="s">
        <v>165</v>
      </c>
      <c r="H24" s="25">
        <v>4310</v>
      </c>
      <c r="I24" s="21" t="s">
        <v>166</v>
      </c>
      <c r="J24" s="15" t="s">
        <v>166</v>
      </c>
      <c r="K24" s="25" t="s">
        <v>166</v>
      </c>
      <c r="L24" s="21" t="s">
        <v>166</v>
      </c>
      <c r="M24" s="15" t="s">
        <v>166</v>
      </c>
      <c r="N24" s="25" t="s">
        <v>166</v>
      </c>
      <c r="O24" s="261" t="s">
        <v>19</v>
      </c>
      <c r="P24" s="262"/>
    </row>
    <row r="25" spans="1:16" ht="27" customHeight="1">
      <c r="A25" s="271" t="s">
        <v>20</v>
      </c>
      <c r="B25" s="272"/>
      <c r="C25" s="21">
        <v>3555648</v>
      </c>
      <c r="D25" s="15">
        <v>161</v>
      </c>
      <c r="E25" s="25">
        <v>3555809</v>
      </c>
      <c r="F25" s="21">
        <v>3555379</v>
      </c>
      <c r="G25" s="15">
        <v>26</v>
      </c>
      <c r="H25" s="25">
        <v>3555405</v>
      </c>
      <c r="I25" s="21" t="s">
        <v>166</v>
      </c>
      <c r="J25" s="15" t="s">
        <v>166</v>
      </c>
      <c r="K25" s="25" t="s">
        <v>166</v>
      </c>
      <c r="L25" s="21">
        <v>269</v>
      </c>
      <c r="M25" s="15">
        <v>135</v>
      </c>
      <c r="N25" s="25">
        <v>404</v>
      </c>
      <c r="O25" s="261" t="s">
        <v>168</v>
      </c>
      <c r="P25" s="262"/>
    </row>
    <row r="26" spans="1:16" ht="27" customHeight="1">
      <c r="A26" s="271" t="s">
        <v>21</v>
      </c>
      <c r="B26" s="272"/>
      <c r="C26" s="21">
        <v>1489177</v>
      </c>
      <c r="D26" s="15">
        <v>3650</v>
      </c>
      <c r="E26" s="25">
        <v>1492827</v>
      </c>
      <c r="F26" s="21">
        <v>1488460</v>
      </c>
      <c r="G26" s="15">
        <v>2985</v>
      </c>
      <c r="H26" s="25">
        <v>1491445</v>
      </c>
      <c r="I26" s="21" t="s">
        <v>167</v>
      </c>
      <c r="J26" s="15" t="s">
        <v>167</v>
      </c>
      <c r="K26" s="25" t="s">
        <v>167</v>
      </c>
      <c r="L26" s="21">
        <v>717</v>
      </c>
      <c r="M26" s="15">
        <v>665</v>
      </c>
      <c r="N26" s="25">
        <v>1383</v>
      </c>
      <c r="O26" s="261" t="s">
        <v>21</v>
      </c>
      <c r="P26" s="262"/>
    </row>
    <row r="27" spans="1:16" ht="27" customHeight="1" thickBot="1">
      <c r="A27" s="273"/>
      <c r="B27" s="274"/>
      <c r="C27" s="22"/>
      <c r="D27" s="28"/>
      <c r="E27" s="26"/>
      <c r="F27" s="22"/>
      <c r="G27" s="28"/>
      <c r="H27" s="26"/>
      <c r="I27" s="22"/>
      <c r="J27" s="28"/>
      <c r="K27" s="26"/>
      <c r="L27" s="22"/>
      <c r="M27" s="28"/>
      <c r="N27" s="26"/>
      <c r="O27" s="277"/>
      <c r="P27" s="278"/>
    </row>
    <row r="28" spans="1:16" s="3" customFormat="1" ht="27" customHeight="1" thickBot="1" thickTop="1">
      <c r="A28" s="275" t="s">
        <v>82</v>
      </c>
      <c r="B28" s="276"/>
      <c r="C28" s="23">
        <v>253642359</v>
      </c>
      <c r="D28" s="29">
        <v>19159498</v>
      </c>
      <c r="E28" s="27">
        <v>272801857</v>
      </c>
      <c r="F28" s="23">
        <v>245375291</v>
      </c>
      <c r="G28" s="29">
        <v>6661676</v>
      </c>
      <c r="H28" s="27">
        <v>252036967</v>
      </c>
      <c r="I28" s="23">
        <v>7268</v>
      </c>
      <c r="J28" s="29">
        <v>1281871</v>
      </c>
      <c r="K28" s="27">
        <v>1289139</v>
      </c>
      <c r="L28" s="23">
        <v>8259800</v>
      </c>
      <c r="M28" s="29">
        <v>11215951</v>
      </c>
      <c r="N28" s="27">
        <v>19475750</v>
      </c>
      <c r="O28" s="279" t="s">
        <v>82</v>
      </c>
      <c r="P28" s="280"/>
    </row>
    <row r="29" ht="11.25">
      <c r="A29" s="1" t="s">
        <v>157</v>
      </c>
    </row>
    <row r="30" spans="1:14" ht="11.25">
      <c r="A30" s="244" t="s">
        <v>153</v>
      </c>
      <c r="B30" s="12"/>
      <c r="C30" s="12"/>
      <c r="D30" s="12"/>
      <c r="E30" s="12"/>
      <c r="F30" s="12"/>
      <c r="G30" s="12"/>
      <c r="H30" s="246"/>
      <c r="I30" s="246"/>
      <c r="J30" s="246"/>
      <c r="K30" s="246"/>
      <c r="L30" s="246"/>
      <c r="M30" s="246"/>
      <c r="N30" s="246"/>
    </row>
    <row r="31" spans="1:8" ht="11.25">
      <c r="A31" s="244" t="s">
        <v>154</v>
      </c>
      <c r="B31" s="245"/>
      <c r="C31" s="12"/>
      <c r="D31" s="12"/>
      <c r="E31" s="12"/>
      <c r="F31" s="12"/>
      <c r="G31" s="12"/>
      <c r="H31" s="12"/>
    </row>
    <row r="32" spans="1:8" ht="11.25">
      <c r="A32" s="244" t="s">
        <v>155</v>
      </c>
      <c r="B32" s="12"/>
      <c r="C32" s="12"/>
      <c r="D32" s="12"/>
      <c r="E32" s="12"/>
      <c r="F32" s="12"/>
      <c r="G32" s="12"/>
      <c r="H32" s="12"/>
    </row>
    <row r="33" spans="1:8" ht="11.25">
      <c r="A33" s="244" t="s">
        <v>156</v>
      </c>
      <c r="B33" s="12"/>
      <c r="C33" s="12"/>
      <c r="D33" s="12"/>
      <c r="E33" s="12"/>
      <c r="F33" s="12"/>
      <c r="G33" s="12"/>
      <c r="H33" s="12"/>
    </row>
    <row r="34" ht="11.25">
      <c r="A34" s="1" t="s">
        <v>22</v>
      </c>
    </row>
    <row r="36" spans="3:8" ht="11.25">
      <c r="C36" s="246"/>
      <c r="D36" s="246"/>
      <c r="E36" s="246"/>
      <c r="F36" s="246"/>
      <c r="G36" s="246"/>
      <c r="H36" s="246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1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</sheetData>
  <sheetProtection/>
  <mergeCells count="49">
    <mergeCell ref="A22:B22"/>
    <mergeCell ref="O22:P22"/>
    <mergeCell ref="A23:B23"/>
    <mergeCell ref="A21:B21"/>
    <mergeCell ref="O17:P17"/>
    <mergeCell ref="O18:P18"/>
    <mergeCell ref="O15:P15"/>
    <mergeCell ref="A16:B16"/>
    <mergeCell ref="O16:P16"/>
    <mergeCell ref="A15:B15"/>
    <mergeCell ref="A18:B18"/>
    <mergeCell ref="A17:B17"/>
    <mergeCell ref="A24:B24"/>
    <mergeCell ref="O24:P24"/>
    <mergeCell ref="O23:P23"/>
    <mergeCell ref="O20:P20"/>
    <mergeCell ref="O21:P21"/>
    <mergeCell ref="O28:P28"/>
    <mergeCell ref="A25:B25"/>
    <mergeCell ref="O25:P25"/>
    <mergeCell ref="A26:B26"/>
    <mergeCell ref="O26:P26"/>
    <mergeCell ref="A27:B27"/>
    <mergeCell ref="A28:B28"/>
    <mergeCell ref="O27:P27"/>
    <mergeCell ref="A13:B13"/>
    <mergeCell ref="O13:P13"/>
    <mergeCell ref="A14:B14"/>
    <mergeCell ref="O14:P14"/>
    <mergeCell ref="O19:P19"/>
    <mergeCell ref="A20:B20"/>
    <mergeCell ref="A19:B19"/>
    <mergeCell ref="A12:B12"/>
    <mergeCell ref="O12:P12"/>
    <mergeCell ref="A9:B9"/>
    <mergeCell ref="O9:P9"/>
    <mergeCell ref="A10:B10"/>
    <mergeCell ref="O10:P10"/>
    <mergeCell ref="A11:B11"/>
    <mergeCell ref="I3:K3"/>
    <mergeCell ref="F3:H3"/>
    <mergeCell ref="C3:E3"/>
    <mergeCell ref="A3:B4"/>
    <mergeCell ref="A1:P1"/>
    <mergeCell ref="O11:P11"/>
    <mergeCell ref="L3:N3"/>
    <mergeCell ref="O3:P4"/>
    <mergeCell ref="P6:P8"/>
    <mergeCell ref="A6:A8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scale="66" r:id="rId1"/>
  <headerFooter alignWithMargins="0">
    <oddFooter>&amp;R沖縄国税事務所
国税徴収１
(H21)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B9" sqref="B9"/>
    </sheetView>
  </sheetViews>
  <sheetFormatPr defaultColWidth="12.625" defaultRowHeight="13.5"/>
  <cols>
    <col min="1" max="16384" width="12.625" style="2" customWidth="1"/>
  </cols>
  <sheetData>
    <row r="1" ht="12" thickBot="1">
      <c r="A1" s="2" t="s">
        <v>131</v>
      </c>
    </row>
    <row r="2" spans="1:14" ht="15" customHeight="1">
      <c r="A2" s="285" t="s">
        <v>132</v>
      </c>
      <c r="B2" s="253" t="s">
        <v>133</v>
      </c>
      <c r="C2" s="254"/>
      <c r="D2" s="255"/>
      <c r="E2" s="253" t="s">
        <v>31</v>
      </c>
      <c r="F2" s="254"/>
      <c r="G2" s="255"/>
      <c r="H2" s="253" t="s">
        <v>134</v>
      </c>
      <c r="I2" s="254"/>
      <c r="J2" s="255"/>
      <c r="K2" s="253" t="s">
        <v>135</v>
      </c>
      <c r="L2" s="254"/>
      <c r="M2" s="254"/>
      <c r="N2" s="287" t="s">
        <v>132</v>
      </c>
    </row>
    <row r="3" spans="1:14" ht="18" customHeight="1">
      <c r="A3" s="286"/>
      <c r="B3" s="16" t="s">
        <v>0</v>
      </c>
      <c r="C3" s="17" t="s">
        <v>136</v>
      </c>
      <c r="D3" s="19" t="s">
        <v>1</v>
      </c>
      <c r="E3" s="16" t="s">
        <v>0</v>
      </c>
      <c r="F3" s="18" t="s">
        <v>137</v>
      </c>
      <c r="G3" s="19" t="s">
        <v>1</v>
      </c>
      <c r="H3" s="16" t="s">
        <v>0</v>
      </c>
      <c r="I3" s="18" t="s">
        <v>137</v>
      </c>
      <c r="J3" s="19" t="s">
        <v>1</v>
      </c>
      <c r="K3" s="16" t="s">
        <v>0</v>
      </c>
      <c r="L3" s="18" t="s">
        <v>137</v>
      </c>
      <c r="M3" s="19" t="s">
        <v>1</v>
      </c>
      <c r="N3" s="288"/>
    </row>
    <row r="4" spans="1:14" s="38" customFormat="1" ht="11.25">
      <c r="A4" s="82"/>
      <c r="B4" s="84" t="s">
        <v>2</v>
      </c>
      <c r="C4" s="85" t="s">
        <v>2</v>
      </c>
      <c r="D4" s="86" t="s">
        <v>2</v>
      </c>
      <c r="E4" s="84" t="s">
        <v>2</v>
      </c>
      <c r="F4" s="85" t="s">
        <v>2</v>
      </c>
      <c r="G4" s="86" t="s">
        <v>2</v>
      </c>
      <c r="H4" s="84" t="s">
        <v>2</v>
      </c>
      <c r="I4" s="85" t="s">
        <v>2</v>
      </c>
      <c r="J4" s="86" t="s">
        <v>2</v>
      </c>
      <c r="K4" s="84" t="s">
        <v>2</v>
      </c>
      <c r="L4" s="85" t="s">
        <v>2</v>
      </c>
      <c r="M4" s="86" t="s">
        <v>2</v>
      </c>
      <c r="N4" s="83"/>
    </row>
    <row r="5" spans="1:14" s="208" customFormat="1" ht="30" customHeight="1">
      <c r="A5" s="30" t="s">
        <v>143</v>
      </c>
      <c r="B5" s="34">
        <v>273589898</v>
      </c>
      <c r="C5" s="35">
        <v>27284302</v>
      </c>
      <c r="D5" s="36">
        <v>300874200</v>
      </c>
      <c r="E5" s="34">
        <v>265440625</v>
      </c>
      <c r="F5" s="35">
        <v>8406082</v>
      </c>
      <c r="G5" s="36">
        <v>273846707</v>
      </c>
      <c r="H5" s="34">
        <v>3541</v>
      </c>
      <c r="I5" s="35">
        <v>1440987</v>
      </c>
      <c r="J5" s="36">
        <v>1444528</v>
      </c>
      <c r="K5" s="34">
        <v>8145733</v>
      </c>
      <c r="L5" s="35">
        <v>17437233</v>
      </c>
      <c r="M5" s="36">
        <v>25582966</v>
      </c>
      <c r="N5" s="37" t="s">
        <v>138</v>
      </c>
    </row>
    <row r="6" spans="1:14" s="208" customFormat="1" ht="30" customHeight="1">
      <c r="A6" s="30" t="s">
        <v>144</v>
      </c>
      <c r="B6" s="6">
        <v>278783841</v>
      </c>
      <c r="C6" s="7">
        <v>24511990</v>
      </c>
      <c r="D6" s="8">
        <v>303295832</v>
      </c>
      <c r="E6" s="6">
        <v>269716025</v>
      </c>
      <c r="F6" s="7">
        <v>7561290</v>
      </c>
      <c r="G6" s="8">
        <v>277277315</v>
      </c>
      <c r="H6" s="6">
        <v>4062</v>
      </c>
      <c r="I6" s="7">
        <v>1436127</v>
      </c>
      <c r="J6" s="8">
        <v>1440189</v>
      </c>
      <c r="K6" s="6">
        <v>9063755</v>
      </c>
      <c r="L6" s="7">
        <v>15514573</v>
      </c>
      <c r="M6" s="8">
        <v>24578328</v>
      </c>
      <c r="N6" s="32" t="s">
        <v>139</v>
      </c>
    </row>
    <row r="7" spans="1:14" s="208" customFormat="1" ht="30" customHeight="1">
      <c r="A7" s="30" t="s">
        <v>145</v>
      </c>
      <c r="B7" s="6">
        <v>260487891</v>
      </c>
      <c r="C7" s="7">
        <v>22958538</v>
      </c>
      <c r="D7" s="8">
        <v>283446429</v>
      </c>
      <c r="E7" s="6">
        <v>252452929</v>
      </c>
      <c r="F7" s="7">
        <v>8007222</v>
      </c>
      <c r="G7" s="8">
        <v>260460151</v>
      </c>
      <c r="H7" s="6">
        <v>14826</v>
      </c>
      <c r="I7" s="7">
        <v>1377825</v>
      </c>
      <c r="J7" s="8">
        <v>1392651</v>
      </c>
      <c r="K7" s="6">
        <v>8020136</v>
      </c>
      <c r="L7" s="7">
        <v>13573490</v>
      </c>
      <c r="M7" s="8">
        <v>21593626</v>
      </c>
      <c r="N7" s="32" t="s">
        <v>148</v>
      </c>
    </row>
    <row r="8" spans="1:14" s="208" customFormat="1" ht="30" customHeight="1">
      <c r="A8" s="30" t="s">
        <v>146</v>
      </c>
      <c r="B8" s="6">
        <v>247822896</v>
      </c>
      <c r="C8" s="7">
        <v>20482457</v>
      </c>
      <c r="D8" s="8">
        <v>268305353</v>
      </c>
      <c r="E8" s="6">
        <v>240355611</v>
      </c>
      <c r="F8" s="7">
        <v>7071863</v>
      </c>
      <c r="G8" s="8">
        <v>247427474</v>
      </c>
      <c r="H8" s="6">
        <v>3425</v>
      </c>
      <c r="I8" s="7">
        <v>1149036</v>
      </c>
      <c r="J8" s="8">
        <v>1152461</v>
      </c>
      <c r="K8" s="6">
        <v>7477068</v>
      </c>
      <c r="L8" s="7">
        <v>12248351</v>
      </c>
      <c r="M8" s="8">
        <v>19725419</v>
      </c>
      <c r="N8" s="32" t="s">
        <v>149</v>
      </c>
    </row>
    <row r="9" spans="1:14" ht="30" customHeight="1" thickBot="1">
      <c r="A9" s="31" t="s">
        <v>147</v>
      </c>
      <c r="B9" s="9">
        <v>253642359</v>
      </c>
      <c r="C9" s="10">
        <v>19159498</v>
      </c>
      <c r="D9" s="11">
        <v>272801857</v>
      </c>
      <c r="E9" s="9">
        <v>245375291</v>
      </c>
      <c r="F9" s="10">
        <v>6661676</v>
      </c>
      <c r="G9" s="11">
        <v>252036967</v>
      </c>
      <c r="H9" s="9">
        <v>7268</v>
      </c>
      <c r="I9" s="10">
        <v>1281871</v>
      </c>
      <c r="J9" s="11">
        <v>1289139</v>
      </c>
      <c r="K9" s="9">
        <v>8259800</v>
      </c>
      <c r="L9" s="10">
        <v>11215951</v>
      </c>
      <c r="M9" s="11">
        <v>19475750</v>
      </c>
      <c r="N9" s="33" t="s">
        <v>147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74" r:id="rId1"/>
  <headerFooter alignWithMargins="0">
    <oddFooter>&amp;R沖縄国税事務所
国税徴収１
(H21)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showGridLines="0" workbookViewId="0" topLeftCell="A1">
      <selection activeCell="A19" sqref="A19:A20"/>
    </sheetView>
  </sheetViews>
  <sheetFormatPr defaultColWidth="5.875" defaultRowHeight="13.5"/>
  <cols>
    <col min="1" max="1" width="10.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5" width="10.50390625" style="2" bestFit="1" customWidth="1"/>
    <col min="6" max="6" width="9.75390625" style="2" bestFit="1" customWidth="1"/>
    <col min="7" max="7" width="9.00390625" style="2" bestFit="1" customWidth="1"/>
    <col min="8" max="8" width="10.50390625" style="2" bestFit="1" customWidth="1"/>
    <col min="9" max="10" width="11.375" style="2" bestFit="1" customWidth="1"/>
    <col min="11" max="11" width="10.50390625" style="2" bestFit="1" customWidth="1"/>
    <col min="12" max="13" width="9.75390625" style="2" bestFit="1" customWidth="1"/>
    <col min="14" max="14" width="10.625" style="5" customWidth="1"/>
    <col min="15" max="16384" width="5.875" style="2" customWidth="1"/>
  </cols>
  <sheetData>
    <row r="1" ht="12" thickBot="1">
      <c r="A1" s="2" t="s">
        <v>126</v>
      </c>
    </row>
    <row r="2" spans="1:14" s="5" customFormat="1" ht="14.25" customHeight="1">
      <c r="A2" s="289" t="s">
        <v>32</v>
      </c>
      <c r="B2" s="253" t="s">
        <v>127</v>
      </c>
      <c r="C2" s="254"/>
      <c r="D2" s="255"/>
      <c r="E2" s="253" t="s">
        <v>128</v>
      </c>
      <c r="F2" s="254"/>
      <c r="G2" s="255"/>
      <c r="H2" s="253" t="s">
        <v>129</v>
      </c>
      <c r="I2" s="254"/>
      <c r="J2" s="255"/>
      <c r="K2" s="253" t="s">
        <v>130</v>
      </c>
      <c r="L2" s="254"/>
      <c r="M2" s="255"/>
      <c r="N2" s="287" t="s">
        <v>80</v>
      </c>
    </row>
    <row r="3" spans="1:14" s="5" customFormat="1" ht="18" customHeight="1">
      <c r="A3" s="290"/>
      <c r="B3" s="39" t="s">
        <v>33</v>
      </c>
      <c r="C3" s="17" t="s">
        <v>31</v>
      </c>
      <c r="D3" s="19" t="s">
        <v>34</v>
      </c>
      <c r="E3" s="39" t="s">
        <v>33</v>
      </c>
      <c r="F3" s="17" t="s">
        <v>31</v>
      </c>
      <c r="G3" s="19" t="s">
        <v>34</v>
      </c>
      <c r="H3" s="39" t="s">
        <v>33</v>
      </c>
      <c r="I3" s="17" t="s">
        <v>31</v>
      </c>
      <c r="J3" s="19" t="s">
        <v>34</v>
      </c>
      <c r="K3" s="39" t="s">
        <v>33</v>
      </c>
      <c r="L3" s="17" t="s">
        <v>31</v>
      </c>
      <c r="M3" s="19" t="s">
        <v>34</v>
      </c>
      <c r="N3" s="288"/>
    </row>
    <row r="4" spans="1:14" ht="11.25">
      <c r="A4" s="89"/>
      <c r="B4" s="87" t="s">
        <v>2</v>
      </c>
      <c r="C4" s="63" t="s">
        <v>2</v>
      </c>
      <c r="D4" s="88" t="s">
        <v>2</v>
      </c>
      <c r="E4" s="87" t="s">
        <v>2</v>
      </c>
      <c r="F4" s="63" t="s">
        <v>2</v>
      </c>
      <c r="G4" s="88" t="s">
        <v>2</v>
      </c>
      <c r="H4" s="87" t="s">
        <v>2</v>
      </c>
      <c r="I4" s="63" t="s">
        <v>2</v>
      </c>
      <c r="J4" s="88" t="s">
        <v>2</v>
      </c>
      <c r="K4" s="87" t="s">
        <v>2</v>
      </c>
      <c r="L4" s="63" t="s">
        <v>2</v>
      </c>
      <c r="M4" s="194" t="s">
        <v>2</v>
      </c>
      <c r="N4" s="199"/>
    </row>
    <row r="5" spans="1:14" ht="18" customHeight="1">
      <c r="A5" s="103" t="s">
        <v>158</v>
      </c>
      <c r="B5" s="90">
        <v>22747938</v>
      </c>
      <c r="C5" s="68">
        <v>22600194</v>
      </c>
      <c r="D5" s="91">
        <v>143330</v>
      </c>
      <c r="E5" s="90">
        <v>7831252</v>
      </c>
      <c r="F5" s="68">
        <v>6692893</v>
      </c>
      <c r="G5" s="91">
        <v>1094984</v>
      </c>
      <c r="H5" s="90">
        <v>19437706</v>
      </c>
      <c r="I5" s="68">
        <v>19304579</v>
      </c>
      <c r="J5" s="91">
        <v>133100</v>
      </c>
      <c r="K5" s="90">
        <v>3436911</v>
      </c>
      <c r="L5" s="68">
        <v>2966435</v>
      </c>
      <c r="M5" s="195">
        <v>465949</v>
      </c>
      <c r="N5" s="200" t="str">
        <f>IF(A5="","",A5)</f>
        <v>那覇</v>
      </c>
    </row>
    <row r="6" spans="1:14" ht="18" customHeight="1">
      <c r="A6" s="102" t="s">
        <v>159</v>
      </c>
      <c r="B6" s="92">
        <v>1100009</v>
      </c>
      <c r="C6" s="72">
        <v>1094347</v>
      </c>
      <c r="D6" s="93">
        <v>5662</v>
      </c>
      <c r="E6" s="92">
        <v>554500</v>
      </c>
      <c r="F6" s="72">
        <v>498153</v>
      </c>
      <c r="G6" s="93">
        <v>52092</v>
      </c>
      <c r="H6" s="92">
        <v>712690</v>
      </c>
      <c r="I6" s="72">
        <v>646688</v>
      </c>
      <c r="J6" s="93">
        <v>66001</v>
      </c>
      <c r="K6" s="92">
        <v>50361</v>
      </c>
      <c r="L6" s="72">
        <v>42667</v>
      </c>
      <c r="M6" s="196">
        <v>7661</v>
      </c>
      <c r="N6" s="201" t="str">
        <f aca="true" t="shared" si="0" ref="N6:N11">IF(A6="","",A6)</f>
        <v>宮古島</v>
      </c>
    </row>
    <row r="7" spans="1:14" ht="18" customHeight="1">
      <c r="A7" s="102" t="s">
        <v>160</v>
      </c>
      <c r="B7" s="92">
        <v>1139605</v>
      </c>
      <c r="C7" s="72">
        <v>1125141</v>
      </c>
      <c r="D7" s="93">
        <v>10843</v>
      </c>
      <c r="E7" s="92">
        <v>662466</v>
      </c>
      <c r="F7" s="72">
        <v>538397</v>
      </c>
      <c r="G7" s="93">
        <v>106119</v>
      </c>
      <c r="H7" s="92">
        <v>562796</v>
      </c>
      <c r="I7" s="72">
        <v>541823</v>
      </c>
      <c r="J7" s="93">
        <v>20974</v>
      </c>
      <c r="K7" s="92">
        <v>274455</v>
      </c>
      <c r="L7" s="72">
        <v>270663</v>
      </c>
      <c r="M7" s="196">
        <v>3211</v>
      </c>
      <c r="N7" s="201" t="str">
        <f t="shared" si="0"/>
        <v>石垣</v>
      </c>
    </row>
    <row r="8" spans="1:14" ht="18" customHeight="1">
      <c r="A8" s="102" t="s">
        <v>161</v>
      </c>
      <c r="B8" s="92">
        <v>12718809</v>
      </c>
      <c r="C8" s="72">
        <v>12592499</v>
      </c>
      <c r="D8" s="93">
        <v>112547</v>
      </c>
      <c r="E8" s="92">
        <v>4931440</v>
      </c>
      <c r="F8" s="72">
        <v>4367636</v>
      </c>
      <c r="G8" s="93">
        <v>512162</v>
      </c>
      <c r="H8" s="92">
        <v>15947577</v>
      </c>
      <c r="I8" s="72">
        <v>15709100</v>
      </c>
      <c r="J8" s="93">
        <v>237939</v>
      </c>
      <c r="K8" s="92">
        <v>2056801</v>
      </c>
      <c r="L8" s="72">
        <v>1594080</v>
      </c>
      <c r="M8" s="196">
        <v>456282</v>
      </c>
      <c r="N8" s="201" t="str">
        <f t="shared" si="0"/>
        <v>北那覇</v>
      </c>
    </row>
    <row r="9" spans="1:14" ht="18" customHeight="1">
      <c r="A9" s="102" t="s">
        <v>162</v>
      </c>
      <c r="B9" s="92">
        <v>2759081</v>
      </c>
      <c r="C9" s="72">
        <v>2726387</v>
      </c>
      <c r="D9" s="93">
        <v>30649</v>
      </c>
      <c r="E9" s="92">
        <v>1311027</v>
      </c>
      <c r="F9" s="72">
        <v>1104723</v>
      </c>
      <c r="G9" s="93">
        <v>194749</v>
      </c>
      <c r="H9" s="92">
        <v>1625115</v>
      </c>
      <c r="I9" s="72">
        <v>1588706</v>
      </c>
      <c r="J9" s="93">
        <v>32125</v>
      </c>
      <c r="K9" s="92">
        <v>197002</v>
      </c>
      <c r="L9" s="72">
        <v>160180</v>
      </c>
      <c r="M9" s="196">
        <v>35420</v>
      </c>
      <c r="N9" s="201" t="str">
        <f t="shared" si="0"/>
        <v>名護</v>
      </c>
    </row>
    <row r="10" spans="1:14" ht="18" customHeight="1">
      <c r="A10" s="102" t="s">
        <v>163</v>
      </c>
      <c r="B10" s="92">
        <v>10701723</v>
      </c>
      <c r="C10" s="72">
        <v>10601155</v>
      </c>
      <c r="D10" s="93">
        <v>93453</v>
      </c>
      <c r="E10" s="92">
        <v>10807507</v>
      </c>
      <c r="F10" s="72">
        <v>9552108</v>
      </c>
      <c r="G10" s="93">
        <v>1131325</v>
      </c>
      <c r="H10" s="92">
        <v>10539036</v>
      </c>
      <c r="I10" s="72">
        <v>10285164</v>
      </c>
      <c r="J10" s="93">
        <v>247226</v>
      </c>
      <c r="K10" s="92">
        <v>4170506</v>
      </c>
      <c r="L10" s="72">
        <v>2995511</v>
      </c>
      <c r="M10" s="196">
        <v>1171945</v>
      </c>
      <c r="N10" s="201" t="str">
        <f t="shared" si="0"/>
        <v>沖縄</v>
      </c>
    </row>
    <row r="11" spans="1:14" s="3" customFormat="1" ht="18" customHeight="1">
      <c r="A11" s="94" t="s">
        <v>164</v>
      </c>
      <c r="B11" s="95">
        <v>51167166</v>
      </c>
      <c r="C11" s="76">
        <v>50739723</v>
      </c>
      <c r="D11" s="96">
        <v>396484</v>
      </c>
      <c r="E11" s="95">
        <v>26098192</v>
      </c>
      <c r="F11" s="76">
        <v>22753910</v>
      </c>
      <c r="G11" s="96">
        <v>3091431</v>
      </c>
      <c r="H11" s="95">
        <v>48824920</v>
      </c>
      <c r="I11" s="76">
        <v>48076060</v>
      </c>
      <c r="J11" s="96">
        <v>737365</v>
      </c>
      <c r="K11" s="95">
        <v>10186035</v>
      </c>
      <c r="L11" s="76">
        <v>8029537</v>
      </c>
      <c r="M11" s="197">
        <v>2140467</v>
      </c>
      <c r="N11" s="202" t="str">
        <f t="shared" si="0"/>
        <v>沖縄県計</v>
      </c>
    </row>
    <row r="12" spans="1:14" s="47" customFormat="1" ht="18" customHeight="1">
      <c r="A12" s="43"/>
      <c r="B12" s="44"/>
      <c r="C12" s="45"/>
      <c r="D12" s="46"/>
      <c r="E12" s="44"/>
      <c r="F12" s="45"/>
      <c r="G12" s="46"/>
      <c r="H12" s="44"/>
      <c r="I12" s="45"/>
      <c r="J12" s="46"/>
      <c r="K12" s="44"/>
      <c r="L12" s="45"/>
      <c r="M12" s="198"/>
      <c r="N12" s="193"/>
    </row>
    <row r="13" spans="1:14" s="3" customFormat="1" ht="18" customHeight="1" thickBot="1">
      <c r="A13" s="101" t="s">
        <v>35</v>
      </c>
      <c r="B13" s="48">
        <v>325999</v>
      </c>
      <c r="C13" s="49">
        <v>18486</v>
      </c>
      <c r="D13" s="50">
        <v>272565</v>
      </c>
      <c r="E13" s="48">
        <v>3133589</v>
      </c>
      <c r="F13" s="49">
        <v>258230</v>
      </c>
      <c r="G13" s="50">
        <v>2519340</v>
      </c>
      <c r="H13" s="48">
        <v>1578056</v>
      </c>
      <c r="I13" s="49">
        <v>302807</v>
      </c>
      <c r="J13" s="50">
        <v>1085570</v>
      </c>
      <c r="K13" s="48">
        <v>2145608</v>
      </c>
      <c r="L13" s="49">
        <v>201495</v>
      </c>
      <c r="M13" s="50">
        <v>1795876</v>
      </c>
      <c r="N13" s="105" t="s">
        <v>35</v>
      </c>
    </row>
    <row r="14" spans="1:14" s="3" customFormat="1" ht="24.75" customHeight="1" thickBot="1" thickTop="1">
      <c r="A14" s="106" t="s">
        <v>123</v>
      </c>
      <c r="B14" s="51">
        <v>51493165</v>
      </c>
      <c r="C14" s="52">
        <v>50758209</v>
      </c>
      <c r="D14" s="53">
        <v>669049</v>
      </c>
      <c r="E14" s="51">
        <v>29231781</v>
      </c>
      <c r="F14" s="52">
        <v>23012140</v>
      </c>
      <c r="G14" s="53">
        <v>5610771</v>
      </c>
      <c r="H14" s="51">
        <v>50402977</v>
      </c>
      <c r="I14" s="52">
        <v>48378868</v>
      </c>
      <c r="J14" s="53">
        <v>1822935</v>
      </c>
      <c r="K14" s="51">
        <v>12331643</v>
      </c>
      <c r="L14" s="52">
        <v>8231032</v>
      </c>
      <c r="M14" s="53">
        <v>3936343</v>
      </c>
      <c r="N14" s="107" t="s">
        <v>36</v>
      </c>
    </row>
    <row r="15" ht="11.25">
      <c r="A15" s="2" t="s">
        <v>37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87" r:id="rId1"/>
  <headerFooter alignWithMargins="0">
    <oddFooter>&amp;R沖縄国税事務所
国税徴収１
(H21)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showGridLines="0" workbookViewId="0" topLeftCell="A1">
      <selection activeCell="F27" sqref="F27"/>
    </sheetView>
  </sheetViews>
  <sheetFormatPr defaultColWidth="10.625" defaultRowHeight="13.5"/>
  <cols>
    <col min="1" max="1" width="12.00390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5" width="10.50390625" style="2" bestFit="1" customWidth="1"/>
    <col min="6" max="7" width="9.00390625" style="2" bestFit="1" customWidth="1"/>
    <col min="8" max="8" width="10.50390625" style="2" bestFit="1" customWidth="1"/>
    <col min="9" max="10" width="11.375" style="2" bestFit="1" customWidth="1"/>
    <col min="11" max="11" width="10.50390625" style="2" bestFit="1" customWidth="1"/>
    <col min="12" max="13" width="9.75390625" style="2" bestFit="1" customWidth="1"/>
    <col min="14" max="14" width="11.875" style="5" customWidth="1"/>
    <col min="15" max="16384" width="10.625" style="2" customWidth="1"/>
  </cols>
  <sheetData>
    <row r="1" ht="12" thickBot="1">
      <c r="A1" s="2" t="s">
        <v>120</v>
      </c>
    </row>
    <row r="2" spans="1:14" s="5" customFormat="1" ht="15.75" customHeight="1">
      <c r="A2" s="289" t="s">
        <v>32</v>
      </c>
      <c r="B2" s="253" t="s">
        <v>124</v>
      </c>
      <c r="C2" s="254"/>
      <c r="D2" s="255"/>
      <c r="E2" s="253" t="s">
        <v>9</v>
      </c>
      <c r="F2" s="254"/>
      <c r="G2" s="255"/>
      <c r="H2" s="253" t="s">
        <v>125</v>
      </c>
      <c r="I2" s="254"/>
      <c r="J2" s="255"/>
      <c r="K2" s="253" t="s">
        <v>12</v>
      </c>
      <c r="L2" s="254"/>
      <c r="M2" s="255"/>
      <c r="N2" s="287" t="s">
        <v>80</v>
      </c>
    </row>
    <row r="3" spans="1:14" s="5" customFormat="1" ht="16.5" customHeight="1">
      <c r="A3" s="290"/>
      <c r="B3" s="39" t="s">
        <v>33</v>
      </c>
      <c r="C3" s="17" t="s">
        <v>31</v>
      </c>
      <c r="D3" s="19" t="s">
        <v>34</v>
      </c>
      <c r="E3" s="39" t="s">
        <v>33</v>
      </c>
      <c r="F3" s="17" t="s">
        <v>31</v>
      </c>
      <c r="G3" s="19" t="s">
        <v>34</v>
      </c>
      <c r="H3" s="39" t="s">
        <v>33</v>
      </c>
      <c r="I3" s="17" t="s">
        <v>31</v>
      </c>
      <c r="J3" s="19" t="s">
        <v>34</v>
      </c>
      <c r="K3" s="39" t="s">
        <v>33</v>
      </c>
      <c r="L3" s="17" t="s">
        <v>31</v>
      </c>
      <c r="M3" s="19" t="s">
        <v>34</v>
      </c>
      <c r="N3" s="288"/>
    </row>
    <row r="4" spans="1:14" s="38" customFormat="1" ht="11.25">
      <c r="A4" s="89"/>
      <c r="B4" s="84" t="s">
        <v>2</v>
      </c>
      <c r="C4" s="85" t="s">
        <v>2</v>
      </c>
      <c r="D4" s="86" t="s">
        <v>2</v>
      </c>
      <c r="E4" s="84" t="s">
        <v>2</v>
      </c>
      <c r="F4" s="85" t="s">
        <v>2</v>
      </c>
      <c r="G4" s="86" t="s">
        <v>2</v>
      </c>
      <c r="H4" s="84" t="s">
        <v>2</v>
      </c>
      <c r="I4" s="85" t="s">
        <v>2</v>
      </c>
      <c r="J4" s="86" t="s">
        <v>2</v>
      </c>
      <c r="K4" s="84" t="s">
        <v>2</v>
      </c>
      <c r="L4" s="85" t="s">
        <v>2</v>
      </c>
      <c r="M4" s="203" t="s">
        <v>2</v>
      </c>
      <c r="N4" s="199"/>
    </row>
    <row r="5" spans="1:14" ht="18" customHeight="1">
      <c r="A5" s="103" t="s">
        <v>158</v>
      </c>
      <c r="B5" s="90">
        <v>25609</v>
      </c>
      <c r="C5" s="68">
        <v>4028</v>
      </c>
      <c r="D5" s="91">
        <v>20572</v>
      </c>
      <c r="E5" s="90">
        <v>20705884</v>
      </c>
      <c r="F5" s="247">
        <v>19695323</v>
      </c>
      <c r="G5" s="91">
        <v>997210</v>
      </c>
      <c r="H5" s="90">
        <v>864575</v>
      </c>
      <c r="I5" s="68">
        <v>841676</v>
      </c>
      <c r="J5" s="91">
        <v>22900</v>
      </c>
      <c r="K5" s="90" t="s">
        <v>165</v>
      </c>
      <c r="L5" s="68" t="s">
        <v>165</v>
      </c>
      <c r="M5" s="195" t="s">
        <v>165</v>
      </c>
      <c r="N5" s="200" t="str">
        <f aca="true" t="shared" si="0" ref="N5:N11">IF(A5="","",A5)</f>
        <v>那覇</v>
      </c>
    </row>
    <row r="6" spans="1:14" ht="18" customHeight="1">
      <c r="A6" s="102" t="s">
        <v>159</v>
      </c>
      <c r="B6" s="92">
        <v>259</v>
      </c>
      <c r="C6" s="72">
        <v>21</v>
      </c>
      <c r="D6" s="93">
        <v>237</v>
      </c>
      <c r="E6" s="92">
        <v>1483430</v>
      </c>
      <c r="F6" s="248">
        <v>1349670</v>
      </c>
      <c r="G6" s="93">
        <v>132135</v>
      </c>
      <c r="H6" s="92">
        <v>693156</v>
      </c>
      <c r="I6" s="72">
        <v>693156</v>
      </c>
      <c r="J6" s="93" t="s">
        <v>165</v>
      </c>
      <c r="K6" s="92" t="s">
        <v>165</v>
      </c>
      <c r="L6" s="72" t="s">
        <v>165</v>
      </c>
      <c r="M6" s="196" t="s">
        <v>165</v>
      </c>
      <c r="N6" s="201" t="str">
        <f t="shared" si="0"/>
        <v>宮古島</v>
      </c>
    </row>
    <row r="7" spans="1:14" ht="18" customHeight="1">
      <c r="A7" s="102" t="s">
        <v>160</v>
      </c>
      <c r="B7" s="92">
        <v>2404</v>
      </c>
      <c r="C7" s="72" t="s">
        <v>165</v>
      </c>
      <c r="D7" s="93">
        <v>1545</v>
      </c>
      <c r="E7" s="92">
        <v>1965298</v>
      </c>
      <c r="F7" s="248">
        <v>1767949</v>
      </c>
      <c r="G7" s="93">
        <v>193428</v>
      </c>
      <c r="H7" s="92">
        <v>358516</v>
      </c>
      <c r="I7" s="72">
        <v>357299</v>
      </c>
      <c r="J7" s="93">
        <v>1217</v>
      </c>
      <c r="K7" s="92" t="s">
        <v>165</v>
      </c>
      <c r="L7" s="72" t="s">
        <v>165</v>
      </c>
      <c r="M7" s="196" t="s">
        <v>165</v>
      </c>
      <c r="N7" s="201" t="str">
        <f t="shared" si="0"/>
        <v>石垣</v>
      </c>
    </row>
    <row r="8" spans="1:14" ht="18" customHeight="1">
      <c r="A8" s="102" t="s">
        <v>161</v>
      </c>
      <c r="B8" s="92">
        <v>14848</v>
      </c>
      <c r="C8" s="72">
        <v>357</v>
      </c>
      <c r="D8" s="93">
        <v>12852</v>
      </c>
      <c r="E8" s="92">
        <v>20780292</v>
      </c>
      <c r="F8" s="248">
        <v>19985191</v>
      </c>
      <c r="G8" s="93">
        <v>757942</v>
      </c>
      <c r="H8" s="92">
        <v>1617430</v>
      </c>
      <c r="I8" s="72">
        <v>1610974</v>
      </c>
      <c r="J8" s="93">
        <v>1425</v>
      </c>
      <c r="K8" s="92">
        <v>7606382</v>
      </c>
      <c r="L8" s="72">
        <v>7606382</v>
      </c>
      <c r="M8" s="196" t="s">
        <v>165</v>
      </c>
      <c r="N8" s="201" t="str">
        <f t="shared" si="0"/>
        <v>北那覇</v>
      </c>
    </row>
    <row r="9" spans="1:14" ht="18" customHeight="1">
      <c r="A9" s="102" t="s">
        <v>162</v>
      </c>
      <c r="B9" s="92">
        <v>364</v>
      </c>
      <c r="C9" s="72">
        <v>102</v>
      </c>
      <c r="D9" s="93">
        <v>262</v>
      </c>
      <c r="E9" s="92">
        <v>4230261</v>
      </c>
      <c r="F9" s="248">
        <v>3955220</v>
      </c>
      <c r="G9" s="93">
        <v>254541</v>
      </c>
      <c r="H9" s="92">
        <v>7157062</v>
      </c>
      <c r="I9" s="72">
        <v>7156329</v>
      </c>
      <c r="J9" s="93">
        <v>732</v>
      </c>
      <c r="K9" s="92" t="s">
        <v>165</v>
      </c>
      <c r="L9" s="72" t="s">
        <v>165</v>
      </c>
      <c r="M9" s="196" t="s">
        <v>165</v>
      </c>
      <c r="N9" s="201" t="str">
        <f t="shared" si="0"/>
        <v>名護</v>
      </c>
    </row>
    <row r="10" spans="1:14" ht="18" customHeight="1">
      <c r="A10" s="102" t="s">
        <v>163</v>
      </c>
      <c r="B10" s="92">
        <v>18163</v>
      </c>
      <c r="C10" s="72">
        <v>516</v>
      </c>
      <c r="D10" s="93">
        <v>17023</v>
      </c>
      <c r="E10" s="92">
        <v>14336078</v>
      </c>
      <c r="F10" s="248">
        <v>13149097</v>
      </c>
      <c r="G10" s="93">
        <v>1145587</v>
      </c>
      <c r="H10" s="92">
        <v>981806</v>
      </c>
      <c r="I10" s="72">
        <v>981806</v>
      </c>
      <c r="J10" s="93" t="s">
        <v>165</v>
      </c>
      <c r="K10" s="92" t="s">
        <v>165</v>
      </c>
      <c r="L10" s="72" t="s">
        <v>165</v>
      </c>
      <c r="M10" s="196" t="s">
        <v>165</v>
      </c>
      <c r="N10" s="201" t="str">
        <f t="shared" si="0"/>
        <v>沖縄</v>
      </c>
    </row>
    <row r="11" spans="1:14" s="3" customFormat="1" ht="18" customHeight="1">
      <c r="A11" s="100" t="s">
        <v>164</v>
      </c>
      <c r="B11" s="95">
        <v>61645</v>
      </c>
      <c r="C11" s="76">
        <v>5024</v>
      </c>
      <c r="D11" s="96">
        <v>52491</v>
      </c>
      <c r="E11" s="95">
        <v>63501244</v>
      </c>
      <c r="F11" s="249">
        <v>59902450</v>
      </c>
      <c r="G11" s="96">
        <v>3480844</v>
      </c>
      <c r="H11" s="95">
        <v>11672545</v>
      </c>
      <c r="I11" s="76">
        <v>11641240</v>
      </c>
      <c r="J11" s="96">
        <v>26274</v>
      </c>
      <c r="K11" s="95">
        <v>7606382</v>
      </c>
      <c r="L11" s="76">
        <v>7606382</v>
      </c>
      <c r="M11" s="197" t="s">
        <v>165</v>
      </c>
      <c r="N11" s="202" t="str">
        <f t="shared" si="0"/>
        <v>沖縄県計</v>
      </c>
    </row>
    <row r="12" spans="1:14" s="12" customFormat="1" ht="18" customHeight="1">
      <c r="A12" s="13"/>
      <c r="B12" s="97"/>
      <c r="C12" s="98"/>
      <c r="D12" s="99"/>
      <c r="E12" s="97"/>
      <c r="F12" s="250"/>
      <c r="G12" s="99"/>
      <c r="H12" s="97"/>
      <c r="I12" s="98"/>
      <c r="J12" s="99"/>
      <c r="K12" s="97"/>
      <c r="L12" s="98"/>
      <c r="M12" s="204"/>
      <c r="N12" s="205"/>
    </row>
    <row r="13" spans="1:14" s="3" customFormat="1" ht="18" customHeight="1" thickBot="1">
      <c r="A13" s="101" t="s">
        <v>35</v>
      </c>
      <c r="B13" s="54">
        <v>111637</v>
      </c>
      <c r="C13" s="55">
        <v>3563</v>
      </c>
      <c r="D13" s="56">
        <v>88125</v>
      </c>
      <c r="E13" s="54">
        <v>1234655</v>
      </c>
      <c r="F13" s="251">
        <v>215628</v>
      </c>
      <c r="G13" s="56">
        <v>917416</v>
      </c>
      <c r="H13" s="54">
        <v>7</v>
      </c>
      <c r="I13" s="55">
        <v>7</v>
      </c>
      <c r="J13" s="56" t="s">
        <v>165</v>
      </c>
      <c r="K13" s="54" t="s">
        <v>165</v>
      </c>
      <c r="L13" s="55" t="s">
        <v>165</v>
      </c>
      <c r="M13" s="56" t="s">
        <v>165</v>
      </c>
      <c r="N13" s="108" t="s">
        <v>35</v>
      </c>
    </row>
    <row r="14" spans="1:14" s="3" customFormat="1" ht="18" customHeight="1" thickBot="1" thickTop="1">
      <c r="A14" s="109" t="s">
        <v>123</v>
      </c>
      <c r="B14" s="40">
        <v>173283</v>
      </c>
      <c r="C14" s="29">
        <v>8587</v>
      </c>
      <c r="D14" s="41">
        <v>140616</v>
      </c>
      <c r="E14" s="40">
        <v>64735899</v>
      </c>
      <c r="F14" s="252">
        <v>60118078</v>
      </c>
      <c r="G14" s="41">
        <v>4398259</v>
      </c>
      <c r="H14" s="40">
        <v>11672551</v>
      </c>
      <c r="I14" s="29">
        <v>11641246</v>
      </c>
      <c r="J14" s="41">
        <v>26274</v>
      </c>
      <c r="K14" s="42">
        <v>7606382</v>
      </c>
      <c r="L14" s="29">
        <v>7606382</v>
      </c>
      <c r="M14" s="27" t="s">
        <v>165</v>
      </c>
      <c r="N14" s="110" t="s">
        <v>36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87" r:id="rId1"/>
  <headerFooter alignWithMargins="0">
    <oddFooter>&amp;R沖縄国税事務所
国税徴収１
(H21)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showGridLines="0" workbookViewId="0" topLeftCell="A1">
      <selection activeCell="C28" sqref="C28"/>
    </sheetView>
  </sheetViews>
  <sheetFormatPr defaultColWidth="5.875" defaultRowHeight="13.5"/>
  <cols>
    <col min="1" max="1" width="12.00390625" style="2" customWidth="1"/>
    <col min="2" max="2" width="12.25390625" style="2" bestFit="1" customWidth="1"/>
    <col min="3" max="3" width="11.375" style="2" bestFit="1" customWidth="1"/>
    <col min="4" max="5" width="12.25390625" style="2" bestFit="1" customWidth="1"/>
    <col min="6" max="6" width="11.375" style="2" bestFit="1" customWidth="1"/>
    <col min="7" max="7" width="12.25390625" style="2" bestFit="1" customWidth="1"/>
    <col min="8" max="8" width="10.50390625" style="2" bestFit="1" customWidth="1"/>
    <col min="9" max="10" width="9.00390625" style="2" bestFit="1" customWidth="1"/>
    <col min="11" max="11" width="10.50390625" style="2" bestFit="1" customWidth="1"/>
    <col min="12" max="13" width="11.375" style="2" bestFit="1" customWidth="1"/>
    <col min="14" max="14" width="11.875" style="5" customWidth="1"/>
    <col min="15" max="16" width="8.25390625" style="2" bestFit="1" customWidth="1"/>
    <col min="17" max="16384" width="5.875" style="2" customWidth="1"/>
  </cols>
  <sheetData>
    <row r="1" ht="12" thickBot="1">
      <c r="A1" s="2" t="s">
        <v>120</v>
      </c>
    </row>
    <row r="2" spans="1:14" s="5" customFormat="1" ht="15" customHeight="1">
      <c r="A2" s="289" t="s">
        <v>32</v>
      </c>
      <c r="B2" s="253" t="s">
        <v>17</v>
      </c>
      <c r="C2" s="254"/>
      <c r="D2" s="255"/>
      <c r="E2" s="291" t="s">
        <v>142</v>
      </c>
      <c r="F2" s="292"/>
      <c r="G2" s="293"/>
      <c r="H2" s="253" t="s">
        <v>121</v>
      </c>
      <c r="I2" s="254"/>
      <c r="J2" s="255"/>
      <c r="K2" s="253" t="s">
        <v>122</v>
      </c>
      <c r="L2" s="254"/>
      <c r="M2" s="255"/>
      <c r="N2" s="287" t="s">
        <v>80</v>
      </c>
    </row>
    <row r="3" spans="1:14" s="5" customFormat="1" ht="16.5" customHeight="1">
      <c r="A3" s="290"/>
      <c r="B3" s="39" t="s">
        <v>33</v>
      </c>
      <c r="C3" s="17" t="s">
        <v>31</v>
      </c>
      <c r="D3" s="19" t="s">
        <v>34</v>
      </c>
      <c r="E3" s="39" t="s">
        <v>33</v>
      </c>
      <c r="F3" s="17" t="s">
        <v>31</v>
      </c>
      <c r="G3" s="19" t="s">
        <v>34</v>
      </c>
      <c r="H3" s="39" t="s">
        <v>33</v>
      </c>
      <c r="I3" s="17" t="s">
        <v>31</v>
      </c>
      <c r="J3" s="19" t="s">
        <v>34</v>
      </c>
      <c r="K3" s="39" t="s">
        <v>33</v>
      </c>
      <c r="L3" s="17" t="s">
        <v>31</v>
      </c>
      <c r="M3" s="19" t="s">
        <v>34</v>
      </c>
      <c r="N3" s="288"/>
    </row>
    <row r="4" spans="1:14" ht="11.25">
      <c r="A4" s="89"/>
      <c r="B4" s="87" t="s">
        <v>2</v>
      </c>
      <c r="C4" s="63" t="s">
        <v>2</v>
      </c>
      <c r="D4" s="88" t="s">
        <v>2</v>
      </c>
      <c r="E4" s="87" t="s">
        <v>2</v>
      </c>
      <c r="F4" s="63" t="s">
        <v>2</v>
      </c>
      <c r="G4" s="88" t="s">
        <v>2</v>
      </c>
      <c r="H4" s="87" t="s">
        <v>2</v>
      </c>
      <c r="I4" s="63" t="s">
        <v>2</v>
      </c>
      <c r="J4" s="88" t="s">
        <v>2</v>
      </c>
      <c r="K4" s="87" t="s">
        <v>2</v>
      </c>
      <c r="L4" s="63" t="s">
        <v>2</v>
      </c>
      <c r="M4" s="194" t="s">
        <v>2</v>
      </c>
      <c r="N4" s="199"/>
    </row>
    <row r="5" spans="1:14" ht="18" customHeight="1">
      <c r="A5" s="103" t="s">
        <v>158</v>
      </c>
      <c r="B5" s="90" t="s">
        <v>169</v>
      </c>
      <c r="C5" s="68" t="s">
        <v>165</v>
      </c>
      <c r="D5" s="91" t="s">
        <v>165</v>
      </c>
      <c r="E5" s="90">
        <v>413</v>
      </c>
      <c r="F5" s="68">
        <v>413</v>
      </c>
      <c r="G5" s="91" t="s">
        <v>165</v>
      </c>
      <c r="H5" s="90">
        <v>4948931</v>
      </c>
      <c r="I5" s="68">
        <v>4948134</v>
      </c>
      <c r="J5" s="91">
        <v>798</v>
      </c>
      <c r="K5" s="90">
        <v>79999220</v>
      </c>
      <c r="L5" s="68">
        <v>77053676</v>
      </c>
      <c r="M5" s="195">
        <v>2878842</v>
      </c>
      <c r="N5" s="200" t="str">
        <f aca="true" t="shared" si="0" ref="N5:N10">IF(A5="","",A5)</f>
        <v>那覇</v>
      </c>
    </row>
    <row r="6" spans="1:14" ht="18" customHeight="1">
      <c r="A6" s="102" t="s">
        <v>159</v>
      </c>
      <c r="B6" s="92">
        <v>763</v>
      </c>
      <c r="C6" s="72">
        <v>763</v>
      </c>
      <c r="D6" s="93" t="s">
        <v>165</v>
      </c>
      <c r="E6" s="92">
        <v>11974</v>
      </c>
      <c r="F6" s="72">
        <v>11974</v>
      </c>
      <c r="G6" s="93" t="s">
        <v>165</v>
      </c>
      <c r="H6" s="92">
        <v>151129</v>
      </c>
      <c r="I6" s="72">
        <v>151119</v>
      </c>
      <c r="J6" s="93">
        <v>10</v>
      </c>
      <c r="K6" s="92">
        <v>4758270</v>
      </c>
      <c r="L6" s="72">
        <v>4488557</v>
      </c>
      <c r="M6" s="196">
        <v>263799</v>
      </c>
      <c r="N6" s="201" t="str">
        <f t="shared" si="0"/>
        <v>宮古島</v>
      </c>
    </row>
    <row r="7" spans="1:14" ht="18" customHeight="1">
      <c r="A7" s="102" t="s">
        <v>160</v>
      </c>
      <c r="B7" s="92" t="s">
        <v>165</v>
      </c>
      <c r="C7" s="72" t="s">
        <v>165</v>
      </c>
      <c r="D7" s="93" t="s">
        <v>165</v>
      </c>
      <c r="E7" s="92" t="s">
        <v>165</v>
      </c>
      <c r="F7" s="72" t="s">
        <v>165</v>
      </c>
      <c r="G7" s="93" t="s">
        <v>165</v>
      </c>
      <c r="H7" s="92">
        <v>32307</v>
      </c>
      <c r="I7" s="72">
        <v>32291</v>
      </c>
      <c r="J7" s="93">
        <v>17</v>
      </c>
      <c r="K7" s="92">
        <v>4997847</v>
      </c>
      <c r="L7" s="72">
        <v>4633563</v>
      </c>
      <c r="M7" s="196">
        <v>337353</v>
      </c>
      <c r="N7" s="201" t="str">
        <f t="shared" si="0"/>
        <v>石垣</v>
      </c>
    </row>
    <row r="8" spans="1:14" ht="18" customHeight="1">
      <c r="A8" s="102" t="s">
        <v>161</v>
      </c>
      <c r="B8" s="92">
        <v>1577846</v>
      </c>
      <c r="C8" s="72">
        <v>1577846</v>
      </c>
      <c r="D8" s="93" t="s">
        <v>165</v>
      </c>
      <c r="E8" s="92">
        <v>21037688</v>
      </c>
      <c r="F8" s="72">
        <v>19261103</v>
      </c>
      <c r="G8" s="93">
        <v>1776584</v>
      </c>
      <c r="H8" s="92">
        <v>3146127</v>
      </c>
      <c r="I8" s="72">
        <v>3145719</v>
      </c>
      <c r="J8" s="93">
        <v>408</v>
      </c>
      <c r="K8" s="92">
        <v>91435239</v>
      </c>
      <c r="L8" s="72">
        <v>87450887</v>
      </c>
      <c r="M8" s="196">
        <v>3868141</v>
      </c>
      <c r="N8" s="201" t="str">
        <f t="shared" si="0"/>
        <v>北那覇</v>
      </c>
    </row>
    <row r="9" spans="1:14" ht="18" customHeight="1">
      <c r="A9" s="102" t="s">
        <v>162</v>
      </c>
      <c r="B9" s="92" t="s">
        <v>165</v>
      </c>
      <c r="C9" s="72" t="s">
        <v>165</v>
      </c>
      <c r="D9" s="93" t="s">
        <v>165</v>
      </c>
      <c r="E9" s="92">
        <v>259</v>
      </c>
      <c r="F9" s="72">
        <v>259</v>
      </c>
      <c r="G9" s="93" t="s">
        <v>165</v>
      </c>
      <c r="H9" s="92">
        <v>51310</v>
      </c>
      <c r="I9" s="72">
        <v>50251</v>
      </c>
      <c r="J9" s="93">
        <v>1060</v>
      </c>
      <c r="K9" s="92">
        <v>17331480</v>
      </c>
      <c r="L9" s="72">
        <v>16742158</v>
      </c>
      <c r="M9" s="196">
        <v>549537</v>
      </c>
      <c r="N9" s="201" t="str">
        <f t="shared" si="0"/>
        <v>名護</v>
      </c>
    </row>
    <row r="10" spans="1:14" ht="18" customHeight="1">
      <c r="A10" s="102" t="s">
        <v>163</v>
      </c>
      <c r="B10" s="92">
        <v>1017830</v>
      </c>
      <c r="C10" s="72">
        <v>1017830</v>
      </c>
      <c r="D10" s="93" t="s">
        <v>165</v>
      </c>
      <c r="E10" s="92">
        <v>12959004</v>
      </c>
      <c r="F10" s="72">
        <v>11867690</v>
      </c>
      <c r="G10" s="93">
        <v>1091314</v>
      </c>
      <c r="H10" s="92">
        <v>217393</v>
      </c>
      <c r="I10" s="72">
        <v>217033</v>
      </c>
      <c r="J10" s="93">
        <v>262</v>
      </c>
      <c r="K10" s="92">
        <v>65749047</v>
      </c>
      <c r="L10" s="72">
        <v>60667910</v>
      </c>
      <c r="M10" s="196">
        <v>4898135</v>
      </c>
      <c r="N10" s="201" t="str">
        <f t="shared" si="0"/>
        <v>沖縄</v>
      </c>
    </row>
    <row r="11" spans="1:14" s="3" customFormat="1" ht="18" customHeight="1">
      <c r="A11" s="94" t="s">
        <v>164</v>
      </c>
      <c r="B11" s="95">
        <v>2596439</v>
      </c>
      <c r="C11" s="76">
        <v>2596439</v>
      </c>
      <c r="D11" s="96" t="s">
        <v>165</v>
      </c>
      <c r="E11" s="95">
        <v>34009337</v>
      </c>
      <c r="F11" s="76">
        <v>31141439</v>
      </c>
      <c r="G11" s="96">
        <v>2867899</v>
      </c>
      <c r="H11" s="95">
        <v>8547198</v>
      </c>
      <c r="I11" s="76">
        <v>8544546</v>
      </c>
      <c r="J11" s="96">
        <v>2553</v>
      </c>
      <c r="K11" s="95">
        <v>264271103</v>
      </c>
      <c r="L11" s="76">
        <v>251036750</v>
      </c>
      <c r="M11" s="197">
        <v>12795808</v>
      </c>
      <c r="N11" s="202" t="str">
        <f>A11</f>
        <v>沖縄県計</v>
      </c>
    </row>
    <row r="12" spans="1:14" s="12" customFormat="1" ht="18" customHeight="1">
      <c r="A12" s="13"/>
      <c r="B12" s="57"/>
      <c r="C12" s="58"/>
      <c r="D12" s="59"/>
      <c r="E12" s="57"/>
      <c r="F12" s="58"/>
      <c r="G12" s="59"/>
      <c r="H12" s="57"/>
      <c r="I12" s="58"/>
      <c r="J12" s="59"/>
      <c r="K12" s="57"/>
      <c r="L12" s="58"/>
      <c r="M12" s="59"/>
      <c r="N12" s="14"/>
    </row>
    <row r="13" spans="1:14" s="3" customFormat="1" ht="18" customHeight="1" thickBot="1">
      <c r="A13" s="101" t="s">
        <v>35</v>
      </c>
      <c r="B13" s="54" t="s">
        <v>165</v>
      </c>
      <c r="C13" s="55" t="s">
        <v>165</v>
      </c>
      <c r="D13" s="56" t="s">
        <v>165</v>
      </c>
      <c r="E13" s="54" t="s">
        <v>165</v>
      </c>
      <c r="F13" s="55" t="s">
        <v>165</v>
      </c>
      <c r="G13" s="56" t="s">
        <v>165</v>
      </c>
      <c r="H13" s="54">
        <v>1203</v>
      </c>
      <c r="I13" s="55" t="s">
        <v>165</v>
      </c>
      <c r="J13" s="56">
        <v>1051</v>
      </c>
      <c r="K13" s="54">
        <v>8530754</v>
      </c>
      <c r="L13" s="55">
        <v>1000217</v>
      </c>
      <c r="M13" s="56">
        <v>6679943</v>
      </c>
      <c r="N13" s="111" t="str">
        <f>A13</f>
        <v>局引受分</v>
      </c>
    </row>
    <row r="14" spans="1:14" s="3" customFormat="1" ht="18" customHeight="1" thickBot="1" thickTop="1">
      <c r="A14" s="104" t="s">
        <v>123</v>
      </c>
      <c r="B14" s="40">
        <v>2596439</v>
      </c>
      <c r="C14" s="29">
        <v>2596439</v>
      </c>
      <c r="D14" s="41" t="s">
        <v>165</v>
      </c>
      <c r="E14" s="40">
        <v>34009337</v>
      </c>
      <c r="F14" s="29">
        <v>31141439</v>
      </c>
      <c r="G14" s="41">
        <v>2867899</v>
      </c>
      <c r="H14" s="40">
        <v>8548400</v>
      </c>
      <c r="I14" s="29">
        <v>8544546</v>
      </c>
      <c r="J14" s="41">
        <v>3604</v>
      </c>
      <c r="K14" s="40">
        <v>272801857</v>
      </c>
      <c r="L14" s="29">
        <v>252036967</v>
      </c>
      <c r="M14" s="41">
        <v>19475750</v>
      </c>
      <c r="N14" s="110" t="str">
        <f>A14</f>
        <v>総計</v>
      </c>
    </row>
    <row r="19" ht="11.25">
      <c r="M19" s="246"/>
    </row>
    <row r="20" ht="11.25">
      <c r="M20" s="246"/>
    </row>
  </sheetData>
  <sheetProtection/>
  <mergeCells count="6">
    <mergeCell ref="N2:N3"/>
    <mergeCell ref="A2:A3"/>
    <mergeCell ref="B2:D2"/>
    <mergeCell ref="H2:J2"/>
    <mergeCell ref="K2:M2"/>
    <mergeCell ref="E2:G2"/>
  </mergeCells>
  <printOptions/>
  <pageMargins left="0.6692913385826772" right="0.4724409448818898" top="0.984251968503937" bottom="0.984251968503937" header="0.5118110236220472" footer="0.5118110236220472"/>
  <pageSetup horizontalDpi="1200" verticalDpi="1200" orientation="landscape" paperSize="9" scale="87" r:id="rId1"/>
  <headerFooter alignWithMargins="0">
    <oddFooter>&amp;R沖縄国税事務所
国税徴収１
(H21)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F23" sqref="F23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3.00390625" style="2" bestFit="1" customWidth="1"/>
    <col min="5" max="5" width="14.25390625" style="2" customWidth="1"/>
    <col min="6" max="6" width="16.75390625" style="2" customWidth="1"/>
    <col min="7" max="16384" width="8.625" style="2" customWidth="1"/>
  </cols>
  <sheetData>
    <row r="1" spans="1:6" ht="15">
      <c r="A1" s="260" t="s">
        <v>111</v>
      </c>
      <c r="B1" s="260"/>
      <c r="C1" s="260"/>
      <c r="D1" s="260"/>
      <c r="E1" s="260"/>
      <c r="F1" s="260"/>
    </row>
    <row r="2" spans="1:6" ht="14.25" customHeight="1" thickBot="1">
      <c r="A2" s="321" t="s">
        <v>112</v>
      </c>
      <c r="B2" s="321"/>
      <c r="C2" s="321"/>
      <c r="D2" s="321"/>
      <c r="E2" s="321"/>
      <c r="F2" s="321"/>
    </row>
    <row r="3" spans="1:6" ht="18" customHeight="1">
      <c r="A3" s="256" t="s">
        <v>113</v>
      </c>
      <c r="B3" s="322"/>
      <c r="C3" s="257"/>
      <c r="D3" s="253" t="s">
        <v>42</v>
      </c>
      <c r="E3" s="254"/>
      <c r="F3" s="318"/>
    </row>
    <row r="4" spans="1:6" ht="15" customHeight="1">
      <c r="A4" s="258"/>
      <c r="B4" s="323"/>
      <c r="C4" s="259"/>
      <c r="D4" s="309" t="s">
        <v>43</v>
      </c>
      <c r="E4" s="310"/>
      <c r="F4" s="242" t="s">
        <v>141</v>
      </c>
    </row>
    <row r="5" spans="1:6" s="38" customFormat="1" ht="15" customHeight="1">
      <c r="A5" s="60"/>
      <c r="B5" s="61"/>
      <c r="C5" s="113"/>
      <c r="D5" s="241"/>
      <c r="E5" s="240" t="s">
        <v>44</v>
      </c>
      <c r="F5" s="130" t="s">
        <v>2</v>
      </c>
    </row>
    <row r="6" spans="1:6" ht="27" customHeight="1">
      <c r="A6" s="324" t="s">
        <v>45</v>
      </c>
      <c r="B6" s="327" t="s">
        <v>46</v>
      </c>
      <c r="C6" s="328"/>
      <c r="D6" s="239"/>
      <c r="E6" s="238">
        <v>15</v>
      </c>
      <c r="F6" s="237">
        <v>956491</v>
      </c>
    </row>
    <row r="7" spans="1:6" ht="27" customHeight="1">
      <c r="A7" s="325"/>
      <c r="B7" s="307" t="s">
        <v>47</v>
      </c>
      <c r="C7" s="308"/>
      <c r="D7" s="230"/>
      <c r="E7" s="216" t="s">
        <v>165</v>
      </c>
      <c r="F7" s="215" t="s">
        <v>165</v>
      </c>
    </row>
    <row r="8" spans="1:6" ht="27" customHeight="1">
      <c r="A8" s="325"/>
      <c r="B8" s="307" t="s">
        <v>48</v>
      </c>
      <c r="C8" s="308"/>
      <c r="D8" s="230"/>
      <c r="E8" s="216">
        <v>0</v>
      </c>
      <c r="F8" s="215">
        <v>0</v>
      </c>
    </row>
    <row r="9" spans="1:6" ht="27" customHeight="1">
      <c r="A9" s="325"/>
      <c r="B9" s="311" t="s">
        <v>114</v>
      </c>
      <c r="C9" s="112" t="s">
        <v>49</v>
      </c>
      <c r="D9" s="230"/>
      <c r="E9" s="216" t="s">
        <v>165</v>
      </c>
      <c r="F9" s="215">
        <v>34</v>
      </c>
    </row>
    <row r="10" spans="1:6" ht="27" customHeight="1">
      <c r="A10" s="325"/>
      <c r="B10" s="312"/>
      <c r="C10" s="112" t="s">
        <v>50</v>
      </c>
      <c r="D10" s="230"/>
      <c r="E10" s="216" t="s">
        <v>165</v>
      </c>
      <c r="F10" s="215" t="s">
        <v>165</v>
      </c>
    </row>
    <row r="11" spans="1:6" ht="27" customHeight="1">
      <c r="A11" s="325"/>
      <c r="B11" s="312"/>
      <c r="C11" s="319" t="s">
        <v>51</v>
      </c>
      <c r="D11" s="229" t="s">
        <v>52</v>
      </c>
      <c r="E11" s="228">
        <v>0</v>
      </c>
      <c r="F11" s="227">
        <v>0</v>
      </c>
    </row>
    <row r="12" spans="1:6" ht="27" customHeight="1">
      <c r="A12" s="325"/>
      <c r="B12" s="312"/>
      <c r="C12" s="320"/>
      <c r="D12" s="226"/>
      <c r="E12" s="225">
        <v>9</v>
      </c>
      <c r="F12" s="224">
        <v>339928</v>
      </c>
    </row>
    <row r="13" spans="1:6" s="3" customFormat="1" ht="27" customHeight="1">
      <c r="A13" s="325"/>
      <c r="B13" s="312"/>
      <c r="C13" s="117" t="s">
        <v>1</v>
      </c>
      <c r="D13" s="217"/>
      <c r="E13" s="236">
        <v>9</v>
      </c>
      <c r="F13" s="235">
        <v>339962</v>
      </c>
    </row>
    <row r="14" spans="1:6" ht="27" customHeight="1">
      <c r="A14" s="326"/>
      <c r="B14" s="313" t="s">
        <v>53</v>
      </c>
      <c r="C14" s="314"/>
      <c r="D14" s="234"/>
      <c r="E14" s="233">
        <v>6</v>
      </c>
      <c r="F14" s="232">
        <v>616529</v>
      </c>
    </row>
    <row r="15" spans="1:6" ht="27" customHeight="1">
      <c r="A15" s="294" t="s">
        <v>54</v>
      </c>
      <c r="B15" s="297" t="s">
        <v>55</v>
      </c>
      <c r="C15" s="297"/>
      <c r="D15" s="231"/>
      <c r="E15" s="219">
        <v>0</v>
      </c>
      <c r="F15" s="218">
        <v>0</v>
      </c>
    </row>
    <row r="16" spans="1:6" ht="27" customHeight="1">
      <c r="A16" s="295"/>
      <c r="B16" s="301" t="s">
        <v>56</v>
      </c>
      <c r="C16" s="301"/>
      <c r="D16" s="230"/>
      <c r="E16" s="216">
        <v>0</v>
      </c>
      <c r="F16" s="215">
        <v>0</v>
      </c>
    </row>
    <row r="17" spans="1:6" ht="27" customHeight="1">
      <c r="A17" s="295"/>
      <c r="B17" s="302" t="s">
        <v>57</v>
      </c>
      <c r="C17" s="303"/>
      <c r="D17" s="229" t="s">
        <v>52</v>
      </c>
      <c r="E17" s="228">
        <v>0</v>
      </c>
      <c r="F17" s="227">
        <v>12509</v>
      </c>
    </row>
    <row r="18" spans="1:6" ht="27" customHeight="1">
      <c r="A18" s="295"/>
      <c r="B18" s="304"/>
      <c r="C18" s="305"/>
      <c r="D18" s="226"/>
      <c r="E18" s="225">
        <v>9</v>
      </c>
      <c r="F18" s="224">
        <v>339928</v>
      </c>
    </row>
    <row r="19" spans="1:6" ht="27" customHeight="1">
      <c r="A19" s="295"/>
      <c r="B19" s="301" t="s">
        <v>58</v>
      </c>
      <c r="C19" s="301"/>
      <c r="D19" s="217"/>
      <c r="E19" s="216">
        <v>0</v>
      </c>
      <c r="F19" s="215">
        <v>0</v>
      </c>
    </row>
    <row r="20" spans="1:6" ht="27" customHeight="1">
      <c r="A20" s="295"/>
      <c r="B20" s="301" t="s">
        <v>59</v>
      </c>
      <c r="C20" s="301"/>
      <c r="D20" s="217"/>
      <c r="E20" s="216">
        <v>0</v>
      </c>
      <c r="F20" s="215">
        <v>0</v>
      </c>
    </row>
    <row r="21" spans="1:6" ht="27" customHeight="1">
      <c r="A21" s="295"/>
      <c r="B21" s="301" t="s">
        <v>56</v>
      </c>
      <c r="C21" s="301"/>
      <c r="D21" s="217"/>
      <c r="E21" s="216">
        <v>0</v>
      </c>
      <c r="F21" s="215">
        <v>0</v>
      </c>
    </row>
    <row r="22" spans="1:6" ht="27" customHeight="1">
      <c r="A22" s="295"/>
      <c r="B22" s="301" t="s">
        <v>60</v>
      </c>
      <c r="C22" s="301"/>
      <c r="D22" s="217"/>
      <c r="E22" s="216">
        <v>9</v>
      </c>
      <c r="F22" s="215">
        <v>352437</v>
      </c>
    </row>
    <row r="23" spans="1:6" ht="27" customHeight="1">
      <c r="A23" s="296"/>
      <c r="B23" s="306" t="s">
        <v>61</v>
      </c>
      <c r="C23" s="306"/>
      <c r="D23" s="223"/>
      <c r="E23" s="222">
        <v>0</v>
      </c>
      <c r="F23" s="221">
        <v>0</v>
      </c>
    </row>
    <row r="24" spans="1:6" ht="27" customHeight="1">
      <c r="A24" s="298" t="s">
        <v>62</v>
      </c>
      <c r="B24" s="300" t="s">
        <v>63</v>
      </c>
      <c r="C24" s="300"/>
      <c r="D24" s="220"/>
      <c r="E24" s="219">
        <v>0</v>
      </c>
      <c r="F24" s="218">
        <v>0</v>
      </c>
    </row>
    <row r="25" spans="1:6" ht="27" customHeight="1">
      <c r="A25" s="295"/>
      <c r="B25" s="301" t="s">
        <v>47</v>
      </c>
      <c r="C25" s="301"/>
      <c r="D25" s="217"/>
      <c r="E25" s="216">
        <v>0</v>
      </c>
      <c r="F25" s="215">
        <v>0</v>
      </c>
    </row>
    <row r="26" spans="1:6" ht="27" customHeight="1">
      <c r="A26" s="295"/>
      <c r="B26" s="301" t="s">
        <v>49</v>
      </c>
      <c r="C26" s="301"/>
      <c r="D26" s="217"/>
      <c r="E26" s="216">
        <v>0</v>
      </c>
      <c r="F26" s="215">
        <v>0</v>
      </c>
    </row>
    <row r="27" spans="1:6" ht="27" customHeight="1">
      <c r="A27" s="295"/>
      <c r="B27" s="301" t="s">
        <v>50</v>
      </c>
      <c r="C27" s="301"/>
      <c r="D27" s="217"/>
      <c r="E27" s="216">
        <v>0</v>
      </c>
      <c r="F27" s="215">
        <v>0</v>
      </c>
    </row>
    <row r="28" spans="1:6" ht="27" customHeight="1">
      <c r="A28" s="295"/>
      <c r="B28" s="301" t="s">
        <v>64</v>
      </c>
      <c r="C28" s="301"/>
      <c r="D28" s="217"/>
      <c r="E28" s="216">
        <v>0</v>
      </c>
      <c r="F28" s="215">
        <v>0</v>
      </c>
    </row>
    <row r="29" spans="1:6" ht="27" customHeight="1" thickBot="1">
      <c r="A29" s="299"/>
      <c r="B29" s="317" t="s">
        <v>65</v>
      </c>
      <c r="C29" s="317"/>
      <c r="D29" s="214"/>
      <c r="E29" s="213">
        <v>0</v>
      </c>
      <c r="F29" s="212">
        <v>0</v>
      </c>
    </row>
    <row r="30" spans="1:6" ht="4.5" customHeight="1">
      <c r="A30" s="119"/>
      <c r="B30" s="120"/>
      <c r="C30" s="120"/>
      <c r="D30" s="121"/>
      <c r="E30" s="121"/>
      <c r="F30" s="121"/>
    </row>
    <row r="31" spans="1:6" s="1" customFormat="1" ht="28.5" customHeight="1">
      <c r="A31" s="122" t="s">
        <v>115</v>
      </c>
      <c r="B31" s="315" t="s">
        <v>150</v>
      </c>
      <c r="C31" s="315"/>
      <c r="D31" s="315"/>
      <c r="E31" s="315"/>
      <c r="F31" s="315"/>
    </row>
    <row r="32" spans="1:6" s="1" customFormat="1" ht="24.75" customHeight="1">
      <c r="A32" s="123" t="s">
        <v>116</v>
      </c>
      <c r="B32" s="316" t="s">
        <v>117</v>
      </c>
      <c r="C32" s="316"/>
      <c r="D32" s="316"/>
      <c r="E32" s="316"/>
      <c r="F32" s="316"/>
    </row>
    <row r="33" spans="1:6" ht="24.75" customHeight="1">
      <c r="A33" s="124" t="s">
        <v>118</v>
      </c>
      <c r="B33" s="316" t="s">
        <v>119</v>
      </c>
      <c r="C33" s="316"/>
      <c r="D33" s="316"/>
      <c r="E33" s="316"/>
      <c r="F33" s="316"/>
    </row>
  </sheetData>
  <sheetProtection/>
  <mergeCells count="31">
    <mergeCell ref="D3:F3"/>
    <mergeCell ref="B27:C27"/>
    <mergeCell ref="C11:C12"/>
    <mergeCell ref="B16:C16"/>
    <mergeCell ref="A1:F1"/>
    <mergeCell ref="A2:F2"/>
    <mergeCell ref="A3:C4"/>
    <mergeCell ref="B7:C7"/>
    <mergeCell ref="A6:A14"/>
    <mergeCell ref="B6:C6"/>
    <mergeCell ref="B33:F33"/>
    <mergeCell ref="B28:C28"/>
    <mergeCell ref="B29:C29"/>
    <mergeCell ref="B19:C19"/>
    <mergeCell ref="B20:C20"/>
    <mergeCell ref="B32:F32"/>
    <mergeCell ref="B8:C8"/>
    <mergeCell ref="B26:C26"/>
    <mergeCell ref="D4:E4"/>
    <mergeCell ref="B9:B13"/>
    <mergeCell ref="B14:C14"/>
    <mergeCell ref="B31:F31"/>
    <mergeCell ref="A15:A23"/>
    <mergeCell ref="B15:C15"/>
    <mergeCell ref="A24:A29"/>
    <mergeCell ref="B24:C24"/>
    <mergeCell ref="B25:C25"/>
    <mergeCell ref="B21:C21"/>
    <mergeCell ref="B17:C18"/>
    <mergeCell ref="B22:C22"/>
    <mergeCell ref="B23:C2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3" r:id="rId1"/>
  <headerFooter alignWithMargins="0">
    <oddFooter>&amp;R沖縄国税事務所
国税徴収２
(H21)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B13" sqref="B13"/>
    </sheetView>
  </sheetViews>
  <sheetFormatPr defaultColWidth="9.00390625" defaultRowHeight="13.5"/>
  <cols>
    <col min="1" max="1" width="9.00390625" style="210" customWidth="1"/>
    <col min="2" max="2" width="15.50390625" style="210" bestFit="1" customWidth="1"/>
    <col min="3" max="3" width="3.00390625" style="210" customWidth="1"/>
    <col min="4" max="5" width="18.00390625" style="210" customWidth="1"/>
    <col min="6" max="16384" width="9.00390625" style="210" customWidth="1"/>
  </cols>
  <sheetData>
    <row r="1" s="126" customFormat="1" ht="14.25" thickBot="1">
      <c r="A1" s="125" t="s">
        <v>66</v>
      </c>
    </row>
    <row r="2" spans="1:5" ht="19.5" customHeight="1">
      <c r="A2" s="256" t="s">
        <v>103</v>
      </c>
      <c r="B2" s="257"/>
      <c r="C2" s="331" t="s">
        <v>104</v>
      </c>
      <c r="D2" s="332"/>
      <c r="E2" s="333"/>
    </row>
    <row r="3" spans="1:5" ht="19.5" customHeight="1">
      <c r="A3" s="258"/>
      <c r="B3" s="259"/>
      <c r="C3" s="329" t="s">
        <v>176</v>
      </c>
      <c r="D3" s="330"/>
      <c r="E3" s="127" t="s">
        <v>105</v>
      </c>
    </row>
    <row r="4" spans="1:5" s="211" customFormat="1" ht="13.5">
      <c r="A4" s="334" t="s">
        <v>106</v>
      </c>
      <c r="B4" s="128"/>
      <c r="C4" s="114"/>
      <c r="D4" s="129" t="s">
        <v>177</v>
      </c>
      <c r="E4" s="130" t="s">
        <v>67</v>
      </c>
    </row>
    <row r="5" spans="1:8" ht="30" customHeight="1">
      <c r="A5" s="335"/>
      <c r="B5" s="206" t="s">
        <v>107</v>
      </c>
      <c r="C5" s="131"/>
      <c r="D5" s="132">
        <v>19</v>
      </c>
      <c r="E5" s="133">
        <v>324933</v>
      </c>
      <c r="F5" s="2"/>
      <c r="G5" s="2"/>
      <c r="H5" s="2"/>
    </row>
    <row r="6" spans="1:8" ht="30" customHeight="1">
      <c r="A6" s="335"/>
      <c r="B6" s="207" t="s">
        <v>108</v>
      </c>
      <c r="C6" s="134"/>
      <c r="D6" s="135">
        <v>1</v>
      </c>
      <c r="E6" s="136">
        <v>14995</v>
      </c>
      <c r="F6" s="2"/>
      <c r="G6" s="2"/>
      <c r="H6" s="2"/>
    </row>
    <row r="7" spans="1:8" ht="30" customHeight="1">
      <c r="A7" s="335"/>
      <c r="B7" s="207" t="s">
        <v>109</v>
      </c>
      <c r="C7" s="134"/>
      <c r="D7" s="135" t="s">
        <v>165</v>
      </c>
      <c r="E7" s="136" t="s">
        <v>165</v>
      </c>
      <c r="F7" s="2"/>
      <c r="G7" s="2"/>
      <c r="H7" s="2"/>
    </row>
    <row r="8" spans="1:8" ht="30" customHeight="1">
      <c r="A8" s="335"/>
      <c r="B8" s="207" t="s">
        <v>110</v>
      </c>
      <c r="C8" s="134"/>
      <c r="D8" s="135" t="s">
        <v>165</v>
      </c>
      <c r="E8" s="136" t="s">
        <v>165</v>
      </c>
      <c r="F8" s="2"/>
      <c r="G8" s="2"/>
      <c r="H8" s="2"/>
    </row>
    <row r="9" spans="1:8" ht="30" customHeight="1" thickBot="1">
      <c r="A9" s="336"/>
      <c r="B9" s="137" t="s">
        <v>1</v>
      </c>
      <c r="C9" s="138"/>
      <c r="D9" s="139">
        <v>20</v>
      </c>
      <c r="E9" s="140">
        <v>339928</v>
      </c>
      <c r="F9" s="2"/>
      <c r="G9" s="2"/>
      <c r="H9" s="2"/>
    </row>
    <row r="10" spans="1:8" ht="13.5">
      <c r="A10" s="2" t="s">
        <v>68</v>
      </c>
      <c r="B10" s="2"/>
      <c r="C10" s="2"/>
      <c r="D10" s="2"/>
      <c r="E10" s="2"/>
      <c r="F10" s="2"/>
      <c r="G10" s="2"/>
      <c r="H10" s="2"/>
    </row>
  </sheetData>
  <sheetProtection/>
  <mergeCells count="4">
    <mergeCell ref="C3:D3"/>
    <mergeCell ref="C2:E2"/>
    <mergeCell ref="A2:B3"/>
    <mergeCell ref="A4:A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&amp;R沖縄国税事務所
国税徴収２
(H21)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workbookViewId="0" topLeftCell="A1">
      <selection activeCell="J10" sqref="J10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93</v>
      </c>
    </row>
    <row r="2" spans="1:11" ht="16.5" customHeight="1">
      <c r="A2" s="337" t="s">
        <v>94</v>
      </c>
      <c r="B2" s="347" t="s">
        <v>69</v>
      </c>
      <c r="C2" s="348"/>
      <c r="D2" s="349" t="s">
        <v>70</v>
      </c>
      <c r="E2" s="350"/>
      <c r="F2" s="347" t="s">
        <v>95</v>
      </c>
      <c r="G2" s="348"/>
      <c r="H2" s="339" t="s">
        <v>96</v>
      </c>
      <c r="I2" s="341" t="s">
        <v>97</v>
      </c>
      <c r="J2" s="342"/>
      <c r="K2" s="343"/>
    </row>
    <row r="3" spans="1:11" ht="16.5" customHeight="1">
      <c r="A3" s="338"/>
      <c r="B3" s="39" t="s">
        <v>98</v>
      </c>
      <c r="C3" s="19" t="s">
        <v>99</v>
      </c>
      <c r="D3" s="39" t="s">
        <v>98</v>
      </c>
      <c r="E3" s="19" t="s">
        <v>99</v>
      </c>
      <c r="F3" s="39" t="s">
        <v>98</v>
      </c>
      <c r="G3" s="19" t="s">
        <v>99</v>
      </c>
      <c r="H3" s="340"/>
      <c r="I3" s="344"/>
      <c r="J3" s="345"/>
      <c r="K3" s="346"/>
    </row>
    <row r="4" spans="1:11" ht="11.25">
      <c r="A4" s="141"/>
      <c r="B4" s="142" t="s">
        <v>100</v>
      </c>
      <c r="C4" s="88" t="s">
        <v>101</v>
      </c>
      <c r="D4" s="142" t="s">
        <v>100</v>
      </c>
      <c r="E4" s="88" t="s">
        <v>101</v>
      </c>
      <c r="F4" s="142" t="s">
        <v>100</v>
      </c>
      <c r="G4" s="88" t="s">
        <v>101</v>
      </c>
      <c r="H4" s="143" t="s">
        <v>101</v>
      </c>
      <c r="I4" s="144"/>
      <c r="J4" s="145"/>
      <c r="K4" s="146" t="s">
        <v>101</v>
      </c>
    </row>
    <row r="5" spans="1:12" s="208" customFormat="1" ht="30" customHeight="1">
      <c r="A5" s="30" t="s">
        <v>151</v>
      </c>
      <c r="B5" s="147">
        <v>27</v>
      </c>
      <c r="C5" s="148">
        <v>350428</v>
      </c>
      <c r="D5" s="147">
        <v>44</v>
      </c>
      <c r="E5" s="148">
        <v>636228</v>
      </c>
      <c r="F5" s="147">
        <v>67</v>
      </c>
      <c r="G5" s="148">
        <v>3406174</v>
      </c>
      <c r="H5" s="149" t="s">
        <v>165</v>
      </c>
      <c r="I5" s="150" t="s">
        <v>171</v>
      </c>
      <c r="J5" s="151">
        <v>15826</v>
      </c>
      <c r="K5" s="152">
        <v>636228</v>
      </c>
      <c r="L5" s="209"/>
    </row>
    <row r="6" spans="1:12" s="208" customFormat="1" ht="30" customHeight="1">
      <c r="A6" s="154" t="s">
        <v>139</v>
      </c>
      <c r="B6" s="155">
        <v>16</v>
      </c>
      <c r="C6" s="156">
        <v>217327</v>
      </c>
      <c r="D6" s="155">
        <v>8</v>
      </c>
      <c r="E6" s="156">
        <v>535601</v>
      </c>
      <c r="F6" s="155">
        <v>61</v>
      </c>
      <c r="G6" s="156">
        <v>2389075</v>
      </c>
      <c r="H6" s="157" t="s">
        <v>165</v>
      </c>
      <c r="I6" s="158" t="s">
        <v>71</v>
      </c>
      <c r="J6" s="159">
        <v>93013</v>
      </c>
      <c r="K6" s="160">
        <v>535601</v>
      </c>
      <c r="L6" s="209"/>
    </row>
    <row r="7" spans="1:12" s="208" customFormat="1" ht="30" customHeight="1">
      <c r="A7" s="154" t="s">
        <v>140</v>
      </c>
      <c r="B7" s="155">
        <v>6</v>
      </c>
      <c r="C7" s="156">
        <v>218657</v>
      </c>
      <c r="D7" s="155">
        <v>6</v>
      </c>
      <c r="E7" s="156">
        <v>409951</v>
      </c>
      <c r="F7" s="155">
        <v>40</v>
      </c>
      <c r="G7" s="156">
        <v>1698420</v>
      </c>
      <c r="H7" s="157" t="s">
        <v>165</v>
      </c>
      <c r="I7" s="158" t="s">
        <v>71</v>
      </c>
      <c r="J7" s="159">
        <v>10269</v>
      </c>
      <c r="K7" s="160">
        <v>409951</v>
      </c>
      <c r="L7" s="209"/>
    </row>
    <row r="8" spans="1:12" s="208" customFormat="1" ht="30" customHeight="1">
      <c r="A8" s="154" t="s">
        <v>102</v>
      </c>
      <c r="B8" s="155">
        <v>9</v>
      </c>
      <c r="C8" s="156">
        <v>17452</v>
      </c>
      <c r="D8" s="155">
        <v>15</v>
      </c>
      <c r="E8" s="156">
        <v>690706</v>
      </c>
      <c r="F8" s="155">
        <v>15</v>
      </c>
      <c r="G8" s="156">
        <v>956491</v>
      </c>
      <c r="H8" s="157" t="s">
        <v>165</v>
      </c>
      <c r="I8" s="158" t="s">
        <v>71</v>
      </c>
      <c r="J8" s="159">
        <v>11562</v>
      </c>
      <c r="K8" s="160">
        <v>690706</v>
      </c>
      <c r="L8" s="209"/>
    </row>
    <row r="9" spans="1:12" ht="30" customHeight="1" thickBot="1">
      <c r="A9" s="31" t="s">
        <v>147</v>
      </c>
      <c r="B9" s="161" t="s">
        <v>165</v>
      </c>
      <c r="C9" s="162" t="s">
        <v>165</v>
      </c>
      <c r="D9" s="161">
        <v>9</v>
      </c>
      <c r="E9" s="162">
        <v>339928</v>
      </c>
      <c r="F9" s="161">
        <v>6</v>
      </c>
      <c r="G9" s="162">
        <v>616529</v>
      </c>
      <c r="H9" s="163" t="s">
        <v>165</v>
      </c>
      <c r="I9" s="164" t="s">
        <v>71</v>
      </c>
      <c r="J9" s="165">
        <v>12509</v>
      </c>
      <c r="K9" s="166">
        <v>339928</v>
      </c>
      <c r="L9" s="153"/>
    </row>
    <row r="10" ht="11.25">
      <c r="A10" s="2" t="s">
        <v>72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&amp;R沖縄国税事務所
国税徴収２
(H21)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workbookViewId="0" topLeftCell="A1">
      <selection activeCell="C16" sqref="B15:C17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9.7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9.75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321" t="s">
        <v>83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6.5" customHeight="1">
      <c r="A2" s="256" t="s">
        <v>84</v>
      </c>
      <c r="B2" s="322"/>
      <c r="C2" s="257"/>
      <c r="D2" s="373" t="s">
        <v>85</v>
      </c>
      <c r="E2" s="373"/>
      <c r="F2" s="373" t="s">
        <v>86</v>
      </c>
      <c r="G2" s="373"/>
      <c r="H2" s="373" t="s">
        <v>87</v>
      </c>
      <c r="I2" s="373"/>
      <c r="J2" s="374" t="s">
        <v>73</v>
      </c>
      <c r="K2" s="375"/>
    </row>
    <row r="3" spans="1:11" ht="16.5" customHeight="1">
      <c r="A3" s="258"/>
      <c r="B3" s="323"/>
      <c r="C3" s="259"/>
      <c r="D3" s="39" t="s">
        <v>74</v>
      </c>
      <c r="E3" s="19" t="s">
        <v>88</v>
      </c>
      <c r="F3" s="39" t="s">
        <v>74</v>
      </c>
      <c r="G3" s="19" t="s">
        <v>88</v>
      </c>
      <c r="H3" s="39" t="s">
        <v>74</v>
      </c>
      <c r="I3" s="19" t="s">
        <v>88</v>
      </c>
      <c r="J3" s="39" t="s">
        <v>75</v>
      </c>
      <c r="K3" s="167" t="s">
        <v>76</v>
      </c>
    </row>
    <row r="4" spans="1:11" s="38" customFormat="1" ht="11.25">
      <c r="A4" s="168"/>
      <c r="B4" s="169"/>
      <c r="C4" s="170"/>
      <c r="D4" s="171" t="s">
        <v>44</v>
      </c>
      <c r="E4" s="86" t="s">
        <v>2</v>
      </c>
      <c r="F4" s="171" t="s">
        <v>44</v>
      </c>
      <c r="G4" s="86" t="s">
        <v>2</v>
      </c>
      <c r="H4" s="171" t="s">
        <v>44</v>
      </c>
      <c r="I4" s="86" t="s">
        <v>2</v>
      </c>
      <c r="J4" s="171" t="s">
        <v>44</v>
      </c>
      <c r="K4" s="115" t="s">
        <v>2</v>
      </c>
    </row>
    <row r="5" spans="1:11" ht="28.5" customHeight="1">
      <c r="A5" s="351" t="s">
        <v>45</v>
      </c>
      <c r="B5" s="353" t="s">
        <v>77</v>
      </c>
      <c r="C5" s="354"/>
      <c r="D5" s="172" t="s">
        <v>165</v>
      </c>
      <c r="E5" s="173" t="s">
        <v>165</v>
      </c>
      <c r="F5" s="172" t="s">
        <v>165</v>
      </c>
      <c r="G5" s="173" t="s">
        <v>165</v>
      </c>
      <c r="H5" s="172" t="s">
        <v>165</v>
      </c>
      <c r="I5" s="173" t="s">
        <v>165</v>
      </c>
      <c r="J5" s="172" t="s">
        <v>165</v>
      </c>
      <c r="K5" s="174" t="s">
        <v>165</v>
      </c>
    </row>
    <row r="6" spans="1:11" ht="28.5" customHeight="1">
      <c r="A6" s="351"/>
      <c r="B6" s="357" t="s">
        <v>46</v>
      </c>
      <c r="C6" s="358"/>
      <c r="D6" s="175">
        <v>33</v>
      </c>
      <c r="E6" s="176">
        <v>726871</v>
      </c>
      <c r="F6" s="175">
        <v>29</v>
      </c>
      <c r="G6" s="176">
        <v>47867</v>
      </c>
      <c r="H6" s="175" t="s">
        <v>165</v>
      </c>
      <c r="I6" s="176" t="s">
        <v>165</v>
      </c>
      <c r="J6" s="175">
        <v>62</v>
      </c>
      <c r="K6" s="116">
        <v>774738</v>
      </c>
    </row>
    <row r="7" spans="1:11" ht="28.5" customHeight="1">
      <c r="A7" s="351"/>
      <c r="B7" s="355" t="s">
        <v>77</v>
      </c>
      <c r="C7" s="356"/>
      <c r="D7" s="172" t="s">
        <v>165</v>
      </c>
      <c r="E7" s="173" t="s">
        <v>165</v>
      </c>
      <c r="F7" s="172" t="s">
        <v>165</v>
      </c>
      <c r="G7" s="173" t="s">
        <v>165</v>
      </c>
      <c r="H7" s="172" t="s">
        <v>165</v>
      </c>
      <c r="I7" s="173" t="s">
        <v>165</v>
      </c>
      <c r="J7" s="172" t="s">
        <v>165</v>
      </c>
      <c r="K7" s="174" t="s">
        <v>165</v>
      </c>
    </row>
    <row r="8" spans="1:11" s="1" customFormat="1" ht="28.5" customHeight="1">
      <c r="A8" s="351"/>
      <c r="B8" s="357" t="s">
        <v>47</v>
      </c>
      <c r="C8" s="320"/>
      <c r="D8" s="175">
        <v>58</v>
      </c>
      <c r="E8" s="176">
        <v>818966</v>
      </c>
      <c r="F8" s="175">
        <v>25</v>
      </c>
      <c r="G8" s="176">
        <v>52241</v>
      </c>
      <c r="H8" s="175" t="s">
        <v>165</v>
      </c>
      <c r="I8" s="176" t="s">
        <v>165</v>
      </c>
      <c r="J8" s="175">
        <v>83</v>
      </c>
      <c r="K8" s="116">
        <v>871207</v>
      </c>
    </row>
    <row r="9" spans="1:11" ht="28.5" customHeight="1">
      <c r="A9" s="351"/>
      <c r="B9" s="355" t="s">
        <v>77</v>
      </c>
      <c r="C9" s="356"/>
      <c r="D9" s="172" t="s">
        <v>165</v>
      </c>
      <c r="E9" s="173" t="s">
        <v>165</v>
      </c>
      <c r="F9" s="172" t="s">
        <v>165</v>
      </c>
      <c r="G9" s="173" t="s">
        <v>165</v>
      </c>
      <c r="H9" s="172" t="s">
        <v>165</v>
      </c>
      <c r="I9" s="173" t="s">
        <v>165</v>
      </c>
      <c r="J9" s="172" t="s">
        <v>165</v>
      </c>
      <c r="K9" s="174" t="s">
        <v>165</v>
      </c>
    </row>
    <row r="10" spans="1:11" s="1" customFormat="1" ht="28.5" customHeight="1">
      <c r="A10" s="351"/>
      <c r="B10" s="357" t="s">
        <v>48</v>
      </c>
      <c r="C10" s="320"/>
      <c r="D10" s="175" t="s">
        <v>165</v>
      </c>
      <c r="E10" s="176" t="s">
        <v>165</v>
      </c>
      <c r="F10" s="175" t="s">
        <v>165</v>
      </c>
      <c r="G10" s="176" t="s">
        <v>165</v>
      </c>
      <c r="H10" s="175" t="s">
        <v>165</v>
      </c>
      <c r="I10" s="176" t="s">
        <v>165</v>
      </c>
      <c r="J10" s="175" t="s">
        <v>165</v>
      </c>
      <c r="K10" s="116" t="s">
        <v>165</v>
      </c>
    </row>
    <row r="11" spans="1:11" ht="28.5" customHeight="1">
      <c r="A11" s="351"/>
      <c r="B11" s="368" t="s">
        <v>49</v>
      </c>
      <c r="C11" s="272"/>
      <c r="D11" s="175">
        <v>28</v>
      </c>
      <c r="E11" s="176">
        <v>141481</v>
      </c>
      <c r="F11" s="175">
        <v>8</v>
      </c>
      <c r="G11" s="176">
        <v>34655</v>
      </c>
      <c r="H11" s="175" t="s">
        <v>165</v>
      </c>
      <c r="I11" s="176" t="s">
        <v>165</v>
      </c>
      <c r="J11" s="175">
        <v>36</v>
      </c>
      <c r="K11" s="116">
        <v>176136</v>
      </c>
    </row>
    <row r="12" spans="1:11" ht="28.5" customHeight="1">
      <c r="A12" s="351"/>
      <c r="B12" s="368" t="s">
        <v>50</v>
      </c>
      <c r="C12" s="272"/>
      <c r="D12" s="175">
        <v>3</v>
      </c>
      <c r="E12" s="176">
        <v>4852</v>
      </c>
      <c r="F12" s="175">
        <v>4</v>
      </c>
      <c r="G12" s="176">
        <v>4293</v>
      </c>
      <c r="H12" s="175" t="s">
        <v>165</v>
      </c>
      <c r="I12" s="176" t="s">
        <v>165</v>
      </c>
      <c r="J12" s="175">
        <v>7</v>
      </c>
      <c r="K12" s="116">
        <v>9145</v>
      </c>
    </row>
    <row r="13" spans="1:11" ht="28.5" customHeight="1">
      <c r="A13" s="351"/>
      <c r="B13" s="368" t="s">
        <v>51</v>
      </c>
      <c r="C13" s="272"/>
      <c r="D13" s="175">
        <v>36</v>
      </c>
      <c r="E13" s="176">
        <v>933197</v>
      </c>
      <c r="F13" s="175">
        <v>26</v>
      </c>
      <c r="G13" s="176">
        <v>36739</v>
      </c>
      <c r="H13" s="175" t="s">
        <v>165</v>
      </c>
      <c r="I13" s="176" t="s">
        <v>165</v>
      </c>
      <c r="J13" s="175">
        <v>62</v>
      </c>
      <c r="K13" s="116">
        <v>969935</v>
      </c>
    </row>
    <row r="14" spans="1:11" ht="28.5" customHeight="1">
      <c r="A14" s="352"/>
      <c r="B14" s="363" t="s">
        <v>53</v>
      </c>
      <c r="C14" s="364"/>
      <c r="D14" s="177">
        <v>24</v>
      </c>
      <c r="E14" s="178">
        <v>466308</v>
      </c>
      <c r="F14" s="177">
        <v>16</v>
      </c>
      <c r="G14" s="178">
        <v>24422</v>
      </c>
      <c r="H14" s="177" t="s">
        <v>165</v>
      </c>
      <c r="I14" s="178" t="s">
        <v>165</v>
      </c>
      <c r="J14" s="177">
        <v>40</v>
      </c>
      <c r="K14" s="179">
        <v>490730</v>
      </c>
    </row>
    <row r="15" spans="1:11" ht="28.5" customHeight="1">
      <c r="A15" s="370" t="s">
        <v>89</v>
      </c>
      <c r="B15" s="361" t="s">
        <v>90</v>
      </c>
      <c r="C15" s="180" t="s">
        <v>91</v>
      </c>
      <c r="D15" s="181">
        <v>1577</v>
      </c>
      <c r="E15" s="182">
        <v>1287431</v>
      </c>
      <c r="F15" s="181">
        <v>153</v>
      </c>
      <c r="G15" s="182">
        <v>76307</v>
      </c>
      <c r="H15" s="181" t="s">
        <v>165</v>
      </c>
      <c r="I15" s="182" t="s">
        <v>165</v>
      </c>
      <c r="J15" s="181">
        <v>1730</v>
      </c>
      <c r="K15" s="183">
        <v>1363738</v>
      </c>
    </row>
    <row r="16" spans="1:11" ht="28.5" customHeight="1">
      <c r="A16" s="371"/>
      <c r="B16" s="362"/>
      <c r="C16" s="184" t="s">
        <v>78</v>
      </c>
      <c r="D16" s="185">
        <v>32</v>
      </c>
      <c r="E16" s="186">
        <v>609174</v>
      </c>
      <c r="F16" s="185">
        <v>36</v>
      </c>
      <c r="G16" s="186">
        <v>8239</v>
      </c>
      <c r="H16" s="185" t="s">
        <v>165</v>
      </c>
      <c r="I16" s="186" t="s">
        <v>165</v>
      </c>
      <c r="J16" s="185">
        <v>68</v>
      </c>
      <c r="K16" s="187">
        <v>617412</v>
      </c>
    </row>
    <row r="17" spans="1:11" ht="28.5" customHeight="1">
      <c r="A17" s="372"/>
      <c r="B17" s="363" t="s">
        <v>58</v>
      </c>
      <c r="C17" s="364"/>
      <c r="D17" s="188">
        <v>316</v>
      </c>
      <c r="E17" s="189">
        <v>212112</v>
      </c>
      <c r="F17" s="188">
        <v>78</v>
      </c>
      <c r="G17" s="189">
        <v>55974</v>
      </c>
      <c r="H17" s="188" t="s">
        <v>165</v>
      </c>
      <c r="I17" s="189" t="s">
        <v>165</v>
      </c>
      <c r="J17" s="188">
        <v>394</v>
      </c>
      <c r="K17" s="118">
        <v>268087</v>
      </c>
    </row>
    <row r="18" spans="1:11" ht="28.5" customHeight="1" thickBot="1">
      <c r="A18" s="365" t="s">
        <v>92</v>
      </c>
      <c r="B18" s="366"/>
      <c r="C18" s="367"/>
      <c r="D18" s="190">
        <v>1111</v>
      </c>
      <c r="E18" s="191">
        <v>6310785</v>
      </c>
      <c r="F18" s="190">
        <v>78</v>
      </c>
      <c r="G18" s="191">
        <v>66527</v>
      </c>
      <c r="H18" s="190" t="s">
        <v>165</v>
      </c>
      <c r="I18" s="191" t="s">
        <v>165</v>
      </c>
      <c r="J18" s="190">
        <v>1189</v>
      </c>
      <c r="K18" s="192">
        <v>6377312</v>
      </c>
    </row>
    <row r="19" spans="1:11" ht="22.5" customHeight="1">
      <c r="A19" s="369" t="s">
        <v>152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</row>
    <row r="20" spans="1:11" ht="30.75" customHeight="1">
      <c r="A20" s="359" t="s">
        <v>79</v>
      </c>
      <c r="B20" s="360"/>
      <c r="C20" s="360"/>
      <c r="D20" s="360"/>
      <c r="E20" s="360"/>
      <c r="F20" s="360"/>
      <c r="G20" s="360"/>
      <c r="H20" s="360"/>
      <c r="I20" s="360"/>
      <c r="J20" s="360"/>
      <c r="K20" s="360"/>
    </row>
  </sheetData>
  <sheetProtection/>
  <mergeCells count="23">
    <mergeCell ref="A1:K1"/>
    <mergeCell ref="F2:G2"/>
    <mergeCell ref="H2:I2"/>
    <mergeCell ref="B11:C11"/>
    <mergeCell ref="A2:C3"/>
    <mergeCell ref="J2:K2"/>
    <mergeCell ref="D2:E2"/>
    <mergeCell ref="A20:K20"/>
    <mergeCell ref="B15:B16"/>
    <mergeCell ref="B17:C17"/>
    <mergeCell ref="A18:C18"/>
    <mergeCell ref="B9:C9"/>
    <mergeCell ref="B13:C13"/>
    <mergeCell ref="B14:C14"/>
    <mergeCell ref="B12:C12"/>
    <mergeCell ref="A19:K19"/>
    <mergeCell ref="A15:A17"/>
    <mergeCell ref="A5:A14"/>
    <mergeCell ref="B5:C5"/>
    <mergeCell ref="B7:C7"/>
    <mergeCell ref="B6:C6"/>
    <mergeCell ref="B8:C8"/>
    <mergeCell ref="B10:C10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2" r:id="rId1"/>
  <headerFooter alignWithMargins="0">
    <oddFooter>&amp;R沖縄国税事務所
国税徴収２
(H21)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国税庁</cp:lastModifiedBy>
  <cp:lastPrinted>2011-06-16T08:15:34Z</cp:lastPrinted>
  <dcterms:created xsi:type="dcterms:W3CDTF">2003-07-09T01:05:10Z</dcterms:created>
  <dcterms:modified xsi:type="dcterms:W3CDTF">2011-06-16T08:24:18Z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