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'(4)税務署別(個人事業者）'!$A$1:$N$18</definedName>
    <definedName name="_xlnm.Print_Area" localSheetId="5">'(4)税務署別（合計）'!$A$1:$R$17</definedName>
    <definedName name="_xlnm.Print_Area" localSheetId="4">'(4)税務署別（法人）'!$A$1:$N$17</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<sst xmlns="http://schemas.openxmlformats.org/spreadsheetml/2006/main" count="221" uniqueCount="98">
  <si>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</si>
  <si>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</si>
  <si>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</si>
  <si>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</si>
  <si>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</si>
  <si>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</si>
  <si>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</si>
  <si>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</si>
  <si>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</si>
  <si>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</si>
  <si>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</si>
  <si>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</si>
  <si>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</si>
  <si>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</si>
  <si>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</si>
  <si>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</si>
  <si>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</si>
  <si>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</si>
  <si>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</si>
  <si>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</si>
  <si>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</si>
  <si>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</si>
  <si>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</si>
  <si>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</si>
  <si>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</si>
  <si>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</si>
  <si>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</si>
  <si>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</si>
  <si>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</si>
  <si>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</si>
  <si>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</si>
  <si>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</si>
  <si>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</si>
  <si>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</si>
  <si>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</si>
  <si>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</si>
  <si>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</si>
  <si>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</si>
  <si>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</si>
  <si>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</si>
  <si>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</si>
  <si>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</si>
  <si>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</si>
  <si>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</si>
  <si>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</si>
  <si>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</si>
  <si>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</si>
  <si>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</si>
  <si>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</si>
  <si>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</si>
  <si>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</si>
  <si>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</si>
  <si>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</si>
  <si>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</si>
  <si>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</si>
  <si>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</si>
  <si>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</si>
  <si>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</si>
  <si>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</si>
  <si>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税額
(①－②＋③)</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</si>
  <si>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</si>
  <si>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</si>
  <si>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</si>
  <si>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</si>
  <si>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</si>
  <si>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</si>
  <si>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</si>
  <si>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</si>
  <si>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</si>
  <si>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</si>
  <si>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</si>
  <si>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</si>
  <si>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税額
(①－②＋③)</t>
  </si>
  <si>
    <t>調査対象等：</t>
  </si>
  <si>
    <t>現年分</t>
  </si>
  <si>
    <t>既往年分</t>
  </si>
  <si>
    <t>総　計</t>
  </si>
  <si>
    <t>総　計</t>
  </si>
  <si>
    <t>(2)　課税状況の累年比較</t>
  </si>
  <si>
    <t>(4)　税務署別課税状況</t>
  </si>
  <si>
    <t>(4)　税務署別課税状況（続）</t>
  </si>
  <si>
    <t>平成17年度</t>
  </si>
  <si>
    <t>平成18年度</t>
  </si>
  <si>
    <t>　　　２　「件数欄」の「実」は、実件数を示す。</t>
  </si>
  <si>
    <t>平成15年度</t>
  </si>
  <si>
    <t>平成16年度</t>
  </si>
  <si>
    <t>（注）この表は「(1)　課税状況の現年分」及び「(3)　課税事業者等届出件数」を税務署別に示したものである。</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</si>
  <si>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</si>
  <si>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</si>
  <si>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平成19年度</t>
  </si>
  <si>
    <t>調査対象等：平成19年度末（平成20年３月31日現在）の届出件数を示している。</t>
  </si>
  <si>
    <t>那覇</t>
  </si>
  <si>
    <t>宮古島</t>
  </si>
  <si>
    <t>石垣</t>
  </si>
  <si>
    <t>北那覇</t>
  </si>
  <si>
    <t>名護</t>
  </si>
  <si>
    <t>沖縄</t>
  </si>
  <si>
    <t>沖縄県計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</si>
</sst>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thin"/>
      <right style="hair"/>
      <top>
        <color indexed="63"/>
      </top>
      <bottom style="medium"/>
    </border>
    <border>
      <left style="hair"/>
      <right style="thin"/>
      <top>
        <color indexed="63"/>
      </top>
      <bottom style="medium"/>
    </border>
    <border>
      <left style="thin"/>
      <right style="hair"/>
      <top style="thin">
        <color indexed="55"/>
      </top>
      <bottom style="double"/>
    </border>
    <border>
      <left style="hair"/>
      <right style="thin"/>
      <top style="thin">
        <color indexed="55"/>
      </top>
      <bottom style="double"/>
    </border>
    <border>
      <left style="hair"/>
      <right>
        <color indexed="63"/>
      </right>
      <top>
        <color indexed="63"/>
      </top>
      <bottom style="medium"/>
    </border>
    <border>
      <left style="hair"/>
      <right style="medium"/>
      <top style="thin"/>
      <bottom>
        <color indexed="63"/>
      </bottom>
    </border>
    <border>
      <left style="hair"/>
      <right>
        <color indexed="63"/>
      </right>
      <top style="thin">
        <color indexed="55"/>
      </top>
      <bottom style="double"/>
    </border>
    <border>
      <left style="thin"/>
      <right style="hair"/>
      <top>
        <color indexed="63"/>
      </top>
      <bottom>
        <color indexed="63"/>
      </bottom>
    </border>
    <border>
      <left style="thin"/>
      <right style="hair"/>
      <top>
        <color indexed="63"/>
      </top>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hair"/>
      <top style="hair">
        <color indexed="55"/>
      </top>
      <bottom style="thin">
        <color indexed="55"/>
      </bottom>
    </border>
    <border>
      <left style="hair"/>
      <right style="thin"/>
      <top style="thin"/>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color indexed="63"/>
      </left>
      <right>
        <color indexed="63"/>
      </right>
      <top style="medium"/>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2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0" fillId="0" borderId="0" xfId="0" applyFill="1"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3" fontId="2" fillId="33" borderId="22" xfId="0" applyNumberFormat="1" applyFont="1" applyFill="1" applyBorder="1" applyAlignment="1">
      <alignment horizontal="right" vertical="center" indent="1"/>
    </xf>
    <xf numFmtId="0" fontId="8" fillId="0" borderId="23" xfId="0" applyFont="1" applyFill="1" applyBorder="1" applyAlignment="1">
      <alignment horizontal="distributed" vertical="center"/>
    </xf>
    <xf numFmtId="176" fontId="2" fillId="0" borderId="24" xfId="0" applyNumberFormat="1" applyFont="1" applyFill="1" applyBorder="1" applyAlignment="1">
      <alignment horizontal="right" vertical="center"/>
    </xf>
    <xf numFmtId="176" fontId="0" fillId="0" borderId="25" xfId="0" applyNumberFormat="1" applyFill="1" applyBorder="1" applyAlignment="1">
      <alignment horizontal="right" vertical="center"/>
    </xf>
    <xf numFmtId="176" fontId="2" fillId="0" borderId="26" xfId="0" applyNumberFormat="1" applyFont="1" applyFill="1" applyBorder="1" applyAlignment="1">
      <alignment horizontal="right" vertical="center"/>
    </xf>
    <xf numFmtId="0" fontId="8" fillId="0" borderId="27" xfId="0" applyFont="1" applyFill="1" applyBorder="1" applyAlignment="1">
      <alignment horizontal="center" vertical="center"/>
    </xf>
    <xf numFmtId="176" fontId="6" fillId="33" borderId="28" xfId="0" applyNumberFormat="1" applyFont="1" applyFill="1" applyBorder="1" applyAlignment="1">
      <alignment horizontal="right" vertical="center"/>
    </xf>
    <xf numFmtId="176" fontId="6" fillId="34" borderId="29" xfId="0" applyNumberFormat="1" applyFont="1" applyFill="1" applyBorder="1" applyAlignment="1">
      <alignment horizontal="right" vertical="center"/>
    </xf>
    <xf numFmtId="176" fontId="6" fillId="33" borderId="30" xfId="0" applyNumberFormat="1" applyFont="1" applyFill="1" applyBorder="1" applyAlignment="1">
      <alignment horizontal="right" vertical="center"/>
    </xf>
    <xf numFmtId="0" fontId="6" fillId="0" borderId="31" xfId="0" applyFont="1" applyBorder="1" applyAlignment="1">
      <alignment horizontal="center" vertical="center"/>
    </xf>
    <xf numFmtId="176" fontId="6" fillId="33" borderId="32" xfId="0" applyNumberFormat="1" applyFont="1" applyFill="1" applyBorder="1" applyAlignment="1">
      <alignment horizontal="right" vertical="center"/>
    </xf>
    <xf numFmtId="176" fontId="6" fillId="34"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176" fontId="2" fillId="0" borderId="35" xfId="0" applyNumberFormat="1" applyFont="1" applyFill="1" applyBorder="1" applyAlignment="1">
      <alignment horizontal="right" vertical="center"/>
    </xf>
    <xf numFmtId="176" fontId="0" fillId="0" borderId="34" xfId="0" applyNumberFormat="1" applyFill="1" applyBorder="1" applyAlignment="1">
      <alignment horizontal="right" vertical="center"/>
    </xf>
    <xf numFmtId="176" fontId="6" fillId="34" borderId="36" xfId="0" applyNumberFormat="1" applyFont="1" applyFill="1" applyBorder="1" applyAlignment="1">
      <alignment horizontal="right" vertical="center"/>
    </xf>
    <xf numFmtId="0" fontId="2" fillId="0" borderId="37" xfId="0" applyFont="1" applyBorder="1" applyAlignment="1">
      <alignment horizontal="center" vertical="center"/>
    </xf>
    <xf numFmtId="176" fontId="2" fillId="0" borderId="38" xfId="0" applyNumberFormat="1" applyFont="1" applyFill="1" applyBorder="1" applyAlignment="1">
      <alignment horizontal="right" vertical="center"/>
    </xf>
    <xf numFmtId="0" fontId="2" fillId="0" borderId="39" xfId="0" applyFont="1" applyBorder="1" applyAlignment="1">
      <alignment horizontal="right" vertical="center"/>
    </xf>
    <xf numFmtId="0" fontId="6" fillId="0" borderId="39" xfId="0" applyFont="1" applyBorder="1" applyAlignment="1">
      <alignment horizontal="right" vertical="center"/>
    </xf>
    <xf numFmtId="0" fontId="2" fillId="0" borderId="32" xfId="0" applyFont="1" applyBorder="1" applyAlignment="1">
      <alignment horizontal="right" vertical="center"/>
    </xf>
    <xf numFmtId="3" fontId="2" fillId="0" borderId="39" xfId="0" applyNumberFormat="1" applyFont="1" applyBorder="1" applyAlignment="1">
      <alignment horizontal="right" vertical="center"/>
    </xf>
    <xf numFmtId="3" fontId="2" fillId="0" borderId="32" xfId="0" applyNumberFormat="1" applyFont="1" applyBorder="1" applyAlignment="1">
      <alignment horizontal="right" vertical="center"/>
    </xf>
    <xf numFmtId="177" fontId="8" fillId="0" borderId="34" xfId="0" applyNumberFormat="1" applyFont="1" applyFill="1" applyBorder="1" applyAlignment="1">
      <alignment horizontal="right" vertical="center"/>
    </xf>
    <xf numFmtId="177" fontId="8" fillId="0" borderId="35"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6" fillId="33" borderId="32" xfId="0" applyNumberFormat="1" applyFont="1" applyFill="1" applyBorder="1" applyAlignment="1">
      <alignment horizontal="right" vertical="center"/>
    </xf>
    <xf numFmtId="177" fontId="6" fillId="34" borderId="33"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0" fontId="0" fillId="0" borderId="0" xfId="0" applyBorder="1" applyAlignment="1">
      <alignment/>
    </xf>
    <xf numFmtId="176" fontId="2" fillId="33" borderId="40" xfId="0" applyNumberFormat="1" applyFont="1" applyFill="1" applyBorder="1" applyAlignment="1">
      <alignment horizontal="right" vertical="center"/>
    </xf>
    <xf numFmtId="176" fontId="2" fillId="34"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2" fillId="34" borderId="44"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6" fillId="33" borderId="46" xfId="0" applyNumberFormat="1" applyFont="1" applyFill="1" applyBorder="1" applyAlignment="1">
      <alignment horizontal="right" vertical="center"/>
    </xf>
    <xf numFmtId="176" fontId="6" fillId="34" borderId="47" xfId="0" applyNumberFormat="1" applyFont="1" applyFill="1" applyBorder="1" applyAlignment="1">
      <alignment horizontal="right" vertical="center"/>
    </xf>
    <xf numFmtId="176" fontId="6" fillId="33"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6" fillId="33" borderId="45" xfId="0" applyNumberFormat="1" applyFont="1" applyFill="1" applyBorder="1" applyAlignment="1">
      <alignment horizontal="right" vertical="center"/>
    </xf>
    <xf numFmtId="3" fontId="6" fillId="34" borderId="44"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4" borderId="53" xfId="0" applyNumberFormat="1" applyFont="1" applyFill="1" applyBorder="1" applyAlignment="1">
      <alignment horizontal="right" vertical="center"/>
    </xf>
    <xf numFmtId="3" fontId="6" fillId="34" borderId="53"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2" fillId="0" borderId="49" xfId="0" applyFont="1" applyBorder="1" applyAlignment="1">
      <alignment horizontal="distributed" vertical="center"/>
    </xf>
    <xf numFmtId="0" fontId="2" fillId="0" borderId="44" xfId="0" applyFont="1" applyBorder="1" applyAlignment="1">
      <alignment horizontal="distributed" vertical="center"/>
    </xf>
    <xf numFmtId="0" fontId="6" fillId="0" borderId="44" xfId="0" applyFont="1" applyBorder="1" applyAlignment="1">
      <alignment horizontal="distributed" vertical="center"/>
    </xf>
    <xf numFmtId="0" fontId="2" fillId="0" borderId="55" xfId="0" applyFont="1" applyBorder="1" applyAlignment="1">
      <alignment horizontal="distributed" vertical="center"/>
    </xf>
    <xf numFmtId="3" fontId="2" fillId="33" borderId="56"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3" fontId="6" fillId="33" borderId="58" xfId="0" applyNumberFormat="1" applyFont="1" applyFill="1" applyBorder="1" applyAlignment="1">
      <alignment horizontal="right" vertical="center"/>
    </xf>
    <xf numFmtId="3" fontId="6" fillId="34" borderId="59"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0" fontId="6" fillId="0" borderId="61" xfId="0" applyFont="1" applyBorder="1" applyAlignment="1">
      <alignment horizontal="right" vertical="center"/>
    </xf>
    <xf numFmtId="3" fontId="2" fillId="33"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0" fontId="2" fillId="0" borderId="65" xfId="0" applyFont="1" applyBorder="1" applyAlignment="1">
      <alignment horizontal="distributed" vertical="center"/>
    </xf>
    <xf numFmtId="3" fontId="2" fillId="33" borderId="66"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7"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177" fontId="2" fillId="34" borderId="41"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2" fillId="33" borderId="43" xfId="0" applyNumberFormat="1" applyFont="1" applyFill="1" applyBorder="1" applyAlignment="1">
      <alignment horizontal="right" vertical="center"/>
    </xf>
    <xf numFmtId="177" fontId="2" fillId="34" borderId="44" xfId="0" applyNumberFormat="1" applyFont="1" applyFill="1" applyBorder="1" applyAlignment="1">
      <alignment horizontal="right" vertical="center"/>
    </xf>
    <xf numFmtId="177" fontId="2" fillId="34" borderId="69" xfId="0" applyNumberFormat="1" applyFont="1" applyFill="1" applyBorder="1" applyAlignment="1">
      <alignment horizontal="right" vertical="center"/>
    </xf>
    <xf numFmtId="177" fontId="6" fillId="33" borderId="46" xfId="0" applyNumberFormat="1" applyFont="1" applyFill="1" applyBorder="1" applyAlignment="1">
      <alignment horizontal="right" vertical="center"/>
    </xf>
    <xf numFmtId="177" fontId="6" fillId="34" borderId="47"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176" fontId="2" fillId="34" borderId="68" xfId="0" applyNumberFormat="1" applyFont="1" applyFill="1" applyBorder="1" applyAlignment="1">
      <alignment horizontal="right" vertical="center"/>
    </xf>
    <xf numFmtId="176" fontId="2" fillId="34" borderId="69" xfId="0" applyNumberFormat="1" applyFont="1" applyFill="1" applyBorder="1" applyAlignment="1">
      <alignment horizontal="right" vertical="center"/>
    </xf>
    <xf numFmtId="176" fontId="6" fillId="34" borderId="70"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4" xfId="0" applyFont="1" applyFill="1" applyBorder="1" applyAlignment="1">
      <alignment horizontal="right" vertical="top"/>
    </xf>
    <xf numFmtId="0" fontId="10" fillId="34" borderId="11" xfId="0" applyFont="1" applyFill="1" applyBorder="1" applyAlignment="1">
      <alignment horizontal="right" vertical="top"/>
    </xf>
    <xf numFmtId="0" fontId="10" fillId="34" borderId="71" xfId="0" applyFont="1" applyFill="1" applyBorder="1" applyAlignment="1">
      <alignment horizontal="right" vertical="top"/>
    </xf>
    <xf numFmtId="0" fontId="10" fillId="35" borderId="72" xfId="0" applyFont="1" applyFill="1" applyBorder="1" applyAlignment="1">
      <alignment horizontal="distributed" vertical="top"/>
    </xf>
    <xf numFmtId="0" fontId="11" fillId="0" borderId="0" xfId="0" applyFont="1" applyAlignment="1">
      <alignment horizontal="right" vertical="top"/>
    </xf>
    <xf numFmtId="0" fontId="10" fillId="33" borderId="73" xfId="0" applyFont="1" applyFill="1" applyBorder="1" applyAlignment="1">
      <alignment horizontal="right" vertical="top"/>
    </xf>
    <xf numFmtId="0" fontId="11" fillId="0" borderId="0" xfId="0" applyFont="1" applyAlignment="1">
      <alignment vertical="top"/>
    </xf>
    <xf numFmtId="3" fontId="2" fillId="0" borderId="14" xfId="0" applyNumberFormat="1" applyFont="1" applyBorder="1" applyAlignment="1">
      <alignment horizontal="center" vertical="center"/>
    </xf>
    <xf numFmtId="0" fontId="6" fillId="36" borderId="74" xfId="0" applyFont="1" applyFill="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6" xfId="0" applyFont="1" applyBorder="1" applyAlignment="1">
      <alignment horizontal="center" vertical="center" wrapText="1"/>
    </xf>
    <xf numFmtId="0" fontId="2" fillId="0" borderId="39" xfId="0" applyFont="1" applyBorder="1" applyAlignment="1">
      <alignment horizontal="center" vertical="center"/>
    </xf>
    <xf numFmtId="3" fontId="2" fillId="33" borderId="78" xfId="0" applyNumberFormat="1" applyFont="1" applyFill="1" applyBorder="1" applyAlignment="1">
      <alignment vertical="center"/>
    </xf>
    <xf numFmtId="3" fontId="2" fillId="33" borderId="45" xfId="0" applyNumberFormat="1" applyFont="1" applyFill="1" applyBorder="1" applyAlignment="1">
      <alignment vertical="center"/>
    </xf>
    <xf numFmtId="3" fontId="2" fillId="0" borderId="39" xfId="0" applyNumberFormat="1" applyFont="1" applyBorder="1" applyAlignment="1">
      <alignment horizontal="center" vertical="center"/>
    </xf>
    <xf numFmtId="0" fontId="2" fillId="36" borderId="79" xfId="0" applyFont="1" applyFill="1" applyBorder="1" applyAlignment="1">
      <alignment horizontal="distributed" vertical="center"/>
    </xf>
    <xf numFmtId="0" fontId="2" fillId="36" borderId="80" xfId="0" applyFont="1" applyFill="1" applyBorder="1" applyAlignment="1">
      <alignment horizontal="distributed" vertical="center"/>
    </xf>
    <xf numFmtId="0" fontId="2" fillId="0" borderId="41" xfId="0" applyFont="1" applyBorder="1" applyAlignment="1">
      <alignment horizontal="distributed" vertical="center"/>
    </xf>
    <xf numFmtId="3" fontId="2" fillId="33" borderId="42"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81" xfId="0" applyNumberFormat="1" applyFont="1" applyFill="1" applyBorder="1" applyAlignment="1">
      <alignment horizontal="right" vertical="center"/>
    </xf>
    <xf numFmtId="0" fontId="10" fillId="0" borderId="72" xfId="0" applyFont="1" applyFill="1" applyBorder="1" applyAlignment="1">
      <alignment horizontal="center" vertical="center"/>
    </xf>
    <xf numFmtId="0" fontId="10" fillId="0" borderId="14" xfId="0" applyFont="1" applyFill="1" applyBorder="1" applyAlignment="1">
      <alignment horizontal="right" vertical="top"/>
    </xf>
    <xf numFmtId="0" fontId="10" fillId="34" borderId="37" xfId="0" applyFont="1" applyFill="1" applyBorder="1" applyAlignment="1">
      <alignment horizontal="right" vertical="top"/>
    </xf>
    <xf numFmtId="0" fontId="10" fillId="0" borderId="11" xfId="0" applyFont="1" applyFill="1" applyBorder="1" applyAlignment="1">
      <alignment horizontal="center" vertical="center"/>
    </xf>
    <xf numFmtId="3" fontId="2" fillId="33" borderId="40" xfId="0" applyNumberFormat="1" applyFont="1" applyFill="1" applyBorder="1" applyAlignment="1">
      <alignment horizontal="right" vertical="center"/>
    </xf>
    <xf numFmtId="0" fontId="2" fillId="0" borderId="72" xfId="0" applyFont="1" applyBorder="1" applyAlignment="1">
      <alignment horizontal="center" vertical="center"/>
    </xf>
    <xf numFmtId="0" fontId="10" fillId="33" borderId="14" xfId="0" applyFont="1" applyFill="1" applyBorder="1" applyAlignment="1">
      <alignment horizontal="right"/>
    </xf>
    <xf numFmtId="0" fontId="10" fillId="34" borderId="11" xfId="0" applyFont="1" applyFill="1" applyBorder="1" applyAlignment="1">
      <alignment horizontal="right"/>
    </xf>
    <xf numFmtId="0" fontId="10" fillId="34" borderId="37" xfId="0" applyFont="1" applyFill="1" applyBorder="1" applyAlignment="1">
      <alignment horizontal="right"/>
    </xf>
    <xf numFmtId="0" fontId="10" fillId="33" borderId="82" xfId="0" applyFont="1" applyFill="1" applyBorder="1" applyAlignment="1">
      <alignment horizontal="right"/>
    </xf>
    <xf numFmtId="0" fontId="10" fillId="33" borderId="83" xfId="0" applyFont="1" applyFill="1" applyBorder="1" applyAlignment="1">
      <alignment horizontal="right"/>
    </xf>
    <xf numFmtId="0" fontId="10" fillId="33" borderId="84" xfId="0" applyFont="1" applyFill="1" applyBorder="1" applyAlignment="1">
      <alignment horizontal="right"/>
    </xf>
    <xf numFmtId="0" fontId="10" fillId="33" borderId="85" xfId="0" applyFont="1" applyFill="1" applyBorder="1" applyAlignment="1">
      <alignment horizontal="right"/>
    </xf>
    <xf numFmtId="0" fontId="6" fillId="0" borderId="86" xfId="0" applyFont="1" applyBorder="1" applyAlignment="1">
      <alignment horizontal="center" vertical="center"/>
    </xf>
    <xf numFmtId="3" fontId="2" fillId="33" borderId="78" xfId="0" applyNumberFormat="1" applyFont="1" applyFill="1" applyBorder="1" applyAlignment="1">
      <alignment horizontal="right" vertical="center"/>
    </xf>
    <xf numFmtId="0" fontId="6" fillId="0" borderId="87" xfId="0" applyFont="1" applyBorder="1" applyAlignment="1">
      <alignment horizontal="center" vertical="center"/>
    </xf>
    <xf numFmtId="0" fontId="2" fillId="0" borderId="88" xfId="0" applyFont="1" applyBorder="1" applyAlignment="1">
      <alignment horizontal="left" vertical="top" wrapText="1"/>
    </xf>
    <xf numFmtId="0" fontId="5" fillId="0" borderId="0" xfId="0" applyFont="1" applyAlignment="1">
      <alignment horizontal="center" vertical="top"/>
    </xf>
    <xf numFmtId="0" fontId="2" fillId="0" borderId="49" xfId="0" applyFont="1" applyBorder="1" applyAlignment="1">
      <alignment horizontal="distributed" vertical="center" wrapText="1"/>
    </xf>
    <xf numFmtId="0" fontId="2" fillId="0" borderId="44" xfId="0" applyFont="1" applyBorder="1" applyAlignment="1">
      <alignment horizontal="distributed" vertical="center" wrapText="1"/>
    </xf>
    <xf numFmtId="0" fontId="2" fillId="0" borderId="77" xfId="0" applyFont="1" applyBorder="1" applyAlignment="1">
      <alignment horizontal="center" vertical="center" wrapText="1"/>
    </xf>
    <xf numFmtId="0" fontId="10" fillId="35" borderId="85" xfId="0" applyFont="1" applyFill="1" applyBorder="1" applyAlignment="1">
      <alignment horizontal="distributed" vertical="top"/>
    </xf>
    <xf numFmtId="0" fontId="2" fillId="36" borderId="89" xfId="0" applyFont="1" applyFill="1" applyBorder="1" applyAlignment="1">
      <alignment horizontal="distributed" vertical="center"/>
    </xf>
    <xf numFmtId="0" fontId="2" fillId="36" borderId="90" xfId="0" applyFont="1" applyFill="1" applyBorder="1" applyAlignment="1">
      <alignment horizontal="distributed" vertical="center"/>
    </xf>
    <xf numFmtId="0" fontId="6" fillId="36" borderId="91" xfId="0" applyFont="1" applyFill="1" applyBorder="1" applyAlignment="1">
      <alignment horizontal="distributed" vertical="center"/>
    </xf>
    <xf numFmtId="0" fontId="8" fillId="0" borderId="92" xfId="0" applyFont="1" applyFill="1" applyBorder="1" applyAlignment="1">
      <alignment horizontal="center" vertical="center"/>
    </xf>
    <xf numFmtId="0" fontId="6" fillId="0" borderId="17" xfId="0" applyFont="1" applyBorder="1" applyAlignment="1">
      <alignment horizontal="center" vertical="center"/>
    </xf>
    <xf numFmtId="176" fontId="0" fillId="0" borderId="38" xfId="0" applyNumberFormat="1" applyFill="1" applyBorder="1" applyAlignment="1">
      <alignment horizontal="right" vertical="center"/>
    </xf>
    <xf numFmtId="0" fontId="10" fillId="33" borderId="71" xfId="0" applyFont="1" applyFill="1" applyBorder="1" applyAlignment="1">
      <alignment horizontal="right" vertical="top"/>
    </xf>
    <xf numFmtId="176" fontId="2" fillId="33"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6" fillId="33" borderId="70" xfId="0" applyNumberFormat="1" applyFont="1" applyFill="1" applyBorder="1" applyAlignment="1">
      <alignment horizontal="right" vertical="center"/>
    </xf>
    <xf numFmtId="176" fontId="2" fillId="0" borderId="93" xfId="0" applyNumberFormat="1" applyFont="1" applyFill="1" applyBorder="1" applyAlignment="1">
      <alignment horizontal="right" vertical="center"/>
    </xf>
    <xf numFmtId="176" fontId="6" fillId="33" borderId="94" xfId="0" applyNumberFormat="1" applyFont="1" applyFill="1" applyBorder="1" applyAlignment="1">
      <alignment horizontal="right" vertical="center"/>
    </xf>
    <xf numFmtId="0" fontId="2" fillId="0" borderId="0" xfId="0" applyFont="1" applyBorder="1" applyAlignment="1">
      <alignment horizontal="left" vertical="top"/>
    </xf>
    <xf numFmtId="0" fontId="2" fillId="0" borderId="88"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95" xfId="0" applyFont="1" applyBorder="1" applyAlignment="1">
      <alignment horizontal="distributed" vertical="center"/>
    </xf>
    <xf numFmtId="0" fontId="6" fillId="0" borderId="96" xfId="0" applyFont="1" applyBorder="1" applyAlignment="1">
      <alignment horizontal="distributed" vertical="center"/>
    </xf>
    <xf numFmtId="0" fontId="2" fillId="0" borderId="86" xfId="0" applyFont="1" applyBorder="1" applyAlignment="1">
      <alignment horizontal="distributed" vertical="center"/>
    </xf>
    <xf numFmtId="0" fontId="2" fillId="0" borderId="97" xfId="0" applyFont="1" applyBorder="1" applyAlignment="1">
      <alignment horizontal="distributed" vertical="center"/>
    </xf>
    <xf numFmtId="0" fontId="2" fillId="0" borderId="98" xfId="0" applyFont="1" applyBorder="1" applyAlignment="1">
      <alignment horizontal="distributed" vertical="center" wrapText="1"/>
    </xf>
    <xf numFmtId="0" fontId="2" fillId="0" borderId="99" xfId="0" applyFont="1" applyBorder="1" applyAlignment="1">
      <alignment horizontal="distributed"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distributed" vertical="center" wrapText="1"/>
    </xf>
    <xf numFmtId="0" fontId="2" fillId="0" borderId="103" xfId="0" applyFont="1" applyBorder="1" applyAlignment="1">
      <alignment horizontal="distributed" vertical="center"/>
    </xf>
    <xf numFmtId="0" fontId="2" fillId="0" borderId="104" xfId="0" applyFont="1" applyBorder="1" applyAlignment="1">
      <alignment horizontal="distributed" vertical="center"/>
    </xf>
    <xf numFmtId="0" fontId="2" fillId="0" borderId="14" xfId="0" applyFont="1" applyBorder="1" applyAlignment="1">
      <alignment horizontal="center" vertical="center"/>
    </xf>
    <xf numFmtId="0" fontId="2" fillId="0" borderId="73"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8" xfId="0" applyFont="1" applyBorder="1" applyAlignment="1">
      <alignment horizontal="center" vertical="center"/>
    </xf>
    <xf numFmtId="0" fontId="2" fillId="0" borderId="110" xfId="0" applyFont="1" applyBorder="1" applyAlignment="1">
      <alignment horizontal="center" vertical="center"/>
    </xf>
    <xf numFmtId="0" fontId="2" fillId="0" borderId="98"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88" xfId="0" applyFont="1" applyBorder="1" applyAlignment="1">
      <alignment horizontal="left" vertical="center"/>
    </xf>
    <xf numFmtId="0" fontId="2" fillId="0" borderId="0" xfId="0" applyFont="1" applyAlignment="1">
      <alignment horizontal="left"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18" xfId="0" applyFont="1" applyBorder="1" applyAlignment="1">
      <alignment horizontal="center" vertical="center" wrapText="1"/>
    </xf>
    <xf numFmtId="0" fontId="2" fillId="0" borderId="20" xfId="0" applyFont="1" applyBorder="1" applyAlignment="1">
      <alignment horizontal="distributed" vertical="center" wrapText="1"/>
    </xf>
    <xf numFmtId="0" fontId="2" fillId="0" borderId="121"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06" xfId="0" applyFont="1" applyBorder="1" applyAlignment="1">
      <alignment horizontal="distributed" vertical="center"/>
    </xf>
    <xf numFmtId="0" fontId="2" fillId="0" borderId="10" xfId="0" applyFont="1" applyBorder="1" applyAlignment="1">
      <alignment horizontal="distributed" vertical="center"/>
    </xf>
    <xf numFmtId="0" fontId="2" fillId="0" borderId="123" xfId="0" applyFont="1" applyBorder="1" applyAlignment="1">
      <alignment horizontal="distributed" vertical="center"/>
    </xf>
    <xf numFmtId="0" fontId="2" fillId="0" borderId="124" xfId="0" applyFont="1" applyBorder="1" applyAlignment="1">
      <alignment horizontal="left"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77" xfId="0" applyFont="1" applyBorder="1" applyAlignment="1">
      <alignment horizontal="center" vertical="center"/>
    </xf>
    <xf numFmtId="0" fontId="2" fillId="0" borderId="127" xfId="0" applyFont="1" applyBorder="1" applyAlignment="1">
      <alignment horizontal="distributed" vertical="center" wrapText="1"/>
    </xf>
    <xf numFmtId="0" fontId="2" fillId="0" borderId="128" xfId="0" applyFont="1" applyBorder="1" applyAlignment="1">
      <alignment horizontal="distributed" vertical="center" wrapText="1"/>
    </xf>
    <xf numFmtId="0" fontId="2" fillId="0" borderId="129" xfId="0" applyFont="1" applyBorder="1" applyAlignment="1">
      <alignment horizontal="distributed" vertical="center" wrapText="1"/>
    </xf>
    <xf numFmtId="0" fontId="2" fillId="0" borderId="130" xfId="0" applyFont="1" applyBorder="1" applyAlignment="1">
      <alignment horizontal="distributed" vertical="center"/>
    </xf>
    <xf numFmtId="0" fontId="2" fillId="0" borderId="131" xfId="0" applyFont="1" applyBorder="1" applyAlignment="1">
      <alignment horizontal="distributed" vertical="center" wrapText="1"/>
    </xf>
    <xf numFmtId="0" fontId="2" fillId="0" borderId="132" xfId="0" applyFont="1" applyBorder="1" applyAlignment="1">
      <alignment horizontal="distributed" vertical="center"/>
    </xf>
    <xf numFmtId="0" fontId="2" fillId="0" borderId="11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B15" sqref="B15:K15"/>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67" t="s">
        <v>0</v>
      </c>
      <c r="B1" s="167"/>
      <c r="C1" s="167"/>
      <c r="D1" s="167"/>
      <c r="E1" s="167"/>
      <c r="F1" s="167"/>
      <c r="G1" s="167"/>
      <c r="H1" s="167"/>
      <c r="I1" s="167"/>
      <c r="J1" s="167"/>
      <c r="K1" s="167"/>
    </row>
    <row r="2" spans="1:11" ht="15">
      <c r="A2" s="146"/>
      <c r="B2" s="146"/>
      <c r="C2" s="146"/>
      <c r="D2" s="146"/>
      <c r="E2" s="146"/>
      <c r="F2" s="146"/>
      <c r="G2" s="146"/>
      <c r="H2" s="146"/>
      <c r="I2" s="146"/>
      <c r="J2" s="146"/>
      <c r="K2" s="146"/>
    </row>
    <row r="3" spans="1:11" ht="12" thickBot="1">
      <c r="A3" s="166" t="s">
        <v>60</v>
      </c>
      <c r="B3" s="166"/>
      <c r="C3" s="166"/>
      <c r="D3" s="166"/>
      <c r="E3" s="166"/>
      <c r="F3" s="166"/>
      <c r="G3" s="166"/>
      <c r="H3" s="166"/>
      <c r="I3" s="166"/>
      <c r="J3" s="166"/>
      <c r="K3" s="166"/>
    </row>
    <row r="4" spans="1:11" ht="24" customHeight="1">
      <c r="A4" s="183" t="s">
        <v>1</v>
      </c>
      <c r="B4" s="184"/>
      <c r="C4" s="174" t="s">
        <v>15</v>
      </c>
      <c r="D4" s="175"/>
      <c r="E4" s="182"/>
      <c r="F4" s="174" t="s">
        <v>16</v>
      </c>
      <c r="G4" s="175"/>
      <c r="H4" s="182"/>
      <c r="I4" s="174" t="s">
        <v>17</v>
      </c>
      <c r="J4" s="175"/>
      <c r="K4" s="176"/>
    </row>
    <row r="5" spans="1:11" ht="24" customHeight="1">
      <c r="A5" s="185"/>
      <c r="B5" s="186"/>
      <c r="C5" s="180" t="s">
        <v>2</v>
      </c>
      <c r="D5" s="181"/>
      <c r="E5" s="11" t="s">
        <v>3</v>
      </c>
      <c r="F5" s="180" t="s">
        <v>2</v>
      </c>
      <c r="G5" s="181"/>
      <c r="H5" s="11" t="s">
        <v>3</v>
      </c>
      <c r="I5" s="180" t="s">
        <v>2</v>
      </c>
      <c r="J5" s="181"/>
      <c r="K5" s="39" t="s">
        <v>3</v>
      </c>
    </row>
    <row r="6" spans="1:11" ht="12" customHeight="1">
      <c r="A6" s="129"/>
      <c r="B6" s="132"/>
      <c r="C6" s="130"/>
      <c r="D6" s="110" t="s">
        <v>69</v>
      </c>
      <c r="E6" s="106" t="s">
        <v>61</v>
      </c>
      <c r="F6" s="130"/>
      <c r="G6" s="110" t="s">
        <v>69</v>
      </c>
      <c r="H6" s="106" t="s">
        <v>61</v>
      </c>
      <c r="I6" s="130"/>
      <c r="J6" s="110" t="s">
        <v>69</v>
      </c>
      <c r="K6" s="131" t="s">
        <v>61</v>
      </c>
    </row>
    <row r="7" spans="1:11" ht="30" customHeight="1">
      <c r="A7" s="177" t="s">
        <v>74</v>
      </c>
      <c r="B7" s="125" t="s">
        <v>18</v>
      </c>
      <c r="C7" s="41"/>
      <c r="D7" s="126">
        <v>6027</v>
      </c>
      <c r="E7" s="127">
        <v>2540170</v>
      </c>
      <c r="F7" s="44"/>
      <c r="G7" s="126">
        <v>9777</v>
      </c>
      <c r="H7" s="127">
        <v>41452999</v>
      </c>
      <c r="I7" s="44"/>
      <c r="J7" s="126">
        <v>15804</v>
      </c>
      <c r="K7" s="128">
        <v>43993169</v>
      </c>
    </row>
    <row r="8" spans="1:11" ht="30" customHeight="1">
      <c r="A8" s="178"/>
      <c r="B8" s="74" t="s">
        <v>19</v>
      </c>
      <c r="C8" s="41"/>
      <c r="D8" s="63">
        <v>6800</v>
      </c>
      <c r="E8" s="64">
        <v>1701339</v>
      </c>
      <c r="F8" s="44"/>
      <c r="G8" s="63">
        <v>2498</v>
      </c>
      <c r="H8" s="64">
        <v>1075338</v>
      </c>
      <c r="I8" s="44"/>
      <c r="J8" s="63">
        <v>9298</v>
      </c>
      <c r="K8" s="70">
        <v>2776677</v>
      </c>
    </row>
    <row r="9" spans="1:11" s="3" customFormat="1" ht="30" customHeight="1">
      <c r="A9" s="178"/>
      <c r="B9" s="75" t="s">
        <v>20</v>
      </c>
      <c r="C9" s="42"/>
      <c r="D9" s="65">
        <v>12827</v>
      </c>
      <c r="E9" s="66">
        <v>4241509</v>
      </c>
      <c r="F9" s="42"/>
      <c r="G9" s="65">
        <v>12275</v>
      </c>
      <c r="H9" s="66">
        <v>42528337</v>
      </c>
      <c r="I9" s="42"/>
      <c r="J9" s="65">
        <v>25102</v>
      </c>
      <c r="K9" s="71">
        <v>46769846</v>
      </c>
    </row>
    <row r="10" spans="1:11" ht="30" customHeight="1">
      <c r="A10" s="179"/>
      <c r="B10" s="76" t="s">
        <v>21</v>
      </c>
      <c r="C10" s="41"/>
      <c r="D10" s="67">
        <v>421</v>
      </c>
      <c r="E10" s="68">
        <v>329491</v>
      </c>
      <c r="F10" s="41"/>
      <c r="G10" s="67">
        <v>922</v>
      </c>
      <c r="H10" s="68">
        <v>3408457</v>
      </c>
      <c r="I10" s="41"/>
      <c r="J10" s="67">
        <v>1343</v>
      </c>
      <c r="K10" s="72">
        <v>3737948</v>
      </c>
    </row>
    <row r="11" spans="1:11" ht="30" customHeight="1">
      <c r="A11" s="172" t="s">
        <v>75</v>
      </c>
      <c r="B11" s="147" t="s">
        <v>22</v>
      </c>
      <c r="C11" s="14"/>
      <c r="D11" s="143">
        <v>601</v>
      </c>
      <c r="E11" s="62">
        <v>212405</v>
      </c>
      <c r="F11" s="112"/>
      <c r="G11" s="120">
        <v>685</v>
      </c>
      <c r="H11" s="62">
        <v>376013</v>
      </c>
      <c r="I11" s="112"/>
      <c r="J11" s="120">
        <v>1286</v>
      </c>
      <c r="K11" s="69">
        <v>588418</v>
      </c>
    </row>
    <row r="12" spans="1:11" ht="30" customHeight="1">
      <c r="A12" s="173"/>
      <c r="B12" s="148" t="s">
        <v>23</v>
      </c>
      <c r="C12" s="119"/>
      <c r="D12" s="63">
        <v>58</v>
      </c>
      <c r="E12" s="64">
        <v>34327</v>
      </c>
      <c r="F12" s="122"/>
      <c r="G12" s="121">
        <v>142</v>
      </c>
      <c r="H12" s="64">
        <v>139139</v>
      </c>
      <c r="I12" s="122"/>
      <c r="J12" s="121">
        <v>200</v>
      </c>
      <c r="K12" s="70">
        <v>173465</v>
      </c>
    </row>
    <row r="13" spans="1:11" s="3" customFormat="1" ht="30" customHeight="1">
      <c r="A13" s="168" t="s">
        <v>6</v>
      </c>
      <c r="B13" s="169"/>
      <c r="C13" s="83" t="s">
        <v>14</v>
      </c>
      <c r="D13" s="80">
        <v>13528</v>
      </c>
      <c r="E13" s="81">
        <v>4090096</v>
      </c>
      <c r="F13" s="83" t="s">
        <v>14</v>
      </c>
      <c r="G13" s="80">
        <v>13446</v>
      </c>
      <c r="H13" s="81">
        <v>39356755</v>
      </c>
      <c r="I13" s="83" t="s">
        <v>14</v>
      </c>
      <c r="J13" s="80">
        <v>26974</v>
      </c>
      <c r="K13" s="82">
        <v>43446850</v>
      </c>
    </row>
    <row r="14" spans="1:11" ht="30" customHeight="1" thickBot="1">
      <c r="A14" s="170" t="s">
        <v>7</v>
      </c>
      <c r="B14" s="171"/>
      <c r="C14" s="43"/>
      <c r="D14" s="77">
        <v>918</v>
      </c>
      <c r="E14" s="78">
        <v>55722</v>
      </c>
      <c r="F14" s="45"/>
      <c r="G14" s="77">
        <v>767</v>
      </c>
      <c r="H14" s="78">
        <v>51016</v>
      </c>
      <c r="I14" s="45"/>
      <c r="J14" s="77">
        <v>1685</v>
      </c>
      <c r="K14" s="79">
        <v>106737</v>
      </c>
    </row>
    <row r="15" spans="1:11" s="4" customFormat="1" ht="37.5" customHeight="1">
      <c r="A15" s="145" t="s">
        <v>73</v>
      </c>
      <c r="B15" s="164" t="s">
        <v>87</v>
      </c>
      <c r="C15" s="164"/>
      <c r="D15" s="164"/>
      <c r="E15" s="164"/>
      <c r="F15" s="164"/>
      <c r="G15" s="164"/>
      <c r="H15" s="164"/>
      <c r="I15" s="164"/>
      <c r="J15" s="164"/>
      <c r="K15" s="164"/>
    </row>
    <row r="16" spans="2:11" ht="45" customHeight="1">
      <c r="B16" s="165" t="s">
        <v>88</v>
      </c>
      <c r="C16" s="165"/>
      <c r="D16" s="165"/>
      <c r="E16" s="165"/>
      <c r="F16" s="165"/>
      <c r="G16" s="165"/>
      <c r="H16" s="165"/>
      <c r="I16" s="165"/>
      <c r="J16" s="165"/>
      <c r="K16" s="165"/>
    </row>
    <row r="17" spans="1:11" ht="14.25" customHeight="1">
      <c r="A17" s="166" t="s">
        <v>24</v>
      </c>
      <c r="B17" s="166"/>
      <c r="C17" s="166"/>
      <c r="D17" s="166"/>
      <c r="E17" s="166"/>
      <c r="F17" s="166"/>
      <c r="G17" s="166"/>
      <c r="H17" s="166"/>
      <c r="I17" s="166"/>
      <c r="J17" s="166"/>
      <c r="K17" s="166"/>
    </row>
    <row r="18" spans="1:11" ht="11.25">
      <c r="A18" s="166" t="s">
        <v>83</v>
      </c>
      <c r="B18" s="166"/>
      <c r="C18" s="166"/>
      <c r="D18" s="166"/>
      <c r="E18" s="166"/>
      <c r="F18" s="166"/>
      <c r="G18" s="166"/>
      <c r="H18" s="166"/>
      <c r="I18" s="166"/>
      <c r="J18" s="166"/>
      <c r="K18" s="166"/>
    </row>
  </sheetData>
  <sheetProtection/>
  <mergeCells count="17">
    <mergeCell ref="A3:K3"/>
    <mergeCell ref="I5:J5"/>
    <mergeCell ref="C4:E4"/>
    <mergeCell ref="F4:H4"/>
    <mergeCell ref="C5:D5"/>
    <mergeCell ref="F5:G5"/>
    <mergeCell ref="A4:B5"/>
    <mergeCell ref="B15:K15"/>
    <mergeCell ref="B16:K16"/>
    <mergeCell ref="A18:K18"/>
    <mergeCell ref="A1:K1"/>
    <mergeCell ref="A13:B13"/>
    <mergeCell ref="A14:B14"/>
    <mergeCell ref="A11:A12"/>
    <mergeCell ref="I4:K4"/>
    <mergeCell ref="A17:K17"/>
    <mergeCell ref="A7: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C16" sqref="C16"/>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78</v>
      </c>
    </row>
    <row r="2" spans="1:8" s="1" customFormat="1" ht="15" customHeight="1">
      <c r="A2" s="183" t="s">
        <v>1</v>
      </c>
      <c r="B2" s="184"/>
      <c r="C2" s="187" t="s">
        <v>26</v>
      </c>
      <c r="D2" s="187"/>
      <c r="E2" s="187" t="s">
        <v>27</v>
      </c>
      <c r="F2" s="187"/>
      <c r="G2" s="188" t="s">
        <v>28</v>
      </c>
      <c r="H2" s="189"/>
    </row>
    <row r="3" spans="1:8" s="1" customFormat="1" ht="15" customHeight="1">
      <c r="A3" s="185"/>
      <c r="B3" s="186"/>
      <c r="C3" s="14" t="s">
        <v>29</v>
      </c>
      <c r="D3" s="11" t="s">
        <v>30</v>
      </c>
      <c r="E3" s="14" t="s">
        <v>29</v>
      </c>
      <c r="F3" s="12" t="s">
        <v>30</v>
      </c>
      <c r="G3" s="14" t="s">
        <v>29</v>
      </c>
      <c r="H3" s="13" t="s">
        <v>30</v>
      </c>
    </row>
    <row r="4" spans="1:8" s="15" customFormat="1" ht="15" customHeight="1">
      <c r="A4" s="134"/>
      <c r="B4" s="11"/>
      <c r="C4" s="135" t="s">
        <v>4</v>
      </c>
      <c r="D4" s="136" t="s">
        <v>5</v>
      </c>
      <c r="E4" s="135" t="s">
        <v>4</v>
      </c>
      <c r="F4" s="136" t="s">
        <v>5</v>
      </c>
      <c r="G4" s="135" t="s">
        <v>4</v>
      </c>
      <c r="H4" s="137" t="s">
        <v>5</v>
      </c>
    </row>
    <row r="5" spans="1:8" s="163" customFormat="1" ht="30" customHeight="1">
      <c r="A5" s="192" t="s">
        <v>84</v>
      </c>
      <c r="B5" s="125" t="s">
        <v>12</v>
      </c>
      <c r="C5" s="133">
        <v>4457</v>
      </c>
      <c r="D5" s="127">
        <v>2618298</v>
      </c>
      <c r="E5" s="133">
        <v>9595</v>
      </c>
      <c r="F5" s="127">
        <v>41196804</v>
      </c>
      <c r="G5" s="133">
        <v>14052</v>
      </c>
      <c r="H5" s="128">
        <v>43815102</v>
      </c>
    </row>
    <row r="6" spans="1:8" s="163" customFormat="1" ht="30" customHeight="1">
      <c r="A6" s="193"/>
      <c r="B6" s="76" t="s">
        <v>13</v>
      </c>
      <c r="C6" s="85">
        <v>132</v>
      </c>
      <c r="D6" s="86">
        <v>149388</v>
      </c>
      <c r="E6" s="85">
        <v>615</v>
      </c>
      <c r="F6" s="86">
        <v>2694387</v>
      </c>
      <c r="G6" s="85">
        <v>747</v>
      </c>
      <c r="H6" s="87">
        <v>2843775</v>
      </c>
    </row>
    <row r="7" spans="1:8" s="163" customFormat="1" ht="30" customHeight="1">
      <c r="A7" s="190" t="s">
        <v>85</v>
      </c>
      <c r="B7" s="73" t="s">
        <v>12</v>
      </c>
      <c r="C7" s="84">
        <v>4384</v>
      </c>
      <c r="D7" s="62">
        <v>2517194</v>
      </c>
      <c r="E7" s="84">
        <v>10466</v>
      </c>
      <c r="F7" s="62">
        <v>41906501</v>
      </c>
      <c r="G7" s="84">
        <v>14850</v>
      </c>
      <c r="H7" s="69">
        <v>44423695</v>
      </c>
    </row>
    <row r="8" spans="1:8" s="163" customFormat="1" ht="30" customHeight="1">
      <c r="A8" s="193"/>
      <c r="B8" s="76" t="s">
        <v>13</v>
      </c>
      <c r="C8" s="85">
        <v>161</v>
      </c>
      <c r="D8" s="86">
        <v>194998</v>
      </c>
      <c r="E8" s="85">
        <v>711</v>
      </c>
      <c r="F8" s="86">
        <v>3028976</v>
      </c>
      <c r="G8" s="85">
        <v>872</v>
      </c>
      <c r="H8" s="87">
        <v>3223974</v>
      </c>
    </row>
    <row r="9" spans="1:8" s="163" customFormat="1" ht="30" customHeight="1">
      <c r="A9" s="190" t="s">
        <v>81</v>
      </c>
      <c r="B9" s="73" t="s">
        <v>12</v>
      </c>
      <c r="C9" s="84">
        <v>14077</v>
      </c>
      <c r="D9" s="62">
        <v>4597440</v>
      </c>
      <c r="E9" s="84">
        <v>12091</v>
      </c>
      <c r="F9" s="62">
        <v>44086832</v>
      </c>
      <c r="G9" s="84">
        <v>26168</v>
      </c>
      <c r="H9" s="69">
        <v>48684273</v>
      </c>
    </row>
    <row r="10" spans="1:8" s="163" customFormat="1" ht="30" customHeight="1">
      <c r="A10" s="193"/>
      <c r="B10" s="76" t="s">
        <v>13</v>
      </c>
      <c r="C10" s="85">
        <v>458</v>
      </c>
      <c r="D10" s="86">
        <v>285815</v>
      </c>
      <c r="E10" s="85">
        <v>828</v>
      </c>
      <c r="F10" s="86">
        <v>2676055</v>
      </c>
      <c r="G10" s="85">
        <v>1286</v>
      </c>
      <c r="H10" s="87">
        <v>2961870</v>
      </c>
    </row>
    <row r="11" spans="1:8" s="163" customFormat="1" ht="30" customHeight="1">
      <c r="A11" s="190" t="s">
        <v>82</v>
      </c>
      <c r="B11" s="73" t="s">
        <v>12</v>
      </c>
      <c r="C11" s="84">
        <v>13508</v>
      </c>
      <c r="D11" s="62">
        <v>4385321</v>
      </c>
      <c r="E11" s="84">
        <v>12149</v>
      </c>
      <c r="F11" s="62">
        <v>42507645</v>
      </c>
      <c r="G11" s="84">
        <v>25657</v>
      </c>
      <c r="H11" s="69">
        <v>46892966</v>
      </c>
    </row>
    <row r="12" spans="1:8" s="163" customFormat="1" ht="30" customHeight="1">
      <c r="A12" s="193"/>
      <c r="B12" s="76" t="s">
        <v>13</v>
      </c>
      <c r="C12" s="85">
        <v>364</v>
      </c>
      <c r="D12" s="86">
        <v>282595</v>
      </c>
      <c r="E12" s="85">
        <v>921</v>
      </c>
      <c r="F12" s="86">
        <v>3282251</v>
      </c>
      <c r="G12" s="85">
        <v>1285</v>
      </c>
      <c r="H12" s="87">
        <v>3564847</v>
      </c>
    </row>
    <row r="13" spans="1:8" s="1" customFormat="1" ht="30" customHeight="1">
      <c r="A13" s="190" t="s">
        <v>89</v>
      </c>
      <c r="B13" s="73" t="s">
        <v>12</v>
      </c>
      <c r="C13" s="84">
        <v>12827</v>
      </c>
      <c r="D13" s="62">
        <v>4241509</v>
      </c>
      <c r="E13" s="84">
        <v>12275</v>
      </c>
      <c r="F13" s="62">
        <v>42528337</v>
      </c>
      <c r="G13" s="84">
        <v>25102</v>
      </c>
      <c r="H13" s="69">
        <v>46769846</v>
      </c>
    </row>
    <row r="14" spans="1:8" s="1" customFormat="1" ht="30" customHeight="1" thickBot="1">
      <c r="A14" s="191"/>
      <c r="B14" s="88" t="s">
        <v>13</v>
      </c>
      <c r="C14" s="89">
        <v>421</v>
      </c>
      <c r="D14" s="90">
        <v>329491</v>
      </c>
      <c r="E14" s="89">
        <v>922</v>
      </c>
      <c r="F14" s="90">
        <v>3408457</v>
      </c>
      <c r="G14" s="89">
        <v>1343</v>
      </c>
      <c r="H14" s="91">
        <v>3737948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&amp;R沖縄国税事務所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C13" sqref="C13"/>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58</v>
      </c>
    </row>
    <row r="2" spans="1:4" s="4" customFormat="1" ht="19.5" customHeight="1">
      <c r="A2" s="19" t="s">
        <v>8</v>
      </c>
      <c r="B2" s="20" t="s">
        <v>9</v>
      </c>
      <c r="C2" s="22" t="s">
        <v>10</v>
      </c>
      <c r="D2" s="21" t="s">
        <v>25</v>
      </c>
    </row>
    <row r="3" spans="1:4" s="15" customFormat="1" ht="15" customHeight="1">
      <c r="A3" s="138" t="s">
        <v>4</v>
      </c>
      <c r="B3" s="139" t="s">
        <v>4</v>
      </c>
      <c r="C3" s="140" t="s">
        <v>4</v>
      </c>
      <c r="D3" s="141" t="s">
        <v>4</v>
      </c>
    </row>
    <row r="4" spans="1:9" s="4" customFormat="1" ht="30" customHeight="1" thickBot="1">
      <c r="A4" s="16">
        <v>26960</v>
      </c>
      <c r="B4" s="17">
        <v>942</v>
      </c>
      <c r="C4" s="23">
        <v>307</v>
      </c>
      <c r="D4" s="18">
        <v>28209</v>
      </c>
      <c r="E4" s="5"/>
      <c r="G4" s="5"/>
      <c r="I4" s="5"/>
    </row>
    <row r="5" spans="1:4" s="4" customFormat="1" ht="15" customHeight="1">
      <c r="A5" s="194" t="s">
        <v>90</v>
      </c>
      <c r="B5" s="194"/>
      <c r="C5" s="194"/>
      <c r="D5" s="194"/>
    </row>
    <row r="6" spans="1:4" s="4" customFormat="1" ht="15" customHeight="1">
      <c r="A6" s="195" t="s">
        <v>11</v>
      </c>
      <c r="B6" s="195"/>
      <c r="C6" s="195"/>
      <c r="D6" s="195"/>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&amp;R沖縄国税事務所
消費税
(H19)</oddFooter>
  </headerFooter>
</worksheet>
</file>

<file path=xl/worksheets/sheet4.xml><?xml version="1.0" encoding="utf-8"?>
<worksheet xmlns="http://schemas.openxmlformats.org/spreadsheetml/2006/main" xmlns:r="http://schemas.openxmlformats.org/officeDocument/2006/relationships">
  <dimension ref="A1:N32"/>
  <sheetViews>
    <sheetView showGridLines="0" view="pageBreakPreview" zoomScale="80" zoomScaleNormal="55" zoomScaleSheetLayoutView="80" zoomScalePageLayoutView="0" workbookViewId="0" topLeftCell="A1">
      <selection activeCell="M18" sqref="M18"/>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 min="14" max="14" width="11.375" style="0" customWidth="1"/>
  </cols>
  <sheetData>
    <row r="1" spans="1:14" ht="13.5">
      <c r="A1" s="195" t="s">
        <v>79</v>
      </c>
      <c r="B1" s="195"/>
      <c r="C1" s="195"/>
      <c r="D1" s="195"/>
      <c r="E1" s="195"/>
      <c r="F1" s="195"/>
      <c r="G1" s="195"/>
      <c r="H1" s="1"/>
      <c r="I1" s="1"/>
      <c r="J1" s="1"/>
      <c r="K1" s="1"/>
      <c r="L1" s="1"/>
      <c r="M1" s="1"/>
      <c r="N1" s="1"/>
    </row>
    <row r="2" spans="1:14" ht="14.25" thickBot="1">
      <c r="A2" s="195" t="s">
        <v>31</v>
      </c>
      <c r="B2" s="195"/>
      <c r="C2" s="195"/>
      <c r="D2" s="195"/>
      <c r="E2" s="195"/>
      <c r="F2" s="195"/>
      <c r="G2" s="195"/>
      <c r="H2" s="1"/>
      <c r="I2" s="1"/>
      <c r="J2" s="1"/>
      <c r="K2" s="1"/>
      <c r="L2" s="1"/>
      <c r="M2" s="1"/>
      <c r="N2" s="1"/>
    </row>
    <row r="3" spans="1:14" ht="19.5" customHeight="1">
      <c r="A3" s="207" t="s">
        <v>57</v>
      </c>
      <c r="B3" s="196" t="s">
        <v>38</v>
      </c>
      <c r="C3" s="196"/>
      <c r="D3" s="196"/>
      <c r="E3" s="196"/>
      <c r="F3" s="196"/>
      <c r="G3" s="196"/>
      <c r="H3" s="200" t="s">
        <v>13</v>
      </c>
      <c r="I3" s="201"/>
      <c r="J3" s="203" t="s">
        <v>63</v>
      </c>
      <c r="K3" s="201"/>
      <c r="L3" s="200" t="s">
        <v>32</v>
      </c>
      <c r="M3" s="201"/>
      <c r="N3" s="204" t="s">
        <v>71</v>
      </c>
    </row>
    <row r="4" spans="1:14" ht="17.25" customHeight="1">
      <c r="A4" s="208"/>
      <c r="B4" s="197" t="s">
        <v>39</v>
      </c>
      <c r="C4" s="197"/>
      <c r="D4" s="198" t="s">
        <v>33</v>
      </c>
      <c r="E4" s="199"/>
      <c r="F4" s="198" t="s">
        <v>34</v>
      </c>
      <c r="G4" s="199"/>
      <c r="H4" s="198"/>
      <c r="I4" s="202"/>
      <c r="J4" s="198"/>
      <c r="K4" s="202"/>
      <c r="L4" s="198"/>
      <c r="M4" s="202"/>
      <c r="N4" s="205"/>
    </row>
    <row r="5" spans="1:14" s="6" customFormat="1" ht="28.5" customHeight="1">
      <c r="A5" s="209"/>
      <c r="B5" s="114" t="s">
        <v>65</v>
      </c>
      <c r="C5" s="115" t="s">
        <v>66</v>
      </c>
      <c r="D5" s="114" t="s">
        <v>65</v>
      </c>
      <c r="E5" s="115" t="s">
        <v>66</v>
      </c>
      <c r="F5" s="114" t="s">
        <v>65</v>
      </c>
      <c r="G5" s="116" t="s">
        <v>40</v>
      </c>
      <c r="H5" s="114" t="s">
        <v>36</v>
      </c>
      <c r="I5" s="117" t="s">
        <v>41</v>
      </c>
      <c r="J5" s="114" t="s">
        <v>36</v>
      </c>
      <c r="K5" s="117" t="s">
        <v>42</v>
      </c>
      <c r="L5" s="114" t="s">
        <v>36</v>
      </c>
      <c r="M5" s="149" t="s">
        <v>72</v>
      </c>
      <c r="N5" s="206"/>
    </row>
    <row r="6" spans="1:14" s="109" customFormat="1" ht="10.5">
      <c r="A6" s="108"/>
      <c r="B6" s="105" t="s">
        <v>4</v>
      </c>
      <c r="C6" s="106" t="s">
        <v>5</v>
      </c>
      <c r="D6" s="105" t="s">
        <v>4</v>
      </c>
      <c r="E6" s="106" t="s">
        <v>5</v>
      </c>
      <c r="F6" s="105" t="s">
        <v>4</v>
      </c>
      <c r="G6" s="106" t="s">
        <v>5</v>
      </c>
      <c r="H6" s="105" t="s">
        <v>4</v>
      </c>
      <c r="I6" s="107" t="s">
        <v>5</v>
      </c>
      <c r="J6" s="105" t="s">
        <v>4</v>
      </c>
      <c r="K6" s="107" t="s">
        <v>5</v>
      </c>
      <c r="L6" s="105" t="s">
        <v>4</v>
      </c>
      <c r="M6" s="107" t="s">
        <v>5</v>
      </c>
      <c r="N6" s="150"/>
    </row>
    <row r="7" spans="1:14" ht="15" customHeight="1">
      <c r="A7" s="124" t="s">
        <v>91</v>
      </c>
      <c r="B7" s="92">
        <v>1790</v>
      </c>
      <c r="C7" s="93">
        <v>735029</v>
      </c>
      <c r="D7" s="92">
        <v>2167</v>
      </c>
      <c r="E7" s="93">
        <v>539167</v>
      </c>
      <c r="F7" s="92">
        <v>3957</v>
      </c>
      <c r="G7" s="93">
        <v>1274196</v>
      </c>
      <c r="H7" s="92">
        <v>140</v>
      </c>
      <c r="I7" s="94">
        <v>150881</v>
      </c>
      <c r="J7" s="92">
        <v>260</v>
      </c>
      <c r="K7" s="94">
        <v>78370</v>
      </c>
      <c r="L7" s="92">
        <v>4205</v>
      </c>
      <c r="M7" s="94">
        <v>1201685</v>
      </c>
      <c r="N7" s="151" t="str">
        <f>IF(A7="","",A7)</f>
        <v>那覇</v>
      </c>
    </row>
    <row r="8" spans="1:14" ht="15" customHeight="1">
      <c r="A8" s="123" t="s">
        <v>92</v>
      </c>
      <c r="B8" s="95">
        <v>292</v>
      </c>
      <c r="C8" s="96">
        <v>93233</v>
      </c>
      <c r="D8" s="95">
        <v>334</v>
      </c>
      <c r="E8" s="96">
        <v>72235</v>
      </c>
      <c r="F8" s="95">
        <v>626</v>
      </c>
      <c r="G8" s="96">
        <v>165468</v>
      </c>
      <c r="H8" s="95">
        <v>27</v>
      </c>
      <c r="I8" s="97">
        <v>28687</v>
      </c>
      <c r="J8" s="95">
        <v>21</v>
      </c>
      <c r="K8" s="97">
        <v>1677</v>
      </c>
      <c r="L8" s="95">
        <v>661</v>
      </c>
      <c r="M8" s="97">
        <v>138458</v>
      </c>
      <c r="N8" s="152" t="str">
        <f aca="true" t="shared" si="0" ref="N8:N15">IF(A8="","",A8)</f>
        <v>宮古島</v>
      </c>
    </row>
    <row r="9" spans="1:14" ht="15" customHeight="1">
      <c r="A9" s="123" t="s">
        <v>93</v>
      </c>
      <c r="B9" s="95">
        <v>377</v>
      </c>
      <c r="C9" s="96">
        <v>149901</v>
      </c>
      <c r="D9" s="95">
        <v>402</v>
      </c>
      <c r="E9" s="96">
        <v>97778</v>
      </c>
      <c r="F9" s="95">
        <v>779</v>
      </c>
      <c r="G9" s="96">
        <v>247679</v>
      </c>
      <c r="H9" s="95">
        <v>36</v>
      </c>
      <c r="I9" s="97">
        <v>16451</v>
      </c>
      <c r="J9" s="95">
        <v>47</v>
      </c>
      <c r="K9" s="97">
        <v>7759</v>
      </c>
      <c r="L9" s="95">
        <v>835</v>
      </c>
      <c r="M9" s="97">
        <v>238986</v>
      </c>
      <c r="N9" s="152" t="str">
        <f t="shared" si="0"/>
        <v>石垣</v>
      </c>
    </row>
    <row r="10" spans="1:14" ht="15" customHeight="1">
      <c r="A10" s="123" t="s">
        <v>94</v>
      </c>
      <c r="B10" s="95">
        <v>1273</v>
      </c>
      <c r="C10" s="96">
        <v>551723</v>
      </c>
      <c r="D10" s="95">
        <v>1251</v>
      </c>
      <c r="E10" s="96">
        <v>337108</v>
      </c>
      <c r="F10" s="95">
        <v>2524</v>
      </c>
      <c r="G10" s="96">
        <v>888831</v>
      </c>
      <c r="H10" s="95">
        <v>70</v>
      </c>
      <c r="I10" s="97">
        <v>55262</v>
      </c>
      <c r="J10" s="95">
        <v>158</v>
      </c>
      <c r="K10" s="97">
        <v>21375</v>
      </c>
      <c r="L10" s="95">
        <v>2642</v>
      </c>
      <c r="M10" s="97">
        <v>854944</v>
      </c>
      <c r="N10" s="152" t="str">
        <f t="shared" si="0"/>
        <v>北那覇</v>
      </c>
    </row>
    <row r="11" spans="1:14" ht="15" customHeight="1">
      <c r="A11" s="123" t="s">
        <v>95</v>
      </c>
      <c r="B11" s="95">
        <v>463</v>
      </c>
      <c r="C11" s="96">
        <v>200938</v>
      </c>
      <c r="D11" s="95">
        <v>755</v>
      </c>
      <c r="E11" s="96">
        <v>164581</v>
      </c>
      <c r="F11" s="95">
        <v>1218</v>
      </c>
      <c r="G11" s="96">
        <v>365519</v>
      </c>
      <c r="H11" s="95">
        <v>33</v>
      </c>
      <c r="I11" s="97">
        <v>18250</v>
      </c>
      <c r="J11" s="95">
        <v>42</v>
      </c>
      <c r="K11" s="97">
        <v>19446</v>
      </c>
      <c r="L11" s="95">
        <v>1279</v>
      </c>
      <c r="M11" s="97">
        <v>366715</v>
      </c>
      <c r="N11" s="152" t="str">
        <f t="shared" si="0"/>
        <v>名護</v>
      </c>
    </row>
    <row r="12" spans="1:14" ht="15" customHeight="1">
      <c r="A12" s="123" t="s">
        <v>96</v>
      </c>
      <c r="B12" s="95">
        <v>1832</v>
      </c>
      <c r="C12" s="96">
        <v>809346</v>
      </c>
      <c r="D12" s="95">
        <v>1891</v>
      </c>
      <c r="E12" s="96">
        <v>490470</v>
      </c>
      <c r="F12" s="95">
        <v>3723</v>
      </c>
      <c r="G12" s="96">
        <v>1299816</v>
      </c>
      <c r="H12" s="95">
        <v>115</v>
      </c>
      <c r="I12" s="97">
        <v>59961</v>
      </c>
      <c r="J12" s="95">
        <v>131</v>
      </c>
      <c r="K12" s="97">
        <v>49453</v>
      </c>
      <c r="L12" s="95">
        <v>3906</v>
      </c>
      <c r="M12" s="97">
        <v>1289308</v>
      </c>
      <c r="N12" s="152" t="str">
        <f t="shared" si="0"/>
        <v>沖縄</v>
      </c>
    </row>
    <row r="13" spans="1:14" ht="15" customHeight="1">
      <c r="A13" s="123"/>
      <c r="B13" s="95"/>
      <c r="C13" s="96"/>
      <c r="D13" s="95"/>
      <c r="E13" s="96"/>
      <c r="F13" s="95"/>
      <c r="G13" s="96"/>
      <c r="H13" s="95"/>
      <c r="I13" s="97"/>
      <c r="J13" s="95"/>
      <c r="K13" s="97"/>
      <c r="L13" s="95"/>
      <c r="M13" s="97"/>
      <c r="N13" s="152">
        <f t="shared" si="0"/>
      </c>
    </row>
    <row r="14" spans="1:14" ht="15" customHeight="1">
      <c r="A14" s="123"/>
      <c r="B14" s="95"/>
      <c r="C14" s="96"/>
      <c r="D14" s="95"/>
      <c r="E14" s="96"/>
      <c r="F14" s="95"/>
      <c r="G14" s="96"/>
      <c r="H14" s="95"/>
      <c r="I14" s="97"/>
      <c r="J14" s="95"/>
      <c r="K14" s="97"/>
      <c r="L14" s="95"/>
      <c r="M14" s="97"/>
      <c r="N14" s="152">
        <f t="shared" si="0"/>
      </c>
    </row>
    <row r="15" spans="1:14" s="7" customFormat="1" ht="15" customHeight="1">
      <c r="A15" s="113" t="s">
        <v>97</v>
      </c>
      <c r="B15" s="98">
        <v>6027</v>
      </c>
      <c r="C15" s="99">
        <v>2540170</v>
      </c>
      <c r="D15" s="98">
        <v>6800</v>
      </c>
      <c r="E15" s="99">
        <v>1701339</v>
      </c>
      <c r="F15" s="98">
        <v>12827</v>
      </c>
      <c r="G15" s="99">
        <v>4241509</v>
      </c>
      <c r="H15" s="98">
        <v>421</v>
      </c>
      <c r="I15" s="100">
        <v>329491</v>
      </c>
      <c r="J15" s="98">
        <v>659</v>
      </c>
      <c r="K15" s="100">
        <v>178078</v>
      </c>
      <c r="L15" s="98">
        <v>13528</v>
      </c>
      <c r="M15" s="100">
        <v>4090096</v>
      </c>
      <c r="N15" s="153" t="str">
        <f t="shared" si="0"/>
        <v>沖縄県計</v>
      </c>
    </row>
    <row r="16" spans="1:14" s="8" customFormat="1" ht="15" customHeight="1" thickBot="1">
      <c r="A16" s="24"/>
      <c r="B16" s="46"/>
      <c r="C16" s="47"/>
      <c r="D16" s="46"/>
      <c r="E16" s="47"/>
      <c r="F16" s="46"/>
      <c r="G16" s="47"/>
      <c r="H16" s="46"/>
      <c r="I16" s="48"/>
      <c r="J16" s="46"/>
      <c r="K16" s="48"/>
      <c r="L16" s="46"/>
      <c r="M16" s="48"/>
      <c r="N16" s="154"/>
    </row>
    <row r="17" spans="1:14" s="7" customFormat="1" ht="24" customHeight="1" thickBot="1" thickTop="1">
      <c r="A17" s="142" t="s">
        <v>77</v>
      </c>
      <c r="B17" s="49">
        <v>6027</v>
      </c>
      <c r="C17" s="50">
        <v>2540170</v>
      </c>
      <c r="D17" s="49">
        <v>6800</v>
      </c>
      <c r="E17" s="50">
        <v>1701339</v>
      </c>
      <c r="F17" s="49">
        <v>12827</v>
      </c>
      <c r="G17" s="50">
        <v>4241509</v>
      </c>
      <c r="H17" s="49">
        <v>421</v>
      </c>
      <c r="I17" s="51">
        <v>329491</v>
      </c>
      <c r="J17" s="49">
        <v>659</v>
      </c>
      <c r="K17" s="51">
        <v>178078</v>
      </c>
      <c r="L17" s="49">
        <v>13528</v>
      </c>
      <c r="M17" s="51">
        <v>4090096</v>
      </c>
      <c r="N17" s="155" t="s">
        <v>76</v>
      </c>
    </row>
    <row r="18" spans="1:14" ht="13.5">
      <c r="A18" s="194" t="s">
        <v>86</v>
      </c>
      <c r="B18" s="194"/>
      <c r="C18" s="194"/>
      <c r="D18" s="194"/>
      <c r="E18" s="194"/>
      <c r="F18" s="194"/>
      <c r="G18" s="194"/>
      <c r="H18" s="194"/>
      <c r="I18" s="194"/>
      <c r="J18" s="104"/>
      <c r="K18" s="104"/>
      <c r="L18" s="1"/>
      <c r="M18" s="1"/>
      <c r="N18" s="1"/>
    </row>
    <row r="20" spans="2:10" ht="13.5">
      <c r="B20" s="52"/>
      <c r="C20" s="52"/>
      <c r="D20" s="52"/>
      <c r="E20" s="52"/>
      <c r="F20" s="52"/>
      <c r="G20" s="52"/>
      <c r="H20" s="52"/>
      <c r="J20" s="52"/>
    </row>
    <row r="21" spans="2:10" ht="13.5">
      <c r="B21" s="52"/>
      <c r="C21" s="52"/>
      <c r="D21" s="52"/>
      <c r="E21" s="52"/>
      <c r="F21" s="52"/>
      <c r="G21" s="52"/>
      <c r="H21" s="52"/>
      <c r="J21" s="52"/>
    </row>
    <row r="22" spans="2:10" ht="13.5">
      <c r="B22" s="52"/>
      <c r="C22" s="52"/>
      <c r="D22" s="52"/>
      <c r="E22" s="52"/>
      <c r="F22" s="52"/>
      <c r="G22" s="52"/>
      <c r="H22" s="52"/>
      <c r="J22" s="52"/>
    </row>
    <row r="23" spans="2:10" ht="13.5">
      <c r="B23" s="52"/>
      <c r="C23" s="52"/>
      <c r="D23" s="52"/>
      <c r="E23" s="52"/>
      <c r="F23" s="52"/>
      <c r="G23" s="52"/>
      <c r="H23" s="52"/>
      <c r="J23" s="52"/>
    </row>
    <row r="24" spans="2:10" ht="13.5">
      <c r="B24" s="52"/>
      <c r="C24" s="52"/>
      <c r="D24" s="52"/>
      <c r="E24" s="52"/>
      <c r="F24" s="52"/>
      <c r="G24" s="52"/>
      <c r="H24" s="52"/>
      <c r="J24" s="52"/>
    </row>
    <row r="25" spans="2:10" ht="13.5">
      <c r="B25" s="52"/>
      <c r="C25" s="52"/>
      <c r="D25" s="52"/>
      <c r="E25" s="52"/>
      <c r="F25" s="52"/>
      <c r="G25" s="52"/>
      <c r="H25" s="52"/>
      <c r="J25" s="52"/>
    </row>
    <row r="26" spans="2:10" ht="13.5">
      <c r="B26" s="52"/>
      <c r="C26" s="52"/>
      <c r="D26" s="52"/>
      <c r="E26" s="52"/>
      <c r="F26" s="52"/>
      <c r="G26" s="52"/>
      <c r="H26" s="52"/>
      <c r="J26" s="52"/>
    </row>
    <row r="27" spans="2:10" ht="13.5">
      <c r="B27" s="52"/>
      <c r="C27" s="52"/>
      <c r="D27" s="52"/>
      <c r="E27" s="52"/>
      <c r="F27" s="52"/>
      <c r="G27" s="52"/>
      <c r="H27" s="52"/>
      <c r="J27" s="52"/>
    </row>
    <row r="28" spans="2:10" ht="13.5">
      <c r="B28" s="52"/>
      <c r="C28" s="52"/>
      <c r="D28" s="52"/>
      <c r="E28" s="52"/>
      <c r="F28" s="52"/>
      <c r="G28" s="52"/>
      <c r="H28" s="52"/>
      <c r="J28" s="52"/>
    </row>
    <row r="29" spans="2:10" ht="13.5">
      <c r="B29" s="52"/>
      <c r="C29" s="52"/>
      <c r="D29" s="52"/>
      <c r="E29" s="52"/>
      <c r="F29" s="52"/>
      <c r="G29" s="52"/>
      <c r="H29" s="52"/>
      <c r="J29" s="52"/>
    </row>
    <row r="30" spans="2:10" ht="13.5">
      <c r="B30" s="52"/>
      <c r="C30" s="52"/>
      <c r="D30" s="52"/>
      <c r="E30" s="52"/>
      <c r="F30" s="52"/>
      <c r="G30" s="52"/>
      <c r="H30" s="52"/>
      <c r="J30" s="52"/>
    </row>
    <row r="31" spans="2:10" ht="13.5">
      <c r="B31" s="52"/>
      <c r="C31" s="52"/>
      <c r="D31" s="52"/>
      <c r="E31" s="52"/>
      <c r="F31" s="52"/>
      <c r="G31" s="52"/>
      <c r="H31" s="52"/>
      <c r="J31" s="52"/>
    </row>
    <row r="32" spans="2:10" ht="13.5">
      <c r="B32" s="52"/>
      <c r="C32" s="52"/>
      <c r="D32" s="52"/>
      <c r="E32" s="52"/>
      <c r="F32" s="52"/>
      <c r="G32" s="52"/>
      <c r="H32" s="52"/>
      <c r="J32" s="52"/>
    </row>
  </sheetData>
  <sheetProtection/>
  <mergeCells count="12">
    <mergeCell ref="A18:I18"/>
    <mergeCell ref="L3:M4"/>
    <mergeCell ref="H3:I4"/>
    <mergeCell ref="J3:K4"/>
    <mergeCell ref="N3:N5"/>
    <mergeCell ref="A3:A5"/>
    <mergeCell ref="A1:G1"/>
    <mergeCell ref="A2:G2"/>
    <mergeCell ref="B3:G3"/>
    <mergeCell ref="B4:C4"/>
    <mergeCell ref="D4:E4"/>
    <mergeCell ref="F4:G4"/>
  </mergeCells>
  <printOptions horizontalCentered="1"/>
  <pageMargins left="0.7874015748031497" right="0.7874015748031497" top="0.984251968503937" bottom="0.984251968503937" header="0.5118110236220472" footer="0.5118110236220472"/>
  <pageSetup horizontalDpi="600" verticalDpi="600" orientation="landscape" paperSize="9" scale="89" r:id="rId1"/>
  <headerFooter alignWithMargins="0">
    <oddFooter>&amp;R沖縄国税事務所
消費税
(H19)</oddFooter>
  </headerFooter>
</worksheet>
</file>

<file path=xl/worksheets/sheet5.xml><?xml version="1.0" encoding="utf-8"?>
<worksheet xmlns="http://schemas.openxmlformats.org/spreadsheetml/2006/main" xmlns:r="http://schemas.openxmlformats.org/officeDocument/2006/relationships">
  <dimension ref="A1:N55"/>
  <sheetViews>
    <sheetView showGridLines="0" view="pageBreakPreview" zoomScale="80" zoomScaleNormal="55" zoomScaleSheetLayoutView="80" zoomScalePageLayoutView="0" workbookViewId="0" topLeftCell="A1">
      <selection activeCell="M18" sqref="M18"/>
    </sheetView>
  </sheetViews>
  <sheetFormatPr defaultColWidth="9.00390625" defaultRowHeight="13.5"/>
  <cols>
    <col min="1" max="1" width="11.1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 min="14" max="14" width="11.375" style="0" customWidth="1"/>
  </cols>
  <sheetData>
    <row r="1" spans="1:13" ht="13.5">
      <c r="A1" s="195" t="s">
        <v>80</v>
      </c>
      <c r="B1" s="195"/>
      <c r="C1" s="195"/>
      <c r="D1" s="195"/>
      <c r="E1" s="195"/>
      <c r="F1" s="195"/>
      <c r="G1" s="195"/>
      <c r="H1" s="195"/>
      <c r="I1" s="195"/>
      <c r="J1" s="4"/>
      <c r="K1" s="4"/>
      <c r="L1" s="1"/>
      <c r="M1" s="1"/>
    </row>
    <row r="2" spans="1:13" ht="14.25" thickBot="1">
      <c r="A2" s="210" t="s">
        <v>49</v>
      </c>
      <c r="B2" s="210"/>
      <c r="C2" s="210"/>
      <c r="D2" s="210"/>
      <c r="E2" s="210"/>
      <c r="F2" s="210"/>
      <c r="G2" s="210"/>
      <c r="H2" s="210"/>
      <c r="I2" s="210"/>
      <c r="J2" s="104"/>
      <c r="K2" s="104"/>
      <c r="L2" s="1"/>
      <c r="M2" s="1"/>
    </row>
    <row r="3" spans="1:14" ht="19.5" customHeight="1">
      <c r="A3" s="207" t="s">
        <v>55</v>
      </c>
      <c r="B3" s="196" t="s">
        <v>50</v>
      </c>
      <c r="C3" s="196"/>
      <c r="D3" s="196"/>
      <c r="E3" s="196"/>
      <c r="F3" s="196"/>
      <c r="G3" s="196"/>
      <c r="H3" s="200" t="s">
        <v>13</v>
      </c>
      <c r="I3" s="201"/>
      <c r="J3" s="203" t="s">
        <v>63</v>
      </c>
      <c r="K3" s="201"/>
      <c r="L3" s="200" t="s">
        <v>32</v>
      </c>
      <c r="M3" s="201"/>
      <c r="N3" s="204" t="s">
        <v>70</v>
      </c>
    </row>
    <row r="4" spans="1:14" ht="17.25" customHeight="1">
      <c r="A4" s="208"/>
      <c r="B4" s="198" t="s">
        <v>51</v>
      </c>
      <c r="C4" s="199"/>
      <c r="D4" s="198" t="s">
        <v>33</v>
      </c>
      <c r="E4" s="199"/>
      <c r="F4" s="198" t="s">
        <v>34</v>
      </c>
      <c r="G4" s="199"/>
      <c r="H4" s="198"/>
      <c r="I4" s="202"/>
      <c r="J4" s="198"/>
      <c r="K4" s="202"/>
      <c r="L4" s="198"/>
      <c r="M4" s="202"/>
      <c r="N4" s="205"/>
    </row>
    <row r="5" spans="1:14" ht="28.5" customHeight="1">
      <c r="A5" s="209"/>
      <c r="B5" s="114" t="s">
        <v>65</v>
      </c>
      <c r="C5" s="115" t="s">
        <v>66</v>
      </c>
      <c r="D5" s="114" t="s">
        <v>65</v>
      </c>
      <c r="E5" s="115" t="s">
        <v>66</v>
      </c>
      <c r="F5" s="114" t="s">
        <v>65</v>
      </c>
      <c r="G5" s="116" t="s">
        <v>52</v>
      </c>
      <c r="H5" s="114" t="s">
        <v>65</v>
      </c>
      <c r="I5" s="117" t="s">
        <v>53</v>
      </c>
      <c r="J5" s="114" t="s">
        <v>65</v>
      </c>
      <c r="K5" s="117" t="s">
        <v>42</v>
      </c>
      <c r="L5" s="114" t="s">
        <v>65</v>
      </c>
      <c r="M5" s="149" t="s">
        <v>59</v>
      </c>
      <c r="N5" s="206"/>
    </row>
    <row r="6" spans="1:14" s="111" customFormat="1" ht="10.5">
      <c r="A6" s="108"/>
      <c r="B6" s="105" t="s">
        <v>4</v>
      </c>
      <c r="C6" s="106" t="s">
        <v>5</v>
      </c>
      <c r="D6" s="105" t="s">
        <v>4</v>
      </c>
      <c r="E6" s="106" t="s">
        <v>5</v>
      </c>
      <c r="F6" s="105" t="s">
        <v>4</v>
      </c>
      <c r="G6" s="106" t="s">
        <v>5</v>
      </c>
      <c r="H6" s="105" t="s">
        <v>4</v>
      </c>
      <c r="I6" s="106" t="s">
        <v>5</v>
      </c>
      <c r="J6" s="105" t="s">
        <v>4</v>
      </c>
      <c r="K6" s="107" t="s">
        <v>5</v>
      </c>
      <c r="L6" s="105" t="s">
        <v>4</v>
      </c>
      <c r="M6" s="107" t="s">
        <v>5</v>
      </c>
      <c r="N6" s="150"/>
    </row>
    <row r="7" spans="1:14" ht="15" customHeight="1">
      <c r="A7" s="124" t="s">
        <v>91</v>
      </c>
      <c r="B7" s="53">
        <v>3109</v>
      </c>
      <c r="C7" s="54">
        <v>14388707</v>
      </c>
      <c r="D7" s="53">
        <v>867</v>
      </c>
      <c r="E7" s="54">
        <v>367358</v>
      </c>
      <c r="F7" s="53">
        <v>3976</v>
      </c>
      <c r="G7" s="54">
        <v>14756065</v>
      </c>
      <c r="H7" s="53">
        <v>276</v>
      </c>
      <c r="I7" s="101">
        <v>947000</v>
      </c>
      <c r="J7" s="53">
        <v>259</v>
      </c>
      <c r="K7" s="101">
        <v>55930</v>
      </c>
      <c r="L7" s="53">
        <v>4312</v>
      </c>
      <c r="M7" s="101">
        <v>13864995</v>
      </c>
      <c r="N7" s="151" t="str">
        <f>IF(A7="","",A7)</f>
        <v>那覇</v>
      </c>
    </row>
    <row r="8" spans="1:14" ht="15" customHeight="1">
      <c r="A8" s="123" t="s">
        <v>92</v>
      </c>
      <c r="B8" s="56">
        <v>424</v>
      </c>
      <c r="C8" s="57">
        <v>814146</v>
      </c>
      <c r="D8" s="56">
        <v>103</v>
      </c>
      <c r="E8" s="57">
        <v>40299</v>
      </c>
      <c r="F8" s="53">
        <v>527</v>
      </c>
      <c r="G8" s="54">
        <v>854445</v>
      </c>
      <c r="H8" s="56">
        <v>45</v>
      </c>
      <c r="I8" s="102">
        <v>170823</v>
      </c>
      <c r="J8" s="56">
        <v>39</v>
      </c>
      <c r="K8" s="102">
        <v>27506</v>
      </c>
      <c r="L8" s="56">
        <v>594</v>
      </c>
      <c r="M8" s="102">
        <v>711128</v>
      </c>
      <c r="N8" s="152" t="str">
        <f aca="true" t="shared" si="0" ref="N8:N15">IF(A8="","",A8)</f>
        <v>宮古島</v>
      </c>
    </row>
    <row r="9" spans="1:14" ht="15" customHeight="1">
      <c r="A9" s="123" t="s">
        <v>93</v>
      </c>
      <c r="B9" s="56">
        <v>504</v>
      </c>
      <c r="C9" s="57">
        <v>1164771</v>
      </c>
      <c r="D9" s="56">
        <v>112</v>
      </c>
      <c r="E9" s="57">
        <v>52947</v>
      </c>
      <c r="F9" s="56">
        <v>616</v>
      </c>
      <c r="G9" s="57">
        <v>1217718</v>
      </c>
      <c r="H9" s="56">
        <v>64</v>
      </c>
      <c r="I9" s="102">
        <v>164987</v>
      </c>
      <c r="J9" s="56">
        <v>19</v>
      </c>
      <c r="K9" s="102">
        <v>10478</v>
      </c>
      <c r="L9" s="56">
        <v>690</v>
      </c>
      <c r="M9" s="102">
        <v>1063209</v>
      </c>
      <c r="N9" s="152" t="str">
        <f t="shared" si="0"/>
        <v>石垣</v>
      </c>
    </row>
    <row r="10" spans="1:14" ht="15" customHeight="1">
      <c r="A10" s="123" t="s">
        <v>94</v>
      </c>
      <c r="B10" s="56">
        <v>2543</v>
      </c>
      <c r="C10" s="57">
        <v>14718050</v>
      </c>
      <c r="D10" s="56">
        <v>597</v>
      </c>
      <c r="E10" s="57">
        <v>269778</v>
      </c>
      <c r="F10" s="56">
        <v>3140</v>
      </c>
      <c r="G10" s="57">
        <v>14987828</v>
      </c>
      <c r="H10" s="56">
        <v>203</v>
      </c>
      <c r="I10" s="102">
        <v>946975</v>
      </c>
      <c r="J10" s="56">
        <v>207</v>
      </c>
      <c r="K10" s="102">
        <v>558</v>
      </c>
      <c r="L10" s="56">
        <v>3392</v>
      </c>
      <c r="M10" s="102">
        <v>14041410</v>
      </c>
      <c r="N10" s="152" t="str">
        <f t="shared" si="0"/>
        <v>北那覇</v>
      </c>
    </row>
    <row r="11" spans="1:14" ht="15" customHeight="1">
      <c r="A11" s="123" t="s">
        <v>95</v>
      </c>
      <c r="B11" s="56">
        <v>831</v>
      </c>
      <c r="C11" s="57">
        <v>2329628</v>
      </c>
      <c r="D11" s="56">
        <v>152</v>
      </c>
      <c r="E11" s="57">
        <v>67446</v>
      </c>
      <c r="F11" s="56">
        <v>983</v>
      </c>
      <c r="G11" s="57">
        <v>2397075</v>
      </c>
      <c r="H11" s="56">
        <v>64</v>
      </c>
      <c r="I11" s="102">
        <v>418636</v>
      </c>
      <c r="J11" s="56">
        <v>68</v>
      </c>
      <c r="K11" s="102">
        <v>28606</v>
      </c>
      <c r="L11" s="56">
        <v>1067</v>
      </c>
      <c r="M11" s="102">
        <v>2007045</v>
      </c>
      <c r="N11" s="152" t="str">
        <f t="shared" si="0"/>
        <v>名護</v>
      </c>
    </row>
    <row r="12" spans="1:14" ht="15" customHeight="1">
      <c r="A12" s="123" t="s">
        <v>96</v>
      </c>
      <c r="B12" s="56">
        <v>2366</v>
      </c>
      <c r="C12" s="57">
        <v>8037697</v>
      </c>
      <c r="D12" s="56">
        <v>667</v>
      </c>
      <c r="E12" s="57">
        <v>277510</v>
      </c>
      <c r="F12" s="56">
        <v>3033</v>
      </c>
      <c r="G12" s="57">
        <v>8315207</v>
      </c>
      <c r="H12" s="56">
        <v>270</v>
      </c>
      <c r="I12" s="102">
        <v>760036</v>
      </c>
      <c r="J12" s="56">
        <v>235</v>
      </c>
      <c r="K12" s="102">
        <v>113796</v>
      </c>
      <c r="L12" s="56">
        <v>3391</v>
      </c>
      <c r="M12" s="102">
        <v>7668967</v>
      </c>
      <c r="N12" s="152" t="str">
        <f t="shared" si="0"/>
        <v>沖縄</v>
      </c>
    </row>
    <row r="13" spans="1:14" ht="15" customHeight="1">
      <c r="A13" s="123"/>
      <c r="B13" s="56"/>
      <c r="C13" s="57"/>
      <c r="D13" s="56"/>
      <c r="E13" s="57"/>
      <c r="F13" s="56"/>
      <c r="G13" s="57"/>
      <c r="H13" s="56"/>
      <c r="I13" s="102"/>
      <c r="J13" s="56"/>
      <c r="K13" s="102"/>
      <c r="L13" s="56"/>
      <c r="M13" s="102"/>
      <c r="N13" s="152">
        <f t="shared" si="0"/>
      </c>
    </row>
    <row r="14" spans="1:14" ht="15" customHeight="1">
      <c r="A14" s="123"/>
      <c r="B14" s="56"/>
      <c r="C14" s="57"/>
      <c r="D14" s="56"/>
      <c r="E14" s="57"/>
      <c r="F14" s="56"/>
      <c r="G14" s="57"/>
      <c r="H14" s="56"/>
      <c r="I14" s="102"/>
      <c r="J14" s="56"/>
      <c r="K14" s="102"/>
      <c r="L14" s="56"/>
      <c r="M14" s="102"/>
      <c r="N14" s="152">
        <f t="shared" si="0"/>
      </c>
    </row>
    <row r="15" spans="1:14" s="7" customFormat="1" ht="15" customHeight="1">
      <c r="A15" s="113" t="s">
        <v>97</v>
      </c>
      <c r="B15" s="59">
        <v>9777</v>
      </c>
      <c r="C15" s="60">
        <v>41452999</v>
      </c>
      <c r="D15" s="59">
        <v>2498</v>
      </c>
      <c r="E15" s="60">
        <v>1075338</v>
      </c>
      <c r="F15" s="59">
        <v>12275</v>
      </c>
      <c r="G15" s="60">
        <v>42528337</v>
      </c>
      <c r="H15" s="59">
        <v>922</v>
      </c>
      <c r="I15" s="103">
        <v>3408457</v>
      </c>
      <c r="J15" s="59">
        <v>827</v>
      </c>
      <c r="K15" s="103">
        <v>236874</v>
      </c>
      <c r="L15" s="59">
        <v>13446</v>
      </c>
      <c r="M15" s="103">
        <v>39356755</v>
      </c>
      <c r="N15" s="153" t="str">
        <f t="shared" si="0"/>
        <v>沖縄県計</v>
      </c>
    </row>
    <row r="16" spans="1:14" s="10" customFormat="1" ht="15" customHeight="1" thickBot="1">
      <c r="A16" s="24"/>
      <c r="B16" s="35"/>
      <c r="C16" s="36"/>
      <c r="D16" s="35"/>
      <c r="E16" s="36"/>
      <c r="F16" s="35"/>
      <c r="G16" s="36"/>
      <c r="H16" s="35"/>
      <c r="I16" s="40"/>
      <c r="J16" s="35"/>
      <c r="K16" s="40"/>
      <c r="L16" s="37"/>
      <c r="M16" s="156"/>
      <c r="N16" s="154"/>
    </row>
    <row r="17" spans="1:14" s="7" customFormat="1" ht="24" customHeight="1" thickBot="1" thickTop="1">
      <c r="A17" s="142" t="s">
        <v>76</v>
      </c>
      <c r="B17" s="33">
        <v>9777</v>
      </c>
      <c r="C17" s="34">
        <v>41452999</v>
      </c>
      <c r="D17" s="33">
        <v>2498</v>
      </c>
      <c r="E17" s="34">
        <v>1075338</v>
      </c>
      <c r="F17" s="33">
        <v>12275</v>
      </c>
      <c r="G17" s="34">
        <v>42528337</v>
      </c>
      <c r="H17" s="33">
        <v>922</v>
      </c>
      <c r="I17" s="38">
        <v>3408457</v>
      </c>
      <c r="J17" s="33">
        <v>827</v>
      </c>
      <c r="K17" s="38">
        <v>236874</v>
      </c>
      <c r="L17" s="33">
        <v>13446</v>
      </c>
      <c r="M17" s="38">
        <v>39356755</v>
      </c>
      <c r="N17" s="155" t="s">
        <v>62</v>
      </c>
    </row>
    <row r="18" ht="13.5">
      <c r="A18" s="1"/>
    </row>
    <row r="19" ht="13.5">
      <c r="A19" s="1"/>
    </row>
    <row r="20" ht="13.5">
      <c r="A20" s="1"/>
    </row>
    <row r="21" ht="13.5">
      <c r="A21" s="1"/>
    </row>
    <row r="22" ht="13.5">
      <c r="A22" s="1"/>
    </row>
    <row r="23" ht="13.5">
      <c r="A23" s="1"/>
    </row>
    <row r="24" ht="13.5">
      <c r="A24" s="1"/>
    </row>
    <row r="25" ht="13.5">
      <c r="A25" s="1"/>
    </row>
    <row r="26" ht="13.5">
      <c r="A26" s="1"/>
    </row>
    <row r="27" ht="13.5">
      <c r="A27" s="1"/>
    </row>
    <row r="28" ht="13.5">
      <c r="A28" s="1"/>
    </row>
    <row r="29" ht="13.5">
      <c r="A29" s="1"/>
    </row>
    <row r="30" ht="13.5">
      <c r="A30" s="1"/>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row r="54" ht="13.5">
      <c r="A54" s="1"/>
    </row>
    <row r="55" ht="13.5">
      <c r="A55" s="1"/>
    </row>
  </sheetData>
  <sheetProtection/>
  <mergeCells count="11">
    <mergeCell ref="D4:E4"/>
    <mergeCell ref="F4:G4"/>
    <mergeCell ref="A3:A5"/>
    <mergeCell ref="N3:N5"/>
    <mergeCell ref="J3:K4"/>
    <mergeCell ref="L3:M4"/>
    <mergeCell ref="A1:I1"/>
    <mergeCell ref="A2:I2"/>
    <mergeCell ref="B3:G3"/>
    <mergeCell ref="H3:I4"/>
    <mergeCell ref="B4:C4"/>
  </mergeCells>
  <printOptions horizontalCentered="1"/>
  <pageMargins left="0.7874015748031497" right="0.7874015748031497" top="0.984251968503937" bottom="0.984251968503937" header="0.5118110236220472" footer="0.5118110236220472"/>
  <pageSetup horizontalDpi="600" verticalDpi="600" orientation="landscape" paperSize="9" scale="89" r:id="rId1"/>
  <headerFooter alignWithMargins="0">
    <oddFooter>&amp;R沖縄国税事務所
消費税
(H19)</oddFooter>
  </headerFooter>
</worksheet>
</file>

<file path=xl/worksheets/sheet6.xml><?xml version="1.0" encoding="utf-8"?>
<worksheet xmlns="http://schemas.openxmlformats.org/spreadsheetml/2006/main" xmlns:r="http://schemas.openxmlformats.org/officeDocument/2006/relationships">
  <dimension ref="A1:R17"/>
  <sheetViews>
    <sheetView showGridLines="0" view="pageBreakPreview" zoomScale="80" zoomScaleNormal="70" zoomScaleSheetLayoutView="80" zoomScalePageLayoutView="0" workbookViewId="0" topLeftCell="D1">
      <selection activeCell="Q18" sqref="Q18"/>
    </sheetView>
  </sheetViews>
  <sheetFormatPr defaultColWidth="9.00390625" defaultRowHeight="13.5"/>
  <cols>
    <col min="1" max="1" width="10.375" style="0" customWidth="1"/>
    <col min="2" max="2" width="6.875" style="0" bestFit="1" customWidth="1"/>
    <col min="3" max="3" width="11.75390625" style="0" bestFit="1" customWidth="1"/>
    <col min="4" max="4" width="6.875" style="0" customWidth="1"/>
    <col min="5" max="5" width="10.00390625" style="0" bestFit="1" customWidth="1"/>
    <col min="6" max="6" width="6.875" style="0" customWidth="1"/>
    <col min="7" max="7" width="11.75390625" style="0" bestFit="1" customWidth="1"/>
    <col min="8" max="8" width="6.875" style="0" customWidth="1"/>
    <col min="9" max="9" width="11.75390625" style="0" bestFit="1" customWidth="1"/>
    <col min="10" max="10" width="6.125" style="0" customWidth="1"/>
    <col min="12" max="12" width="6.875" style="0" bestFit="1" customWidth="1"/>
    <col min="13" max="13" width="11.75390625" style="0" bestFit="1" customWidth="1"/>
    <col min="14" max="17" width="10.50390625" style="0" customWidth="1"/>
    <col min="18" max="18" width="10.375" style="0" customWidth="1"/>
  </cols>
  <sheetData>
    <row r="1" spans="1:16" ht="13.5">
      <c r="A1" s="4" t="s">
        <v>80</v>
      </c>
      <c r="B1" s="4"/>
      <c r="C1" s="4"/>
      <c r="D1" s="4"/>
      <c r="E1" s="4"/>
      <c r="F1" s="4"/>
      <c r="G1" s="4"/>
      <c r="H1" s="4"/>
      <c r="I1" s="4"/>
      <c r="J1" s="4"/>
      <c r="K1" s="4"/>
      <c r="L1" s="1"/>
      <c r="M1" s="1"/>
      <c r="N1" s="1"/>
      <c r="O1" s="1"/>
      <c r="P1" s="1"/>
    </row>
    <row r="2" spans="1:16" ht="14.25" thickBot="1">
      <c r="A2" s="210" t="s">
        <v>43</v>
      </c>
      <c r="B2" s="210"/>
      <c r="C2" s="210"/>
      <c r="D2" s="210"/>
      <c r="E2" s="210"/>
      <c r="F2" s="210"/>
      <c r="G2" s="210"/>
      <c r="H2" s="210"/>
      <c r="I2" s="210"/>
      <c r="J2" s="104"/>
      <c r="K2" s="104"/>
      <c r="L2" s="1"/>
      <c r="M2" s="1"/>
      <c r="N2" s="1"/>
      <c r="O2" s="1"/>
      <c r="P2" s="1"/>
    </row>
    <row r="3" spans="1:18" ht="19.5" customHeight="1">
      <c r="A3" s="207" t="s">
        <v>56</v>
      </c>
      <c r="B3" s="196" t="s">
        <v>44</v>
      </c>
      <c r="C3" s="196"/>
      <c r="D3" s="196"/>
      <c r="E3" s="196"/>
      <c r="F3" s="196"/>
      <c r="G3" s="196"/>
      <c r="H3" s="196" t="s">
        <v>13</v>
      </c>
      <c r="I3" s="196"/>
      <c r="J3" s="220" t="s">
        <v>63</v>
      </c>
      <c r="K3" s="196"/>
      <c r="L3" s="196" t="s">
        <v>32</v>
      </c>
      <c r="M3" s="196"/>
      <c r="N3" s="211" t="s">
        <v>45</v>
      </c>
      <c r="O3" s="212"/>
      <c r="P3" s="212"/>
      <c r="Q3" s="212"/>
      <c r="R3" s="204" t="s">
        <v>70</v>
      </c>
    </row>
    <row r="4" spans="1:18" ht="17.25" customHeight="1">
      <c r="A4" s="208"/>
      <c r="B4" s="197" t="s">
        <v>46</v>
      </c>
      <c r="C4" s="197"/>
      <c r="D4" s="197" t="s">
        <v>33</v>
      </c>
      <c r="E4" s="197"/>
      <c r="F4" s="197" t="s">
        <v>34</v>
      </c>
      <c r="G4" s="197"/>
      <c r="H4" s="197"/>
      <c r="I4" s="197"/>
      <c r="J4" s="197"/>
      <c r="K4" s="197"/>
      <c r="L4" s="197"/>
      <c r="M4" s="197"/>
      <c r="N4" s="216" t="s">
        <v>67</v>
      </c>
      <c r="O4" s="218" t="s">
        <v>68</v>
      </c>
      <c r="P4" s="214" t="s">
        <v>64</v>
      </c>
      <c r="Q4" s="202" t="s">
        <v>35</v>
      </c>
      <c r="R4" s="205"/>
    </row>
    <row r="5" spans="1:18" ht="28.5" customHeight="1">
      <c r="A5" s="209"/>
      <c r="B5" s="114" t="s">
        <v>65</v>
      </c>
      <c r="C5" s="116" t="s">
        <v>66</v>
      </c>
      <c r="D5" s="114" t="s">
        <v>65</v>
      </c>
      <c r="E5" s="116" t="s">
        <v>66</v>
      </c>
      <c r="F5" s="114" t="s">
        <v>65</v>
      </c>
      <c r="G5" s="116" t="s">
        <v>47</v>
      </c>
      <c r="H5" s="114" t="s">
        <v>65</v>
      </c>
      <c r="I5" s="116" t="s">
        <v>48</v>
      </c>
      <c r="J5" s="114" t="s">
        <v>65</v>
      </c>
      <c r="K5" s="116" t="s">
        <v>42</v>
      </c>
      <c r="L5" s="114" t="s">
        <v>65</v>
      </c>
      <c r="M5" s="118" t="s">
        <v>59</v>
      </c>
      <c r="N5" s="217"/>
      <c r="O5" s="219"/>
      <c r="P5" s="215"/>
      <c r="Q5" s="213"/>
      <c r="R5" s="206"/>
    </row>
    <row r="6" spans="1:18" s="111" customFormat="1" ht="10.5">
      <c r="A6" s="108"/>
      <c r="B6" s="105" t="s">
        <v>4</v>
      </c>
      <c r="C6" s="106" t="s">
        <v>5</v>
      </c>
      <c r="D6" s="105" t="s">
        <v>4</v>
      </c>
      <c r="E6" s="106" t="s">
        <v>5</v>
      </c>
      <c r="F6" s="105" t="s">
        <v>4</v>
      </c>
      <c r="G6" s="106" t="s">
        <v>5</v>
      </c>
      <c r="H6" s="105" t="s">
        <v>4</v>
      </c>
      <c r="I6" s="106" t="s">
        <v>5</v>
      </c>
      <c r="J6" s="105" t="s">
        <v>4</v>
      </c>
      <c r="K6" s="106" t="s">
        <v>5</v>
      </c>
      <c r="L6" s="105" t="s">
        <v>4</v>
      </c>
      <c r="M6" s="106" t="s">
        <v>5</v>
      </c>
      <c r="N6" s="105" t="s">
        <v>4</v>
      </c>
      <c r="O6" s="110" t="s">
        <v>4</v>
      </c>
      <c r="P6" s="110" t="s">
        <v>4</v>
      </c>
      <c r="Q6" s="157" t="s">
        <v>4</v>
      </c>
      <c r="R6" s="150"/>
    </row>
    <row r="7" spans="1:18" ht="15" customHeight="1">
      <c r="A7" s="124" t="s">
        <v>91</v>
      </c>
      <c r="B7" s="53">
        <v>4899</v>
      </c>
      <c r="C7" s="54">
        <v>15123737</v>
      </c>
      <c r="D7" s="53">
        <v>3034</v>
      </c>
      <c r="E7" s="54">
        <v>906524</v>
      </c>
      <c r="F7" s="53">
        <v>7933</v>
      </c>
      <c r="G7" s="54">
        <v>16030261</v>
      </c>
      <c r="H7" s="53">
        <v>416</v>
      </c>
      <c r="I7" s="54">
        <v>1097880</v>
      </c>
      <c r="J7" s="53">
        <v>519</v>
      </c>
      <c r="K7" s="54">
        <v>134300</v>
      </c>
      <c r="L7" s="53">
        <v>8517</v>
      </c>
      <c r="M7" s="54">
        <v>15066680</v>
      </c>
      <c r="N7" s="53">
        <v>8358</v>
      </c>
      <c r="O7" s="55">
        <v>318</v>
      </c>
      <c r="P7" s="55">
        <v>113</v>
      </c>
      <c r="Q7" s="158">
        <v>8789</v>
      </c>
      <c r="R7" s="151" t="str">
        <f>IF(A7="","",A7)</f>
        <v>那覇</v>
      </c>
    </row>
    <row r="8" spans="1:18" ht="15" customHeight="1">
      <c r="A8" s="123" t="s">
        <v>92</v>
      </c>
      <c r="B8" s="53">
        <v>716</v>
      </c>
      <c r="C8" s="54">
        <v>907379</v>
      </c>
      <c r="D8" s="53">
        <v>437</v>
      </c>
      <c r="E8" s="54">
        <v>112534</v>
      </c>
      <c r="F8" s="53">
        <v>1153</v>
      </c>
      <c r="G8" s="54">
        <v>1019912</v>
      </c>
      <c r="H8" s="53">
        <v>72</v>
      </c>
      <c r="I8" s="54">
        <v>199510</v>
      </c>
      <c r="J8" s="53">
        <v>60</v>
      </c>
      <c r="K8" s="54">
        <v>29183</v>
      </c>
      <c r="L8" s="53">
        <v>1255</v>
      </c>
      <c r="M8" s="54">
        <v>849586</v>
      </c>
      <c r="N8" s="53">
        <v>1258</v>
      </c>
      <c r="O8" s="55">
        <v>53</v>
      </c>
      <c r="P8" s="55">
        <v>5</v>
      </c>
      <c r="Q8" s="158">
        <v>1316</v>
      </c>
      <c r="R8" s="152" t="str">
        <f aca="true" t="shared" si="0" ref="R8:R15">IF(A8="","",A8)</f>
        <v>宮古島</v>
      </c>
    </row>
    <row r="9" spans="1:18" ht="15" customHeight="1">
      <c r="A9" s="123" t="s">
        <v>93</v>
      </c>
      <c r="B9" s="56">
        <v>881</v>
      </c>
      <c r="C9" s="57">
        <v>1314672</v>
      </c>
      <c r="D9" s="56">
        <v>514</v>
      </c>
      <c r="E9" s="57">
        <v>150725</v>
      </c>
      <c r="F9" s="56">
        <v>1395</v>
      </c>
      <c r="G9" s="57">
        <v>1465397</v>
      </c>
      <c r="H9" s="56">
        <v>100</v>
      </c>
      <c r="I9" s="57">
        <v>181438</v>
      </c>
      <c r="J9" s="56">
        <v>66</v>
      </c>
      <c r="K9" s="57">
        <v>18237</v>
      </c>
      <c r="L9" s="56">
        <v>1525</v>
      </c>
      <c r="M9" s="57">
        <v>1302195</v>
      </c>
      <c r="N9" s="56">
        <v>1569</v>
      </c>
      <c r="O9" s="58">
        <v>53</v>
      </c>
      <c r="P9" s="58">
        <v>10</v>
      </c>
      <c r="Q9" s="159">
        <v>1632</v>
      </c>
      <c r="R9" s="152" t="str">
        <f t="shared" si="0"/>
        <v>石垣</v>
      </c>
    </row>
    <row r="10" spans="1:18" ht="15" customHeight="1">
      <c r="A10" s="123" t="s">
        <v>94</v>
      </c>
      <c r="B10" s="56">
        <v>3816</v>
      </c>
      <c r="C10" s="57">
        <v>15269773</v>
      </c>
      <c r="D10" s="56">
        <v>1848</v>
      </c>
      <c r="E10" s="57">
        <v>606887</v>
      </c>
      <c r="F10" s="56">
        <v>5664</v>
      </c>
      <c r="G10" s="57">
        <v>15876659</v>
      </c>
      <c r="H10" s="56">
        <v>273</v>
      </c>
      <c r="I10" s="57">
        <v>1002238</v>
      </c>
      <c r="J10" s="56">
        <v>365</v>
      </c>
      <c r="K10" s="57">
        <v>21933</v>
      </c>
      <c r="L10" s="56">
        <v>6034</v>
      </c>
      <c r="M10" s="57">
        <v>14896354</v>
      </c>
      <c r="N10" s="56">
        <v>6021</v>
      </c>
      <c r="O10" s="58">
        <v>184</v>
      </c>
      <c r="P10" s="58">
        <v>92</v>
      </c>
      <c r="Q10" s="159">
        <v>6297</v>
      </c>
      <c r="R10" s="152" t="str">
        <f t="shared" si="0"/>
        <v>北那覇</v>
      </c>
    </row>
    <row r="11" spans="1:18" ht="15" customHeight="1">
      <c r="A11" s="123" t="s">
        <v>95</v>
      </c>
      <c r="B11" s="56">
        <v>1294</v>
      </c>
      <c r="C11" s="57">
        <v>2530566</v>
      </c>
      <c r="D11" s="56">
        <v>907</v>
      </c>
      <c r="E11" s="57">
        <v>232028</v>
      </c>
      <c r="F11" s="56">
        <v>2201</v>
      </c>
      <c r="G11" s="57">
        <v>2762594</v>
      </c>
      <c r="H11" s="56">
        <v>97</v>
      </c>
      <c r="I11" s="57">
        <v>436886</v>
      </c>
      <c r="J11" s="56">
        <v>110</v>
      </c>
      <c r="K11" s="57">
        <v>48052</v>
      </c>
      <c r="L11" s="56">
        <v>2346</v>
      </c>
      <c r="M11" s="57">
        <v>2373760</v>
      </c>
      <c r="N11" s="56">
        <v>2517</v>
      </c>
      <c r="O11" s="58">
        <v>83</v>
      </c>
      <c r="P11" s="58">
        <v>16</v>
      </c>
      <c r="Q11" s="159">
        <v>2616</v>
      </c>
      <c r="R11" s="152" t="str">
        <f t="shared" si="0"/>
        <v>名護</v>
      </c>
    </row>
    <row r="12" spans="1:18" ht="15" customHeight="1">
      <c r="A12" s="123" t="s">
        <v>96</v>
      </c>
      <c r="B12" s="56">
        <v>4198</v>
      </c>
      <c r="C12" s="57">
        <v>8847043</v>
      </c>
      <c r="D12" s="56">
        <v>2558</v>
      </c>
      <c r="E12" s="57">
        <v>767980</v>
      </c>
      <c r="F12" s="56">
        <v>6756</v>
      </c>
      <c r="G12" s="57">
        <v>9615023</v>
      </c>
      <c r="H12" s="56">
        <v>385</v>
      </c>
      <c r="I12" s="57">
        <v>819997</v>
      </c>
      <c r="J12" s="56">
        <v>366</v>
      </c>
      <c r="K12" s="57">
        <v>163249</v>
      </c>
      <c r="L12" s="56">
        <v>7297</v>
      </c>
      <c r="M12" s="57">
        <v>8958275</v>
      </c>
      <c r="N12" s="56">
        <v>7237</v>
      </c>
      <c r="O12" s="58">
        <v>251</v>
      </c>
      <c r="P12" s="58">
        <v>71</v>
      </c>
      <c r="Q12" s="159">
        <v>7559</v>
      </c>
      <c r="R12" s="152" t="str">
        <f t="shared" si="0"/>
        <v>沖縄</v>
      </c>
    </row>
    <row r="13" spans="1:18" ht="15" customHeight="1">
      <c r="A13" s="123"/>
      <c r="B13" s="56"/>
      <c r="C13" s="57"/>
      <c r="D13" s="56"/>
      <c r="E13" s="57"/>
      <c r="F13" s="56"/>
      <c r="G13" s="57"/>
      <c r="H13" s="56"/>
      <c r="I13" s="57"/>
      <c r="J13" s="56"/>
      <c r="K13" s="57"/>
      <c r="L13" s="56"/>
      <c r="M13" s="57"/>
      <c r="N13" s="56"/>
      <c r="O13" s="58"/>
      <c r="P13" s="58"/>
      <c r="Q13" s="159"/>
      <c r="R13" s="152">
        <f t="shared" si="0"/>
      </c>
    </row>
    <row r="14" spans="1:18" ht="15" customHeight="1">
      <c r="A14" s="123"/>
      <c r="B14" s="56"/>
      <c r="C14" s="57"/>
      <c r="D14" s="56"/>
      <c r="E14" s="57"/>
      <c r="F14" s="56"/>
      <c r="G14" s="57"/>
      <c r="H14" s="56"/>
      <c r="I14" s="57"/>
      <c r="J14" s="56"/>
      <c r="K14" s="57"/>
      <c r="L14" s="56"/>
      <c r="M14" s="57"/>
      <c r="N14" s="56"/>
      <c r="O14" s="58"/>
      <c r="P14" s="58"/>
      <c r="Q14" s="159"/>
      <c r="R14" s="152">
        <f t="shared" si="0"/>
      </c>
    </row>
    <row r="15" spans="1:18" s="7" customFormat="1" ht="15" customHeight="1">
      <c r="A15" s="113" t="s">
        <v>97</v>
      </c>
      <c r="B15" s="59">
        <v>15804</v>
      </c>
      <c r="C15" s="60">
        <v>43993169</v>
      </c>
      <c r="D15" s="59">
        <v>9298</v>
      </c>
      <c r="E15" s="60">
        <v>2776677</v>
      </c>
      <c r="F15" s="59">
        <v>25102</v>
      </c>
      <c r="G15" s="60">
        <v>46769846</v>
      </c>
      <c r="H15" s="59">
        <v>1343</v>
      </c>
      <c r="I15" s="60">
        <v>3737948</v>
      </c>
      <c r="J15" s="59">
        <v>1486</v>
      </c>
      <c r="K15" s="60">
        <v>414953</v>
      </c>
      <c r="L15" s="59">
        <v>26974</v>
      </c>
      <c r="M15" s="60">
        <v>43446850</v>
      </c>
      <c r="N15" s="59">
        <v>26960</v>
      </c>
      <c r="O15" s="61">
        <v>942</v>
      </c>
      <c r="P15" s="61">
        <v>307</v>
      </c>
      <c r="Q15" s="160">
        <v>28209</v>
      </c>
      <c r="R15" s="153" t="str">
        <f t="shared" si="0"/>
        <v>沖縄県計</v>
      </c>
    </row>
    <row r="16" spans="1:18" s="10" customFormat="1" ht="15" customHeight="1" thickBot="1">
      <c r="A16" s="9"/>
      <c r="B16" s="25"/>
      <c r="C16" s="26"/>
      <c r="D16" s="25"/>
      <c r="E16" s="26"/>
      <c r="F16" s="25"/>
      <c r="G16" s="26"/>
      <c r="H16" s="25"/>
      <c r="I16" s="26"/>
      <c r="J16" s="25"/>
      <c r="K16" s="26"/>
      <c r="L16" s="25"/>
      <c r="M16" s="26"/>
      <c r="N16" s="25"/>
      <c r="O16" s="27"/>
      <c r="P16" s="27"/>
      <c r="Q16" s="161"/>
      <c r="R16" s="28"/>
    </row>
    <row r="17" spans="1:18" s="7" customFormat="1" ht="24" customHeight="1" thickBot="1" thickTop="1">
      <c r="A17" s="144" t="s">
        <v>54</v>
      </c>
      <c r="B17" s="29">
        <v>15804</v>
      </c>
      <c r="C17" s="30">
        <v>43993169</v>
      </c>
      <c r="D17" s="29">
        <v>9298</v>
      </c>
      <c r="E17" s="30">
        <v>2776677</v>
      </c>
      <c r="F17" s="29">
        <v>25102</v>
      </c>
      <c r="G17" s="30">
        <v>46769846</v>
      </c>
      <c r="H17" s="29">
        <v>1343</v>
      </c>
      <c r="I17" s="30">
        <v>3737948</v>
      </c>
      <c r="J17" s="29">
        <v>1486</v>
      </c>
      <c r="K17" s="30">
        <v>414953</v>
      </c>
      <c r="L17" s="29">
        <v>26974</v>
      </c>
      <c r="M17" s="30">
        <v>43446850</v>
      </c>
      <c r="N17" s="29">
        <v>26960</v>
      </c>
      <c r="O17" s="31">
        <v>942</v>
      </c>
      <c r="P17" s="31">
        <v>307</v>
      </c>
      <c r="Q17" s="162">
        <v>28209</v>
      </c>
      <c r="R17" s="32" t="s">
        <v>37</v>
      </c>
    </row>
  </sheetData>
  <sheetProtection/>
  <mergeCells count="15">
    <mergeCell ref="A2:I2"/>
    <mergeCell ref="H3:I4"/>
    <mergeCell ref="B3:G3"/>
    <mergeCell ref="B4:C4"/>
    <mergeCell ref="D4:E4"/>
    <mergeCell ref="F4:G4"/>
    <mergeCell ref="R3:R5"/>
    <mergeCell ref="L3:M4"/>
    <mergeCell ref="N3:Q3"/>
    <mergeCell ref="Q4:Q5"/>
    <mergeCell ref="P4:P5"/>
    <mergeCell ref="A3:A5"/>
    <mergeCell ref="N4:N5"/>
    <mergeCell ref="O4:O5"/>
    <mergeCell ref="J3:K4"/>
  </mergeCells>
  <printOptions horizont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&amp;R沖縄国税事務所
消費税
(H19)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2009-05-09T06:56:41Z</cp:lastPrinted>
  <dcterms:created xsi:type="dcterms:W3CDTF">2003-07-09T01:05:10Z</dcterms:created>
  <dcterms:modified xsi:type="dcterms:W3CDTF">2009-06-18T01:52:46Z</dcterms:modified>
  <cp:category/>
  <cp:version/>
  <cp:contentType/>
  <cp:contentStatus/>
</cp:coreProperties>
</file>