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税務署別源泉徴収税額'!$A$1:$J$18</definedName>
    <definedName name="_xlnm.Print_Area" localSheetId="1">'(2)　税務署別源泉徴収義務者数'!$A$1:$H$17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<sst xmlns="http://schemas.openxmlformats.org/spreadsheetml/2006/main" count="114" uniqueCount="55">
  <si>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</si>
  <si>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</si>
  <si>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</si>
  <si>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</si>
  <si>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</si>
  <si>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</si>
  <si>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</si>
  <si>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</si>
  <si>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</si>
  <si>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</si>
  <si>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</si>
  <si>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</si>
  <si>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</si>
  <si>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</si>
  <si>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</si>
  <si>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</si>
  <si>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</si>
  <si>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</si>
  <si>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</si>
  <si>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</si>
  <si>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</si>
  <si>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</si>
  <si>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</si>
  <si>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</si>
  <si>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</si>
  <si>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</si>
  <si>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</si>
  <si>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</si>
  <si>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</si>
  <si>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</si>
  <si>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</si>
  <si>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</si>
  <si>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</si>
  <si>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</si>
  <si>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</si>
  <si>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</si>
  <si>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（注）　この表は「利子所得等の課税状況」、「給与所得及び退職所得の課税状況」、「配当所得の課税状況」、「上場株式等の譲渡所得等の課税状況」、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</si>
  <si>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</si>
  <si>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</si>
  <si>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</si>
  <si>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</si>
  <si>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</si>
  <si>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</si>
  <si>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調査時点：平成20年６月30日</t>
  </si>
  <si>
    <t>上場株式等の
譲渡所得等</t>
  </si>
  <si>
    <t>非居住者等
所得</t>
  </si>
  <si>
    <t>報酬･料金等
所得</t>
  </si>
  <si>
    <t>報酬･料金等
所　　　 得</t>
  </si>
  <si>
    <t>那覇</t>
  </si>
  <si>
    <t>宮古島</t>
  </si>
  <si>
    <t>石垣</t>
  </si>
  <si>
    <t>北那覇</t>
  </si>
  <si>
    <t>名護</t>
  </si>
  <si>
    <t>沖縄</t>
  </si>
  <si>
    <t>沖縄県計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</si>
</sst>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3" fillId="34" borderId="21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 indent="1"/>
    </xf>
    <xf numFmtId="3" fontId="4" fillId="34" borderId="24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  <xf numFmtId="3" fontId="2" fillId="34" borderId="28" xfId="0" applyNumberFormat="1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right" vertical="center" wrapText="1"/>
    </xf>
    <xf numFmtId="38" fontId="2" fillId="33" borderId="31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0" fontId="2" fillId="36" borderId="33" xfId="0" applyFont="1" applyFill="1" applyBorder="1" applyAlignment="1">
      <alignment horizontal="distributed" vertical="center"/>
    </xf>
    <xf numFmtId="0" fontId="2" fillId="36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wrapText="1"/>
    </xf>
    <xf numFmtId="0" fontId="2" fillId="35" borderId="33" xfId="0" applyFont="1" applyFill="1" applyBorder="1" applyAlignment="1">
      <alignment horizontal="distributed" vertical="center"/>
    </xf>
    <xf numFmtId="0" fontId="2" fillId="35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2" fillId="36" borderId="38" xfId="0" applyFont="1" applyFill="1" applyBorder="1" applyAlignment="1">
      <alignment horizontal="distributed" vertical="center"/>
    </xf>
    <xf numFmtId="38" fontId="2" fillId="33" borderId="39" xfId="48" applyFont="1" applyFill="1" applyBorder="1" applyAlignment="1">
      <alignment horizontal="right" vertical="center"/>
    </xf>
    <xf numFmtId="38" fontId="2" fillId="33" borderId="40" xfId="48" applyFont="1" applyFill="1" applyBorder="1" applyAlignment="1">
      <alignment horizontal="right" vertical="center"/>
    </xf>
    <xf numFmtId="0" fontId="3" fillId="36" borderId="41" xfId="0" applyFont="1" applyFill="1" applyBorder="1" applyAlignment="1">
      <alignment horizontal="distributed" vertical="center"/>
    </xf>
    <xf numFmtId="38" fontId="3" fillId="33" borderId="42" xfId="48" applyFont="1" applyFill="1" applyBorder="1" applyAlignment="1">
      <alignment horizontal="right" vertical="center"/>
    </xf>
    <xf numFmtId="38" fontId="3" fillId="33" borderId="43" xfId="48" applyFont="1" applyFill="1" applyBorder="1" applyAlignment="1">
      <alignment horizontal="right" vertical="center"/>
    </xf>
    <xf numFmtId="0" fontId="3" fillId="35" borderId="41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44" xfId="0" applyFont="1" applyBorder="1" applyAlignment="1">
      <alignment horizontal="distributed" vertical="center" indent="1"/>
    </xf>
    <xf numFmtId="3" fontId="4" fillId="34" borderId="45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48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distributed" vertical="center"/>
    </xf>
    <xf numFmtId="3" fontId="2" fillId="34" borderId="50" xfId="0" applyNumberFormat="1" applyFont="1" applyFill="1" applyBorder="1" applyAlignment="1">
      <alignment horizontal="right" vertical="center"/>
    </xf>
    <xf numFmtId="3" fontId="2" fillId="34" borderId="40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3" fillId="34" borderId="52" xfId="0" applyNumberFormat="1" applyFont="1" applyFill="1" applyBorder="1" applyAlignment="1">
      <alignment horizontal="right" vertical="center"/>
    </xf>
    <xf numFmtId="3" fontId="3" fillId="34" borderId="43" xfId="0" applyNumberFormat="1" applyFont="1" applyFill="1" applyBorder="1" applyAlignment="1">
      <alignment horizontal="right" vertical="center"/>
    </xf>
    <xf numFmtId="3" fontId="3" fillId="34" borderId="5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6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50" xfId="48" applyFont="1" applyFill="1" applyBorder="1" applyAlignment="1">
      <alignment horizontal="right" vertical="center"/>
    </xf>
    <xf numFmtId="38" fontId="3" fillId="33" borderId="52" xfId="48" applyFont="1" applyFill="1" applyBorder="1" applyAlignment="1">
      <alignment horizontal="right" vertical="center"/>
    </xf>
    <xf numFmtId="0" fontId="4" fillId="35" borderId="54" xfId="0" applyFont="1" applyFill="1" applyBorder="1" applyAlignment="1">
      <alignment horizontal="right" vertical="center" wrapText="1"/>
    </xf>
    <xf numFmtId="0" fontId="2" fillId="36" borderId="55" xfId="0" applyFont="1" applyFill="1" applyBorder="1" applyAlignment="1">
      <alignment horizontal="distributed" vertical="center"/>
    </xf>
    <xf numFmtId="0" fontId="2" fillId="36" borderId="56" xfId="0" applyFont="1" applyFill="1" applyBorder="1" applyAlignment="1">
      <alignment horizontal="distributed" vertical="center"/>
    </xf>
    <xf numFmtId="0" fontId="2" fillId="36" borderId="57" xfId="0" applyFont="1" applyFill="1" applyBorder="1" applyAlignment="1">
      <alignment horizontal="distributed" vertical="center"/>
    </xf>
    <xf numFmtId="0" fontId="3" fillId="36" borderId="58" xfId="0" applyFont="1" applyFill="1" applyBorder="1" applyAlignment="1">
      <alignment horizontal="distributed" vertical="center"/>
    </xf>
    <xf numFmtId="0" fontId="4" fillId="35" borderId="5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distributed" vertical="center"/>
    </xf>
    <xf numFmtId="0" fontId="2" fillId="35" borderId="56" xfId="0" applyFont="1" applyFill="1" applyBorder="1" applyAlignment="1">
      <alignment horizontal="distributed" vertical="center"/>
    </xf>
    <xf numFmtId="0" fontId="2" fillId="35" borderId="57" xfId="0" applyFont="1" applyFill="1" applyBorder="1" applyAlignment="1">
      <alignment horizontal="distributed" vertical="center"/>
    </xf>
    <xf numFmtId="0" fontId="3" fillId="35" borderId="58" xfId="0" applyFont="1" applyFill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distributed" vertical="center" wrapText="1"/>
    </xf>
    <xf numFmtId="0" fontId="2" fillId="0" borderId="60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I17" sqref="I17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9" ht="12" thickBot="1">
      <c r="A3" s="4" t="s">
        <v>40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4" t="s">
        <v>27</v>
      </c>
      <c r="B4" s="30" t="s">
        <v>28</v>
      </c>
      <c r="C4" s="34" t="s">
        <v>25</v>
      </c>
      <c r="D4" s="24" t="s">
        <v>44</v>
      </c>
      <c r="E4" s="34" t="s">
        <v>26</v>
      </c>
      <c r="F4" s="34" t="s">
        <v>9</v>
      </c>
      <c r="G4" s="30" t="s">
        <v>47</v>
      </c>
      <c r="H4" s="35" t="s">
        <v>45</v>
      </c>
      <c r="I4" s="66" t="s">
        <v>0</v>
      </c>
      <c r="J4" s="96" t="s">
        <v>38</v>
      </c>
    </row>
    <row r="5" spans="1:10" ht="11.25">
      <c r="A5" s="44"/>
      <c r="B5" s="36" t="s">
        <v>2</v>
      </c>
      <c r="C5" s="37" t="s">
        <v>2</v>
      </c>
      <c r="D5" s="37" t="s">
        <v>2</v>
      </c>
      <c r="E5" s="37" t="s">
        <v>2</v>
      </c>
      <c r="F5" s="37" t="s">
        <v>2</v>
      </c>
      <c r="G5" s="37" t="s">
        <v>2</v>
      </c>
      <c r="H5" s="37" t="s">
        <v>2</v>
      </c>
      <c r="I5" s="67" t="s">
        <v>2</v>
      </c>
      <c r="J5" s="91"/>
    </row>
    <row r="6" spans="1:10" ht="11.25" customHeight="1">
      <c r="A6" s="55" t="s">
        <v>48</v>
      </c>
      <c r="B6" s="40">
        <v>968811</v>
      </c>
      <c r="C6" s="41">
        <v>1413280</v>
      </c>
      <c r="D6" s="41">
        <v>232820</v>
      </c>
      <c r="E6" s="41">
        <v>19680275</v>
      </c>
      <c r="F6" s="41">
        <v>767217</v>
      </c>
      <c r="G6" s="41">
        <v>2320026</v>
      </c>
      <c r="H6" s="41">
        <v>166047</v>
      </c>
      <c r="I6" s="68">
        <v>25548475</v>
      </c>
      <c r="J6" s="92" t="str">
        <f>IF(A6="","",A6)</f>
        <v>那覇</v>
      </c>
    </row>
    <row r="7" spans="1:10" ht="11.25" customHeight="1">
      <c r="A7" s="56" t="s">
        <v>49</v>
      </c>
      <c r="B7" s="42">
        <v>39088</v>
      </c>
      <c r="C7" s="43">
        <v>2849</v>
      </c>
      <c r="D7" s="43">
        <v>5516</v>
      </c>
      <c r="E7" s="43">
        <v>1006407</v>
      </c>
      <c r="F7" s="43">
        <v>12793</v>
      </c>
      <c r="G7" s="43">
        <v>23500</v>
      </c>
      <c r="H7" s="43">
        <v>225</v>
      </c>
      <c r="I7" s="69">
        <v>1090379</v>
      </c>
      <c r="J7" s="93" t="str">
        <f aca="true" t="shared" si="0" ref="J7:J14">IF(A7="","",A7)</f>
        <v>宮古島</v>
      </c>
    </row>
    <row r="8" spans="1:10" ht="11.25" customHeight="1">
      <c r="A8" s="56" t="s">
        <v>50</v>
      </c>
      <c r="B8" s="42">
        <v>31332</v>
      </c>
      <c r="C8" s="43">
        <v>8340</v>
      </c>
      <c r="D8" s="43">
        <v>0</v>
      </c>
      <c r="E8" s="43">
        <v>1053789</v>
      </c>
      <c r="F8" s="43">
        <v>18466</v>
      </c>
      <c r="G8" s="43">
        <v>36165</v>
      </c>
      <c r="H8" s="43">
        <v>0</v>
      </c>
      <c r="I8" s="69">
        <v>1148091</v>
      </c>
      <c r="J8" s="93" t="str">
        <f t="shared" si="0"/>
        <v>石垣</v>
      </c>
    </row>
    <row r="9" spans="1:10" ht="11.25" customHeight="1">
      <c r="A9" s="51" t="s">
        <v>51</v>
      </c>
      <c r="B9" s="42">
        <v>254864</v>
      </c>
      <c r="C9" s="43">
        <v>526577</v>
      </c>
      <c r="D9" s="43">
        <v>13945</v>
      </c>
      <c r="E9" s="43">
        <v>10228836</v>
      </c>
      <c r="F9" s="43">
        <v>311636</v>
      </c>
      <c r="G9" s="43">
        <v>547146</v>
      </c>
      <c r="H9" s="43">
        <v>29296</v>
      </c>
      <c r="I9" s="69">
        <v>11912299</v>
      </c>
      <c r="J9" s="88" t="str">
        <f t="shared" si="0"/>
        <v>北那覇</v>
      </c>
    </row>
    <row r="10" spans="1:10" ht="11.25" customHeight="1">
      <c r="A10" s="56" t="s">
        <v>52</v>
      </c>
      <c r="B10" s="42">
        <v>91329</v>
      </c>
      <c r="C10" s="43">
        <v>41229</v>
      </c>
      <c r="D10" s="43">
        <v>4735</v>
      </c>
      <c r="E10" s="43">
        <v>2423279</v>
      </c>
      <c r="F10" s="43">
        <v>24917</v>
      </c>
      <c r="G10" s="43">
        <v>93540</v>
      </c>
      <c r="H10" s="43">
        <v>12427</v>
      </c>
      <c r="I10" s="69">
        <v>2691457</v>
      </c>
      <c r="J10" s="93" t="str">
        <f t="shared" si="0"/>
        <v>名護</v>
      </c>
    </row>
    <row r="11" spans="1:10" ht="11.25" customHeight="1">
      <c r="A11" s="56" t="s">
        <v>53</v>
      </c>
      <c r="B11" s="42">
        <v>339561</v>
      </c>
      <c r="C11" s="43">
        <v>364293</v>
      </c>
      <c r="D11" s="43">
        <v>27184</v>
      </c>
      <c r="E11" s="43">
        <v>8787844</v>
      </c>
      <c r="F11" s="43">
        <v>128855</v>
      </c>
      <c r="G11" s="43">
        <v>351774</v>
      </c>
      <c r="H11" s="43">
        <v>82886</v>
      </c>
      <c r="I11" s="69">
        <v>10082397</v>
      </c>
      <c r="J11" s="93" t="str">
        <f t="shared" si="0"/>
        <v>沖縄</v>
      </c>
    </row>
    <row r="12" spans="1:10" ht="11.25" customHeight="1">
      <c r="A12" s="56"/>
      <c r="B12" s="42"/>
      <c r="C12" s="43"/>
      <c r="D12" s="43"/>
      <c r="E12" s="43"/>
      <c r="F12" s="43"/>
      <c r="G12" s="43"/>
      <c r="H12" s="43"/>
      <c r="I12" s="69"/>
      <c r="J12" s="93">
        <f t="shared" si="0"/>
      </c>
    </row>
    <row r="13" spans="1:10" ht="11.25" customHeight="1">
      <c r="A13" s="74"/>
      <c r="B13" s="75"/>
      <c r="C13" s="76"/>
      <c r="D13" s="76"/>
      <c r="E13" s="76"/>
      <c r="F13" s="76"/>
      <c r="G13" s="76"/>
      <c r="H13" s="76"/>
      <c r="I13" s="77"/>
      <c r="J13" s="94">
        <f t="shared" si="0"/>
      </c>
    </row>
    <row r="14" spans="1:10" s="5" customFormat="1" ht="11.25">
      <c r="A14" s="64" t="s">
        <v>54</v>
      </c>
      <c r="B14" s="78">
        <v>1189697</v>
      </c>
      <c r="C14" s="79">
        <v>2356568</v>
      </c>
      <c r="D14" s="79">
        <v>284200</v>
      </c>
      <c r="E14" s="79">
        <v>43180428</v>
      </c>
      <c r="F14" s="79">
        <v>1263885</v>
      </c>
      <c r="G14" s="79">
        <v>3372151</v>
      </c>
      <c r="H14" s="79">
        <v>290882</v>
      </c>
      <c r="I14" s="80">
        <v>52473098</v>
      </c>
      <c r="J14" s="95" t="str">
        <f t="shared" si="0"/>
        <v>沖縄県計</v>
      </c>
    </row>
    <row r="15" spans="1:10" ht="12" thickBot="1">
      <c r="A15" s="57"/>
      <c r="B15" s="31"/>
      <c r="C15" s="29"/>
      <c r="D15" s="29"/>
      <c r="E15" s="29"/>
      <c r="F15" s="29"/>
      <c r="G15" s="29"/>
      <c r="H15" s="29"/>
      <c r="I15" s="70"/>
      <c r="J15" s="72"/>
    </row>
    <row r="16" spans="1:11" s="5" customFormat="1" ht="21" customHeight="1" thickBot="1" thickTop="1">
      <c r="A16" s="53" t="s">
        <v>29</v>
      </c>
      <c r="B16" s="32">
        <v>1189697</v>
      </c>
      <c r="C16" s="28">
        <v>2356568</v>
      </c>
      <c r="D16" s="28">
        <v>284200</v>
      </c>
      <c r="E16" s="28">
        <v>43180428</v>
      </c>
      <c r="F16" s="28">
        <v>1263885</v>
      </c>
      <c r="G16" s="28">
        <v>3372151</v>
      </c>
      <c r="H16" s="28">
        <v>290882</v>
      </c>
      <c r="I16" s="71">
        <v>52473098</v>
      </c>
      <c r="J16" s="73" t="s">
        <v>35</v>
      </c>
      <c r="K16" s="20"/>
    </row>
    <row r="17" spans="1:9" ht="11.25">
      <c r="A17" s="9" t="s">
        <v>36</v>
      </c>
      <c r="B17" s="9"/>
      <c r="C17" s="9"/>
      <c r="D17" s="9"/>
      <c r="E17" s="9"/>
      <c r="F17" s="9"/>
      <c r="G17" s="9"/>
      <c r="H17" s="9"/>
      <c r="I17" s="9"/>
    </row>
    <row r="18" spans="1:9" ht="11.25">
      <c r="A18" s="9" t="s">
        <v>37</v>
      </c>
      <c r="B18" s="65"/>
      <c r="C18" s="65"/>
      <c r="D18" s="65"/>
      <c r="E18" s="65"/>
      <c r="F18" s="65"/>
      <c r="G18" s="65"/>
      <c r="H18" s="65"/>
      <c r="I18" s="65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源泉所得税４
（Ｈ19）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I17" sqref="I17"/>
    </sheetView>
  </sheetViews>
  <sheetFormatPr defaultColWidth="5.875" defaultRowHeight="13.5"/>
  <cols>
    <col min="1" max="1" width="10.125" style="23" customWidth="1"/>
    <col min="2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41</v>
      </c>
      <c r="B1" s="4"/>
      <c r="C1" s="4"/>
      <c r="D1" s="4"/>
      <c r="E1" s="4"/>
      <c r="F1" s="4"/>
      <c r="G1" s="4"/>
    </row>
    <row r="2" spans="1:8" ht="11.25" customHeight="1">
      <c r="A2" s="101" t="s">
        <v>31</v>
      </c>
      <c r="B2" s="106" t="s">
        <v>32</v>
      </c>
      <c r="C2" s="108" t="s">
        <v>33</v>
      </c>
      <c r="D2" s="103" t="s">
        <v>44</v>
      </c>
      <c r="E2" s="108" t="s">
        <v>34</v>
      </c>
      <c r="F2" s="103" t="s">
        <v>46</v>
      </c>
      <c r="G2" s="103" t="s">
        <v>45</v>
      </c>
      <c r="H2" s="98" t="s">
        <v>39</v>
      </c>
    </row>
    <row r="3" spans="1:8" ht="11.25" customHeight="1">
      <c r="A3" s="102"/>
      <c r="B3" s="107"/>
      <c r="C3" s="109"/>
      <c r="D3" s="104"/>
      <c r="E3" s="109"/>
      <c r="F3" s="104"/>
      <c r="G3" s="104"/>
      <c r="H3" s="99"/>
    </row>
    <row r="4" spans="1:8" ht="22.5" customHeight="1">
      <c r="A4" s="102"/>
      <c r="B4" s="107"/>
      <c r="C4" s="109"/>
      <c r="D4" s="104"/>
      <c r="E4" s="109"/>
      <c r="F4" s="105"/>
      <c r="G4" s="105"/>
      <c r="H4" s="100"/>
    </row>
    <row r="5" spans="1:8" s="2" customFormat="1" ht="11.25">
      <c r="A5" s="45"/>
      <c r="B5" s="38" t="s">
        <v>30</v>
      </c>
      <c r="C5" s="39" t="s">
        <v>30</v>
      </c>
      <c r="D5" s="39" t="s">
        <v>30</v>
      </c>
      <c r="E5" s="39" t="s">
        <v>30</v>
      </c>
      <c r="F5" s="38" t="s">
        <v>30</v>
      </c>
      <c r="G5" s="39" t="s">
        <v>30</v>
      </c>
      <c r="H5" s="86"/>
    </row>
    <row r="6" spans="1:8" ht="11.25" customHeight="1">
      <c r="A6" s="50" t="s">
        <v>48</v>
      </c>
      <c r="B6" s="46">
        <v>126</v>
      </c>
      <c r="C6" s="47">
        <v>240</v>
      </c>
      <c r="D6" s="47">
        <v>8</v>
      </c>
      <c r="E6" s="47">
        <v>6966</v>
      </c>
      <c r="F6" s="47">
        <v>6169</v>
      </c>
      <c r="G6" s="82">
        <v>52</v>
      </c>
      <c r="H6" s="87" t="str">
        <f>IF(A6="","",A6)</f>
        <v>那覇</v>
      </c>
    </row>
    <row r="7" spans="1:8" ht="11.25" customHeight="1">
      <c r="A7" s="51" t="s">
        <v>49</v>
      </c>
      <c r="B7" s="48">
        <v>12</v>
      </c>
      <c r="C7" s="49">
        <v>6</v>
      </c>
      <c r="D7" s="49">
        <v>1</v>
      </c>
      <c r="E7" s="49">
        <v>928</v>
      </c>
      <c r="F7" s="49">
        <v>596</v>
      </c>
      <c r="G7" s="83">
        <v>1</v>
      </c>
      <c r="H7" s="88" t="str">
        <f aca="true" t="shared" si="0" ref="H7:H13">IF(A7="","",A7)</f>
        <v>宮古島</v>
      </c>
    </row>
    <row r="8" spans="1:8" ht="11.25" customHeight="1">
      <c r="A8" s="51" t="s">
        <v>50</v>
      </c>
      <c r="B8" s="48">
        <v>11</v>
      </c>
      <c r="C8" s="49">
        <v>17</v>
      </c>
      <c r="D8" s="49">
        <v>0</v>
      </c>
      <c r="E8" s="49">
        <v>1065</v>
      </c>
      <c r="F8" s="49">
        <v>660</v>
      </c>
      <c r="G8" s="83">
        <v>0</v>
      </c>
      <c r="H8" s="88" t="str">
        <f t="shared" si="0"/>
        <v>石垣</v>
      </c>
    </row>
    <row r="9" spans="1:8" ht="11.25" customHeight="1">
      <c r="A9" s="51" t="s">
        <v>51</v>
      </c>
      <c r="B9" s="48">
        <v>81</v>
      </c>
      <c r="C9" s="49">
        <v>270</v>
      </c>
      <c r="D9" s="49">
        <v>1</v>
      </c>
      <c r="E9" s="49">
        <v>5428</v>
      </c>
      <c r="F9" s="49">
        <v>4547</v>
      </c>
      <c r="G9" s="83">
        <v>33</v>
      </c>
      <c r="H9" s="88" t="str">
        <f t="shared" si="0"/>
        <v>北那覇</v>
      </c>
    </row>
    <row r="10" spans="1:8" ht="11.25" customHeight="1">
      <c r="A10" s="51" t="s">
        <v>52</v>
      </c>
      <c r="B10" s="48">
        <v>37</v>
      </c>
      <c r="C10" s="49">
        <v>29</v>
      </c>
      <c r="D10" s="49">
        <v>1</v>
      </c>
      <c r="E10" s="49">
        <v>1740</v>
      </c>
      <c r="F10" s="49">
        <v>1294</v>
      </c>
      <c r="G10" s="83">
        <v>15</v>
      </c>
      <c r="H10" s="88" t="str">
        <f t="shared" si="0"/>
        <v>名護</v>
      </c>
    </row>
    <row r="11" spans="1:8" ht="11.25" customHeight="1">
      <c r="A11" s="51" t="s">
        <v>53</v>
      </c>
      <c r="B11" s="48">
        <v>99</v>
      </c>
      <c r="C11" s="49">
        <v>133</v>
      </c>
      <c r="D11" s="49">
        <v>2</v>
      </c>
      <c r="E11" s="49">
        <v>5770</v>
      </c>
      <c r="F11" s="49">
        <v>4383</v>
      </c>
      <c r="G11" s="83">
        <v>81</v>
      </c>
      <c r="H11" s="88" t="str">
        <f t="shared" si="0"/>
        <v>沖縄</v>
      </c>
    </row>
    <row r="12" spans="1:8" ht="11.25" customHeight="1">
      <c r="A12" s="51"/>
      <c r="B12" s="48"/>
      <c r="C12" s="49"/>
      <c r="D12" s="49"/>
      <c r="E12" s="49"/>
      <c r="F12" s="49"/>
      <c r="G12" s="83"/>
      <c r="H12" s="88">
        <f t="shared" si="0"/>
      </c>
    </row>
    <row r="13" spans="1:8" ht="11.25" customHeight="1">
      <c r="A13" s="58"/>
      <c r="B13" s="59"/>
      <c r="C13" s="60"/>
      <c r="D13" s="60"/>
      <c r="E13" s="60"/>
      <c r="F13" s="60"/>
      <c r="G13" s="84"/>
      <c r="H13" s="89">
        <f t="shared" si="0"/>
      </c>
    </row>
    <row r="14" spans="1:8" s="5" customFormat="1" ht="11.25">
      <c r="A14" s="61" t="s">
        <v>54</v>
      </c>
      <c r="B14" s="62">
        <v>366</v>
      </c>
      <c r="C14" s="63">
        <v>695</v>
      </c>
      <c r="D14" s="63">
        <v>13</v>
      </c>
      <c r="E14" s="63">
        <v>21897</v>
      </c>
      <c r="F14" s="63">
        <v>17649</v>
      </c>
      <c r="G14" s="85">
        <v>182</v>
      </c>
      <c r="H14" s="90" t="str">
        <f>IF(A14="","",A14)</f>
        <v>沖縄県計</v>
      </c>
    </row>
    <row r="15" spans="1:8" ht="12" thickBot="1">
      <c r="A15" s="52"/>
      <c r="B15" s="26"/>
      <c r="C15" s="26"/>
      <c r="D15" s="26"/>
      <c r="E15" s="26"/>
      <c r="F15" s="26"/>
      <c r="G15" s="26"/>
      <c r="H15" s="27"/>
    </row>
    <row r="16" spans="1:8" s="5" customFormat="1" ht="24.75" customHeight="1" thickBot="1" thickTop="1">
      <c r="A16" s="53" t="s">
        <v>29</v>
      </c>
      <c r="B16" s="33">
        <v>366</v>
      </c>
      <c r="C16" s="25">
        <v>695</v>
      </c>
      <c r="D16" s="25">
        <v>13</v>
      </c>
      <c r="E16" s="25">
        <v>21897</v>
      </c>
      <c r="F16" s="25">
        <v>17649</v>
      </c>
      <c r="G16" s="25">
        <v>182</v>
      </c>
      <c r="H16" s="22" t="s">
        <v>35</v>
      </c>
    </row>
    <row r="17" spans="1:7" ht="11.25">
      <c r="A17" s="4" t="s">
        <v>43</v>
      </c>
      <c r="B17" s="4"/>
      <c r="C17" s="4"/>
      <c r="D17" s="4"/>
      <c r="E17" s="4"/>
      <c r="F17" s="4"/>
      <c r="G17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源泉所得税４
（Ｈ19）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2" t="s">
        <v>22</v>
      </c>
      <c r="B2" s="113"/>
      <c r="C2" s="113" t="s">
        <v>5</v>
      </c>
      <c r="D2" s="113"/>
      <c r="E2" s="113"/>
      <c r="F2" s="113"/>
      <c r="G2" s="113"/>
      <c r="H2" s="113"/>
      <c r="I2" s="113" t="s">
        <v>20</v>
      </c>
      <c r="J2" s="113"/>
      <c r="K2" s="113"/>
      <c r="L2" s="113"/>
      <c r="M2" s="113"/>
      <c r="N2" s="113"/>
      <c r="O2" s="113" t="s">
        <v>0</v>
      </c>
      <c r="P2" s="113"/>
      <c r="Q2" s="113"/>
      <c r="R2" s="113"/>
      <c r="S2" s="113"/>
      <c r="T2" s="113"/>
      <c r="U2" s="122"/>
    </row>
    <row r="3" spans="1:21" s="3" customFormat="1" ht="11.25">
      <c r="A3" s="114"/>
      <c r="B3" s="115"/>
      <c r="C3" s="18"/>
      <c r="D3" s="18"/>
      <c r="E3" s="118" t="s">
        <v>24</v>
      </c>
      <c r="F3" s="119"/>
      <c r="G3" s="118" t="s">
        <v>17</v>
      </c>
      <c r="H3" s="119"/>
      <c r="I3" s="118" t="s">
        <v>23</v>
      </c>
      <c r="J3" s="119"/>
      <c r="K3" s="118" t="s">
        <v>24</v>
      </c>
      <c r="L3" s="119"/>
      <c r="M3" s="118" t="s">
        <v>17</v>
      </c>
      <c r="N3" s="119"/>
      <c r="O3" s="118" t="s">
        <v>23</v>
      </c>
      <c r="P3" s="119"/>
      <c r="Q3" s="118" t="s">
        <v>16</v>
      </c>
      <c r="R3" s="119"/>
      <c r="S3" s="118" t="s">
        <v>17</v>
      </c>
      <c r="T3" s="119"/>
      <c r="U3" s="19"/>
    </row>
    <row r="4" spans="1:21" s="3" customFormat="1" ht="11.25">
      <c r="A4" s="116"/>
      <c r="B4" s="117"/>
      <c r="C4" s="117" t="s">
        <v>23</v>
      </c>
      <c r="D4" s="117"/>
      <c r="E4" s="120"/>
      <c r="F4" s="121"/>
      <c r="G4" s="120"/>
      <c r="H4" s="121"/>
      <c r="I4" s="120"/>
      <c r="J4" s="121"/>
      <c r="K4" s="120"/>
      <c r="L4" s="121"/>
      <c r="M4" s="120"/>
      <c r="N4" s="121"/>
      <c r="O4" s="120"/>
      <c r="P4" s="121"/>
      <c r="Q4" s="120"/>
      <c r="R4" s="121"/>
      <c r="S4" s="120"/>
      <c r="T4" s="12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0" t="s">
        <v>9</v>
      </c>
      <c r="B9" s="11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1" t="s">
        <v>10</v>
      </c>
      <c r="B10" s="11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2009-06-19T04:38:42Z</cp:lastPrinted>
  <dcterms:created xsi:type="dcterms:W3CDTF">2003-07-09T01:05:10Z</dcterms:created>
  <dcterms:modified xsi:type="dcterms:W3CDTF">2009-06-19T04:38:48Z</dcterms:modified>
  <cp:category/>
  <cp:version/>
  <cp:contentType/>
  <cp:contentStatus/>
</cp:coreProperties>
</file>