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470" windowWidth="15480" windowHeight="4770" tabRatio="665"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iterate="1" iterateCount="1" iterateDelta="0"/>
</workbook>
</file>

<file path=xl/sharedStrings.xml><?xml version="1.0" encoding="utf-8"?>
<sst xmlns="http://schemas.openxmlformats.org/spreadsheetml/2006/main" count="378" uniqueCount="115">
  <si>
    <t>計</t>
  </si>
  <si>
    <t>酒税法</t>
  </si>
  <si>
    <t>数　　量</t>
  </si>
  <si>
    <t>税　　額</t>
  </si>
  <si>
    <t>千円</t>
  </si>
  <si>
    <t>清酒</t>
  </si>
  <si>
    <t>合成清酒</t>
  </si>
  <si>
    <t>みりん</t>
  </si>
  <si>
    <t>ビール</t>
  </si>
  <si>
    <t>区           分</t>
  </si>
  <si>
    <t>㎘</t>
  </si>
  <si>
    <t>課　税　実　数</t>
  </si>
  <si>
    <t>一 般 税 率 適 用</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</si>
  <si>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</si>
  <si>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</si>
  <si>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</si>
  <si>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</si>
  <si>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</si>
  <si>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</si>
  <si>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</si>
  <si>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</si>
  <si>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</si>
  <si>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</si>
  <si>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</si>
  <si>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</si>
  <si>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</si>
  <si>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</si>
  <si>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</si>
  <si>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</si>
  <si>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</si>
  <si>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</si>
  <si>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ブランデー</t>
  </si>
  <si>
    <t>　（注）　１　犯則分は含まない。</t>
  </si>
  <si>
    <t>(2)　製成数量の累年比較</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</si>
  <si>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</si>
  <si>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</si>
  <si>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</si>
  <si>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</si>
  <si>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</si>
  <si>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</si>
  <si>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</si>
  <si>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</si>
  <si>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</si>
  <si>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</si>
  <si>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</si>
  <si>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</si>
  <si>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</si>
  <si>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</si>
  <si>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</si>
  <si>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平成18年度</t>
  </si>
  <si>
    <t>粉末酒・雑酒</t>
  </si>
  <si>
    <t>粉末酒・雑酒</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</si>
  <si>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</si>
  <si>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</si>
  <si>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</si>
  <si>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t>災　害　減　免　法
〔第７条第１項〕</t>
  </si>
  <si>
    <t>特 例 税 率 適 用
〔第23条第２項第３号〕</t>
  </si>
  <si>
    <t>連続式蒸留
しょうちゅう</t>
  </si>
  <si>
    <t>単式蒸留
しょうちゅう</t>
  </si>
  <si>
    <t>平成19年度</t>
  </si>
  <si>
    <t>千円</t>
  </si>
  <si>
    <t>平成20年度</t>
  </si>
  <si>
    <t>年　　　度</t>
  </si>
  <si>
    <t>清酒</t>
  </si>
  <si>
    <t>果実酒・
甘味果実酒　</t>
  </si>
  <si>
    <t>ウイスキー・
ブランデー</t>
  </si>
  <si>
    <t>リキュール</t>
  </si>
  <si>
    <t>８－２　製成数量</t>
  </si>
  <si>
    <t>(1)　製成数量</t>
  </si>
  <si>
    <t>区　　　　　分</t>
  </si>
  <si>
    <t>製　　　成　　　数　　　量　　　等</t>
  </si>
  <si>
    <t xml:space="preserve">
手持数量
</t>
  </si>
  <si>
    <t>製　　　成</t>
  </si>
  <si>
    <t>アルコール
等　混　和</t>
  </si>
  <si>
    <t>しょうちゅうの
品目別アル
コール分等変更</t>
  </si>
  <si>
    <t>用途変更等</t>
  </si>
  <si>
    <t>計</t>
  </si>
  <si>
    <t>①</t>
  </si>
  <si>
    <t>②</t>
  </si>
  <si>
    <t>③</t>
  </si>
  <si>
    <t>④</t>
  </si>
  <si>
    <t>①＋②＋
③－④</t>
  </si>
  <si>
    <t>㎘</t>
  </si>
  <si>
    <t xml:space="preserve">果 実 酒 </t>
  </si>
  <si>
    <t>ウイスキー</t>
  </si>
  <si>
    <t>ブランデー</t>
  </si>
  <si>
    <t>合　　　　　　　　　計</t>
  </si>
  <si>
    <t>第30条第１項、
第２項及び第３項　</t>
  </si>
  <si>
    <t>スピリッツ</t>
  </si>
  <si>
    <t>合計</t>
  </si>
  <si>
    <t>平成21年度</t>
  </si>
  <si>
    <t>免　　　　　税</t>
  </si>
  <si>
    <t>未納税
移出</t>
  </si>
  <si>
    <t>輸出免税</t>
  </si>
  <si>
    <t>　　　　　２　（　）書はアルコール分20度に換算した数量を示す。</t>
  </si>
  <si>
    <t>合 成 清 酒</t>
  </si>
  <si>
    <t>岐阜県計</t>
  </si>
  <si>
    <t>静岡県計</t>
  </si>
  <si>
    <t>愛知県計</t>
  </si>
  <si>
    <t>三重県計</t>
  </si>
  <si>
    <t>調査対象等：平成22年４月１日から平成23年３月31日までの間に製造場から移出された酒類について、平成23年４月30日までの申告又は処理による課税事績を示したものである。</t>
  </si>
  <si>
    <t>平成18年度</t>
  </si>
  <si>
    <t>平成19年度</t>
  </si>
  <si>
    <t>平成20年度</t>
  </si>
  <si>
    <t>平成21年度</t>
  </si>
  <si>
    <t>平成22年度</t>
  </si>
  <si>
    <t>（注）　「しょうちゅう」の計数は連続式蒸留しょうちゅう及び単式蒸留しょうちゅうの合計である。</t>
  </si>
  <si>
    <t>平成23年3月
31日現在</t>
  </si>
  <si>
    <t>平成22年度</t>
  </si>
  <si>
    <t>-</t>
  </si>
  <si>
    <t>X</t>
  </si>
  <si>
    <t>X</t>
  </si>
  <si>
    <t>　　　　　　をいう。</t>
  </si>
  <si>
    <t>用語の説明：「未納税移出」とは、製造場から移出するとき、酒税の免除を受けて移出するものをいい、「輸出免税」とは、輸出する目的で酒類を製造場から移出するとき酒税の免除を受けて移出するもの</t>
  </si>
  <si>
    <t>　調査期間等：平成22年４月１日から平成23年３月31日までの間に製成された酒類について、酒類製造者から申告された
            「酒類の製成及び移出の数量等申告書」に基づき作成したものである。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</si>
</sst>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hair"/>
      <right style="medium"/>
      <top style="hair"/>
      <bottom style="thin"/>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style="thin"/>
      <top style="thin">
        <color indexed="55"/>
      </top>
      <bottom>
        <color indexed="63"/>
      </bottom>
    </border>
    <border>
      <left>
        <color indexed="63"/>
      </left>
      <right style="thin"/>
      <top style="thin">
        <color indexed="55"/>
      </top>
      <bottom>
        <color indexed="63"/>
      </bottom>
    </border>
    <border>
      <left style="thin"/>
      <right>
        <color indexed="63"/>
      </right>
      <top style="thin">
        <color indexed="55"/>
      </top>
      <bottom>
        <color indexed="63"/>
      </bottom>
    </border>
    <border>
      <left style="thin"/>
      <right style="medium"/>
      <top style="thin">
        <color indexed="55"/>
      </top>
      <bottom>
        <color indexed="63"/>
      </bottom>
    </border>
    <border>
      <left style="thin"/>
      <right style="thin"/>
      <top style="thin">
        <color theme="1" tint="0.49998000264167786"/>
      </top>
      <bottom style="medium"/>
    </border>
    <border>
      <left>
        <color indexed="63"/>
      </left>
      <right style="thin"/>
      <top style="thin">
        <color theme="1" tint="0.49998000264167786"/>
      </top>
      <bottom style="medium"/>
    </border>
    <border>
      <left style="thin"/>
      <right>
        <color indexed="63"/>
      </right>
      <top style="thin">
        <color theme="1" tint="0.49998000264167786"/>
      </top>
      <bottom style="medium"/>
    </border>
    <border>
      <left style="thin"/>
      <right style="medium"/>
      <top style="thin">
        <color theme="1" tint="0.49998000264167786"/>
      </top>
      <bottom style="medium"/>
    </border>
    <border>
      <left style="thin"/>
      <right style="hair"/>
      <top style="double"/>
      <bottom style="medium"/>
    </border>
    <border>
      <left style="hair"/>
      <right style="thin"/>
      <top style="double"/>
      <bottom style="medium"/>
    </border>
    <border diagonalUp="1">
      <left style="thin"/>
      <right style="thin"/>
      <top style="dotted">
        <color indexed="55"/>
      </top>
      <bottom style="thin"/>
      <diagonal style="hair"/>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style="thin"/>
      <top style="medium"/>
      <bottom>
        <color indexed="63"/>
      </bottom>
    </border>
    <border>
      <left style="hair"/>
      <right style="medium"/>
      <top>
        <color indexed="63"/>
      </top>
      <bottom>
        <color indexed="63"/>
      </bottom>
    </border>
    <border diagonalUp="1">
      <left style="thin"/>
      <right>
        <color indexed="63"/>
      </right>
      <top style="thin"/>
      <bottom style="thin"/>
      <diagonal style="hair"/>
    </border>
    <border diagonalUp="1">
      <left>
        <color indexed="63"/>
      </left>
      <right style="thin"/>
      <top style="thin"/>
      <bottom style="thin"/>
      <diagonal style="hair"/>
    </border>
    <border>
      <left>
        <color indexed="63"/>
      </left>
      <right>
        <color indexed="63"/>
      </right>
      <top style="thin"/>
      <bottom style="hair"/>
    </border>
    <border>
      <left>
        <color indexed="63"/>
      </left>
      <right>
        <color indexed="63"/>
      </right>
      <top style="hair"/>
      <bottom style="hair"/>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medium"/>
      <right>
        <color indexed="63"/>
      </right>
      <top style="thin">
        <color theme="1" tint="0.49998000264167786"/>
      </top>
      <bottom style="mediu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50">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2" xfId="0" applyNumberFormat="1" applyFont="1" applyFill="1" applyBorder="1" applyAlignment="1">
      <alignment horizontal="right" vertical="center"/>
    </xf>
    <xf numFmtId="176" fontId="2" fillId="34" borderId="23" xfId="0" applyNumberFormat="1" applyFont="1" applyFill="1" applyBorder="1" applyAlignment="1">
      <alignment horizontal="right" vertical="center"/>
    </xf>
    <xf numFmtId="176" fontId="2" fillId="33" borderId="24" xfId="0" applyNumberFormat="1" applyFont="1" applyFill="1" applyBorder="1" applyAlignment="1">
      <alignment horizontal="righ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8" fillId="0" borderId="30"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3" fontId="2" fillId="33" borderId="40"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3"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34" borderId="44" xfId="0" applyFont="1" applyFill="1" applyBorder="1" applyAlignment="1">
      <alignment horizontal="right"/>
    </xf>
    <xf numFmtId="0" fontId="8" fillId="35" borderId="30" xfId="0" applyFont="1" applyFill="1" applyBorder="1" applyAlignment="1">
      <alignment horizontal="distributed" vertical="center"/>
    </xf>
    <xf numFmtId="177" fontId="6" fillId="34" borderId="45" xfId="0" applyNumberFormat="1" applyFont="1" applyFill="1" applyBorder="1" applyAlignment="1">
      <alignment horizontal="right" vertical="center"/>
    </xf>
    <xf numFmtId="0" fontId="6" fillId="0" borderId="46" xfId="0" applyFont="1" applyBorder="1" applyAlignment="1">
      <alignment horizontal="distributed" vertical="center"/>
    </xf>
    <xf numFmtId="0" fontId="2" fillId="36" borderId="47" xfId="0" applyFont="1" applyFill="1" applyBorder="1" applyAlignment="1">
      <alignment horizontal="distributed" vertical="center"/>
    </xf>
    <xf numFmtId="177" fontId="2" fillId="33" borderId="40" xfId="0" applyNumberFormat="1" applyFont="1" applyFill="1" applyBorder="1" applyAlignment="1">
      <alignment horizontal="right" vertical="center"/>
    </xf>
    <xf numFmtId="177" fontId="2" fillId="34" borderId="41"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0" fontId="2" fillId="36" borderId="49" xfId="0" applyFont="1" applyFill="1" applyBorder="1" applyAlignment="1">
      <alignment horizontal="distributed" vertical="center"/>
    </xf>
    <xf numFmtId="177" fontId="2" fillId="33" borderId="31" xfId="0" applyNumberFormat="1" applyFont="1" applyFill="1" applyBorder="1" applyAlignment="1">
      <alignment horizontal="right" vertical="center"/>
    </xf>
    <xf numFmtId="177" fontId="2" fillId="34" borderId="32" xfId="0" applyNumberFormat="1" applyFont="1" applyFill="1" applyBorder="1" applyAlignment="1">
      <alignment horizontal="right" vertical="center"/>
    </xf>
    <xf numFmtId="177" fontId="2" fillId="34" borderId="50" xfId="0" applyNumberFormat="1" applyFont="1" applyFill="1" applyBorder="1" applyAlignment="1">
      <alignment horizontal="right" vertical="center"/>
    </xf>
    <xf numFmtId="0" fontId="2" fillId="36" borderId="51" xfId="0" applyFont="1" applyFill="1" applyBorder="1" applyAlignment="1">
      <alignment horizontal="distributed" vertical="center"/>
    </xf>
    <xf numFmtId="177" fontId="2" fillId="33" borderId="52" xfId="0" applyNumberFormat="1" applyFont="1" applyFill="1" applyBorder="1" applyAlignment="1">
      <alignment horizontal="right" vertical="center"/>
    </xf>
    <xf numFmtId="177" fontId="2" fillId="34" borderId="53" xfId="0" applyNumberFormat="1" applyFont="1" applyFill="1" applyBorder="1" applyAlignment="1">
      <alignment horizontal="right" vertical="center"/>
    </xf>
    <xf numFmtId="177" fontId="2" fillId="34" borderId="54" xfId="0" applyNumberFormat="1" applyFont="1" applyFill="1" applyBorder="1" applyAlignment="1">
      <alignment horizontal="right"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6" fillId="0" borderId="57" xfId="0" applyFont="1" applyBorder="1" applyAlignment="1">
      <alignment horizontal="center" vertical="center"/>
    </xf>
    <xf numFmtId="0" fontId="8" fillId="0" borderId="30"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8" xfId="0" applyFont="1" applyFill="1" applyBorder="1" applyAlignment="1">
      <alignment horizontal="right"/>
    </xf>
    <xf numFmtId="0" fontId="8" fillId="0" borderId="58" xfId="0" applyFont="1" applyFill="1" applyBorder="1" applyAlignment="1">
      <alignment horizontal="right"/>
    </xf>
    <xf numFmtId="0" fontId="8" fillId="33" borderId="11" xfId="0" applyFont="1" applyFill="1" applyBorder="1" applyAlignment="1">
      <alignment horizontal="right"/>
    </xf>
    <xf numFmtId="0" fontId="8" fillId="33" borderId="59" xfId="0" applyFont="1" applyFill="1" applyBorder="1" applyAlignment="1">
      <alignment horizontal="right"/>
    </xf>
    <xf numFmtId="184" fontId="2" fillId="33" borderId="60" xfId="0" applyNumberFormat="1" applyFont="1" applyFill="1" applyBorder="1" applyAlignment="1">
      <alignment horizontal="right" vertical="center"/>
    </xf>
    <xf numFmtId="184" fontId="2" fillId="0" borderId="61" xfId="0" applyNumberFormat="1" applyFont="1" applyFill="1" applyBorder="1" applyAlignment="1">
      <alignment horizontal="right" vertical="center"/>
    </xf>
    <xf numFmtId="184" fontId="2" fillId="33" borderId="62" xfId="0" applyNumberFormat="1" applyFont="1" applyFill="1" applyBorder="1" applyAlignment="1">
      <alignment horizontal="right" vertical="center"/>
    </xf>
    <xf numFmtId="184"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2" fillId="33" borderId="65" xfId="0" applyNumberFormat="1" applyFont="1" applyFill="1" applyBorder="1" applyAlignment="1">
      <alignment horizontal="right" vertical="center"/>
    </xf>
    <xf numFmtId="178" fontId="2" fillId="33" borderId="66" xfId="0" applyNumberFormat="1" applyFont="1" applyFill="1" applyBorder="1" applyAlignment="1">
      <alignment horizontal="right" vertical="center"/>
    </xf>
    <xf numFmtId="184" fontId="2" fillId="33" borderId="67" xfId="0" applyNumberFormat="1" applyFont="1" applyFill="1" applyBorder="1" applyAlignment="1">
      <alignment horizontal="right" vertical="center"/>
    </xf>
    <xf numFmtId="184" fontId="2" fillId="0" borderId="68" xfId="0" applyNumberFormat="1" applyFont="1" applyFill="1" applyBorder="1" applyAlignment="1">
      <alignment horizontal="right" vertical="center"/>
    </xf>
    <xf numFmtId="184" fontId="2" fillId="33" borderId="69" xfId="0" applyNumberFormat="1" applyFont="1" applyFill="1" applyBorder="1" applyAlignment="1">
      <alignment horizontal="right" vertical="center"/>
    </xf>
    <xf numFmtId="184" fontId="2" fillId="33"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178" fontId="2" fillId="33" borderId="72" xfId="0"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178" fontId="6" fillId="33" borderId="74" xfId="0" applyNumberFormat="1" applyFont="1" applyFill="1" applyBorder="1" applyAlignment="1">
      <alignment horizontal="right" vertical="center"/>
    </xf>
    <xf numFmtId="178" fontId="6" fillId="33" borderId="75" xfId="0" applyNumberFormat="1" applyFont="1" applyFill="1" applyBorder="1" applyAlignment="1">
      <alignment horizontal="right" vertical="center"/>
    </xf>
    <xf numFmtId="178" fontId="6" fillId="33" borderId="18"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76" xfId="0" applyFont="1" applyBorder="1" applyAlignment="1">
      <alignment horizontal="distributed" vertical="top"/>
    </xf>
    <xf numFmtId="0" fontId="8" fillId="34" borderId="76" xfId="0" applyFont="1" applyFill="1" applyBorder="1" applyAlignment="1">
      <alignment horizontal="right"/>
    </xf>
    <xf numFmtId="177" fontId="2" fillId="34" borderId="77" xfId="0" applyNumberFormat="1" applyFont="1" applyFill="1" applyBorder="1" applyAlignment="1">
      <alignment horizontal="right" vertical="center"/>
    </xf>
    <xf numFmtId="177" fontId="2" fillId="34" borderId="78" xfId="0" applyNumberFormat="1" applyFont="1" applyFill="1" applyBorder="1" applyAlignment="1">
      <alignment horizontal="right" vertical="center"/>
    </xf>
    <xf numFmtId="177" fontId="2" fillId="34" borderId="79" xfId="0" applyNumberFormat="1" applyFont="1" applyFill="1" applyBorder="1" applyAlignment="1">
      <alignment horizontal="right" vertical="center"/>
    </xf>
    <xf numFmtId="0" fontId="8" fillId="33" borderId="80" xfId="0" applyFont="1" applyFill="1" applyBorder="1" applyAlignment="1">
      <alignment horizontal="right"/>
    </xf>
    <xf numFmtId="177" fontId="2" fillId="33" borderId="81" xfId="0" applyNumberFormat="1" applyFont="1" applyFill="1" applyBorder="1" applyAlignment="1">
      <alignment horizontal="right" vertical="center"/>
    </xf>
    <xf numFmtId="177" fontId="2" fillId="33" borderId="82" xfId="0" applyNumberFormat="1" applyFont="1" applyFill="1" applyBorder="1" applyAlignment="1">
      <alignment horizontal="right" vertical="center"/>
    </xf>
    <xf numFmtId="177" fontId="2" fillId="33" borderId="83" xfId="0" applyNumberFormat="1" applyFont="1" applyFill="1" applyBorder="1" applyAlignment="1">
      <alignment horizontal="right" vertical="center"/>
    </xf>
    <xf numFmtId="177" fontId="6" fillId="33" borderId="84" xfId="0" applyNumberFormat="1" applyFont="1" applyFill="1" applyBorder="1" applyAlignment="1">
      <alignment horizontal="right" vertical="center"/>
    </xf>
    <xf numFmtId="0" fontId="2" fillId="0" borderId="80" xfId="0" applyFont="1" applyBorder="1" applyAlignment="1">
      <alignment horizontal="distributed" vertical="top"/>
    </xf>
    <xf numFmtId="0" fontId="6" fillId="0" borderId="57" xfId="0" applyFont="1" applyBorder="1" applyAlignment="1">
      <alignment horizontal="distributed" vertical="center" indent="2"/>
    </xf>
    <xf numFmtId="0" fontId="2" fillId="0" borderId="85" xfId="0" applyFont="1" applyBorder="1" applyAlignment="1">
      <alignment horizontal="distributed" vertical="center"/>
    </xf>
    <xf numFmtId="0" fontId="2" fillId="0" borderId="86" xfId="0" applyFont="1" applyBorder="1" applyAlignment="1">
      <alignment horizontal="distributed" vertical="center"/>
    </xf>
    <xf numFmtId="0" fontId="2" fillId="0" borderId="87" xfId="0" applyFont="1" applyBorder="1" applyAlignment="1">
      <alignment horizontal="distributed" vertical="center"/>
    </xf>
    <xf numFmtId="0" fontId="8" fillId="33" borderId="88" xfId="0" applyFont="1" applyFill="1" applyBorder="1" applyAlignment="1">
      <alignment horizontal="right"/>
    </xf>
    <xf numFmtId="0" fontId="7" fillId="0" borderId="0" xfId="0" applyFont="1" applyAlignment="1">
      <alignment vertical="top" wrapText="1"/>
    </xf>
    <xf numFmtId="0" fontId="2" fillId="0" borderId="56" xfId="0" applyFont="1" applyBorder="1" applyAlignment="1">
      <alignment horizontal="distributed" vertical="center" wrapText="1"/>
    </xf>
    <xf numFmtId="178" fontId="2" fillId="0" borderId="89" xfId="0" applyNumberFormat="1" applyFont="1" applyFill="1" applyBorder="1" applyAlignment="1">
      <alignment horizontal="right" vertical="center"/>
    </xf>
    <xf numFmtId="0" fontId="8" fillId="33" borderId="90" xfId="0" applyFont="1" applyFill="1" applyBorder="1" applyAlignment="1">
      <alignment horizontal="right" vertical="top"/>
    </xf>
    <xf numFmtId="176" fontId="2" fillId="33" borderId="91" xfId="0" applyNumberFormat="1" applyFont="1" applyFill="1" applyBorder="1" applyAlignment="1">
      <alignment horizontal="right" vertical="center"/>
    </xf>
    <xf numFmtId="176" fontId="2" fillId="33" borderId="92" xfId="0" applyNumberFormat="1" applyFont="1" applyFill="1" applyBorder="1" applyAlignment="1">
      <alignment horizontal="right" vertical="center"/>
    </xf>
    <xf numFmtId="176" fontId="6" fillId="33" borderId="93" xfId="0" applyNumberFormat="1" applyFont="1" applyFill="1" applyBorder="1" applyAlignment="1">
      <alignment horizontal="right" vertical="center"/>
    </xf>
    <xf numFmtId="0" fontId="2" fillId="0" borderId="94" xfId="0" applyFont="1" applyFill="1" applyBorder="1" applyAlignment="1">
      <alignment horizontal="distributed" vertical="center"/>
    </xf>
    <xf numFmtId="0" fontId="2" fillId="0" borderId="94" xfId="0" applyFont="1" applyFill="1" applyBorder="1" applyAlignment="1">
      <alignment horizontal="distributed" vertical="center" indent="1"/>
    </xf>
    <xf numFmtId="0" fontId="2" fillId="0" borderId="94" xfId="0" applyFont="1" applyFill="1" applyBorder="1" applyAlignment="1">
      <alignment horizontal="distributed" vertical="center" wrapText="1"/>
    </xf>
    <xf numFmtId="0" fontId="2" fillId="0" borderId="94" xfId="0" applyFont="1" applyFill="1" applyBorder="1" applyAlignment="1">
      <alignment horizontal="distributed" vertical="center" wrapText="1"/>
    </xf>
    <xf numFmtId="0" fontId="2" fillId="0" borderId="94" xfId="0" applyFont="1" applyFill="1" applyBorder="1" applyAlignment="1">
      <alignment horizontal="distributed" vertical="center"/>
    </xf>
    <xf numFmtId="0" fontId="2" fillId="0" borderId="95" xfId="0" applyFont="1" applyFill="1" applyBorder="1" applyAlignment="1">
      <alignment horizontal="distributed" vertical="center" indent="1"/>
    </xf>
    <xf numFmtId="0" fontId="2" fillId="0" borderId="96" xfId="0" applyFont="1" applyFill="1" applyBorder="1" applyAlignment="1">
      <alignment horizontal="distributed" vertical="center"/>
    </xf>
    <xf numFmtId="0" fontId="8" fillId="35" borderId="59" xfId="0" applyFont="1" applyFill="1" applyBorder="1" applyAlignment="1">
      <alignment horizontal="distributed" vertical="center"/>
    </xf>
    <xf numFmtId="0" fontId="2" fillId="36" borderId="97" xfId="0" applyFont="1" applyFill="1" applyBorder="1" applyAlignment="1">
      <alignment horizontal="distributed" vertical="center"/>
    </xf>
    <xf numFmtId="0" fontId="2" fillId="36" borderId="98" xfId="0" applyFont="1" applyFill="1" applyBorder="1" applyAlignment="1">
      <alignment horizontal="distributed" vertical="center"/>
    </xf>
    <xf numFmtId="0" fontId="2" fillId="36" borderId="99" xfId="0" applyFont="1" applyFill="1" applyBorder="1" applyAlignment="1">
      <alignment horizontal="distributed" vertical="center"/>
    </xf>
    <xf numFmtId="0" fontId="2" fillId="0" borderId="100" xfId="0" applyFont="1" applyBorder="1" applyAlignment="1">
      <alignment horizontal="center" vertical="center" wrapText="1"/>
    </xf>
    <xf numFmtId="0" fontId="10" fillId="0" borderId="101" xfId="0" applyFont="1" applyBorder="1" applyAlignment="1">
      <alignment horizontal="center" vertical="center" wrapText="1"/>
    </xf>
    <xf numFmtId="0" fontId="2" fillId="0" borderId="102" xfId="0" applyFont="1" applyBorder="1" applyAlignment="1">
      <alignment horizontal="center" vertical="center" wrapText="1"/>
    </xf>
    <xf numFmtId="0" fontId="10" fillId="0" borderId="103" xfId="0" applyFont="1" applyBorder="1" applyAlignment="1">
      <alignment horizontal="center" vertical="center" wrapText="1"/>
    </xf>
    <xf numFmtId="0" fontId="2" fillId="0" borderId="0" xfId="0" applyFont="1" applyBorder="1" applyAlignment="1">
      <alignment horizontal="left" vertical="center"/>
    </xf>
    <xf numFmtId="0" fontId="0" fillId="0" borderId="0" xfId="0" applyFont="1" applyAlignment="1">
      <alignment/>
    </xf>
    <xf numFmtId="0" fontId="2" fillId="0" borderId="0" xfId="0" applyFont="1" applyFill="1" applyAlignment="1">
      <alignment horizontal="left" vertical="top"/>
    </xf>
    <xf numFmtId="0" fontId="2" fillId="0" borderId="0" xfId="0" applyFont="1" applyFill="1" applyAlignment="1">
      <alignment horizontal="left" vertical="center"/>
    </xf>
    <xf numFmtId="0" fontId="2" fillId="0" borderId="25" xfId="0" applyFont="1" applyFill="1" applyBorder="1" applyAlignment="1">
      <alignment horizontal="center" vertical="center" wrapText="1"/>
    </xf>
    <xf numFmtId="0" fontId="2" fillId="0" borderId="104" xfId="0" applyFont="1" applyFill="1" applyBorder="1" applyAlignment="1">
      <alignment horizontal="center" vertical="center" wrapText="1"/>
    </xf>
    <xf numFmtId="0" fontId="2" fillId="0" borderId="44" xfId="0" applyFont="1" applyBorder="1" applyAlignment="1">
      <alignment horizontal="distributed" vertical="top"/>
    </xf>
    <xf numFmtId="176" fontId="2" fillId="33" borderId="105" xfId="0" applyNumberFormat="1" applyFont="1" applyFill="1" applyBorder="1" applyAlignment="1">
      <alignment horizontal="right" vertical="center"/>
    </xf>
    <xf numFmtId="176" fontId="2" fillId="34" borderId="106" xfId="0" applyNumberFormat="1" applyFont="1" applyFill="1" applyBorder="1" applyAlignment="1">
      <alignment horizontal="right" vertical="center"/>
    </xf>
    <xf numFmtId="176" fontId="2" fillId="33" borderId="107" xfId="0" applyNumberFormat="1" applyFont="1" applyFill="1" applyBorder="1" applyAlignment="1">
      <alignment horizontal="right" vertical="center"/>
    </xf>
    <xf numFmtId="176" fontId="2" fillId="33" borderId="108" xfId="0" applyNumberFormat="1" applyFont="1" applyFill="1" applyBorder="1" applyAlignment="1">
      <alignment horizontal="right" vertical="center"/>
    </xf>
    <xf numFmtId="3" fontId="7" fillId="0" borderId="0" xfId="0" applyNumberFormat="1" applyFont="1" applyAlignment="1">
      <alignment vertical="top" wrapText="1"/>
    </xf>
    <xf numFmtId="3" fontId="2" fillId="0" borderId="0" xfId="0" applyNumberFormat="1" applyFont="1" applyAlignment="1">
      <alignment horizontal="left" vertical="center"/>
    </xf>
    <xf numFmtId="185" fontId="2" fillId="33" borderId="109" xfId="0" applyNumberFormat="1" applyFont="1" applyFill="1" applyBorder="1" applyAlignment="1">
      <alignment horizontal="right" vertical="center"/>
    </xf>
    <xf numFmtId="185" fontId="2" fillId="33" borderId="110" xfId="0" applyNumberFormat="1" applyFont="1" applyFill="1" applyBorder="1" applyAlignment="1">
      <alignment horizontal="right" vertical="center"/>
    </xf>
    <xf numFmtId="185" fontId="2" fillId="33" borderId="111" xfId="0" applyNumberFormat="1" applyFont="1" applyFill="1" applyBorder="1" applyAlignment="1">
      <alignment horizontal="right" vertical="center"/>
    </xf>
    <xf numFmtId="185" fontId="2" fillId="33" borderId="97" xfId="0" applyNumberFormat="1" applyFont="1" applyFill="1" applyBorder="1" applyAlignment="1">
      <alignment horizontal="right" vertical="center"/>
    </xf>
    <xf numFmtId="185" fontId="2" fillId="33" borderId="109" xfId="0" applyNumberFormat="1" applyFont="1" applyFill="1" applyBorder="1" applyAlignment="1">
      <alignment vertical="center"/>
    </xf>
    <xf numFmtId="178" fontId="2" fillId="33" borderId="112" xfId="0" applyNumberFormat="1" applyFont="1" applyFill="1" applyBorder="1" applyAlignment="1">
      <alignment horizontal="right" vertical="center"/>
    </xf>
    <xf numFmtId="178" fontId="2" fillId="0" borderId="113" xfId="0" applyNumberFormat="1" applyFont="1" applyFill="1" applyBorder="1" applyAlignment="1">
      <alignment horizontal="right" vertical="center"/>
    </xf>
    <xf numFmtId="178" fontId="2" fillId="33" borderId="114" xfId="0" applyNumberFormat="1" applyFont="1" applyFill="1" applyBorder="1" applyAlignment="1">
      <alignment horizontal="right" vertical="center"/>
    </xf>
    <xf numFmtId="178" fontId="2" fillId="33" borderId="115" xfId="0" applyNumberFormat="1" applyFont="1" applyFill="1" applyBorder="1" applyAlignment="1">
      <alignment horizontal="right" vertical="center"/>
    </xf>
    <xf numFmtId="185" fontId="2" fillId="33" borderId="116" xfId="0" applyNumberFormat="1" applyFont="1" applyFill="1" applyBorder="1" applyAlignment="1">
      <alignment horizontal="right" vertical="center"/>
    </xf>
    <xf numFmtId="185" fontId="2" fillId="33" borderId="117" xfId="0" applyNumberFormat="1" applyFont="1" applyFill="1" applyBorder="1" applyAlignment="1">
      <alignment horizontal="right" vertical="center"/>
    </xf>
    <xf numFmtId="185" fontId="2" fillId="33" borderId="118" xfId="0" applyNumberFormat="1" applyFont="1" applyFill="1" applyBorder="1" applyAlignment="1">
      <alignment horizontal="right" vertical="center"/>
    </xf>
    <xf numFmtId="185" fontId="2" fillId="33" borderId="119" xfId="0" applyNumberFormat="1" applyFont="1" applyFill="1" applyBorder="1" applyAlignment="1">
      <alignment horizontal="right" vertical="center"/>
    </xf>
    <xf numFmtId="185" fontId="2" fillId="33" borderId="120" xfId="0" applyNumberFormat="1" applyFont="1" applyFill="1" applyBorder="1" applyAlignment="1">
      <alignment horizontal="right" vertical="center"/>
    </xf>
    <xf numFmtId="185" fontId="2" fillId="33" borderId="121" xfId="0" applyNumberFormat="1" applyFont="1" applyFill="1" applyBorder="1" applyAlignment="1">
      <alignment horizontal="right" vertical="center"/>
    </xf>
    <xf numFmtId="185" fontId="2" fillId="33" borderId="122" xfId="0" applyNumberFormat="1" applyFont="1" applyFill="1" applyBorder="1" applyAlignment="1">
      <alignment horizontal="right" vertical="center"/>
    </xf>
    <xf numFmtId="185" fontId="2" fillId="33" borderId="123" xfId="0" applyNumberFormat="1" applyFont="1" applyFill="1" applyBorder="1" applyAlignment="1">
      <alignment horizontal="right" vertical="center"/>
    </xf>
    <xf numFmtId="177" fontId="2" fillId="34" borderId="16" xfId="0" applyNumberFormat="1" applyFont="1" applyFill="1" applyBorder="1" applyAlignment="1">
      <alignment horizontal="right" vertical="center"/>
    </xf>
    <xf numFmtId="177" fontId="2" fillId="33" borderId="72" xfId="0" applyNumberFormat="1" applyFont="1" applyFill="1" applyBorder="1" applyAlignment="1">
      <alignment horizontal="right" vertical="center"/>
    </xf>
    <xf numFmtId="177" fontId="6" fillId="33" borderId="124" xfId="0" applyNumberFormat="1" applyFont="1" applyFill="1" applyBorder="1" applyAlignment="1">
      <alignment horizontal="right" vertical="center"/>
    </xf>
    <xf numFmtId="177" fontId="6" fillId="34" borderId="125" xfId="0" applyNumberFormat="1" applyFont="1" applyFill="1" applyBorder="1" applyAlignment="1">
      <alignment horizontal="right" vertical="center"/>
    </xf>
    <xf numFmtId="184" fontId="2" fillId="0" borderId="126" xfId="0" applyNumberFormat="1" applyFont="1" applyFill="1" applyBorder="1" applyAlignment="1">
      <alignment horizontal="right"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96" xfId="0" applyFont="1" applyFill="1" applyBorder="1" applyAlignment="1">
      <alignment horizontal="center" vertical="center"/>
    </xf>
    <xf numFmtId="0" fontId="2" fillId="0" borderId="129" xfId="0" applyFont="1" applyFill="1" applyBorder="1" applyAlignment="1">
      <alignment horizontal="center" vertical="center"/>
    </xf>
    <xf numFmtId="0" fontId="2" fillId="0" borderId="130" xfId="0" applyFont="1" applyBorder="1" applyAlignment="1">
      <alignment horizontal="center" vertical="center" wrapText="1"/>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96" xfId="0" applyFont="1" applyBorder="1" applyAlignment="1">
      <alignment horizontal="distributed" vertical="center" indent="5"/>
    </xf>
    <xf numFmtId="0" fontId="2" fillId="0" borderId="10" xfId="0" applyFont="1" applyBorder="1" applyAlignment="1">
      <alignment horizontal="distributed" vertical="center" indent="5"/>
    </xf>
    <xf numFmtId="0" fontId="2" fillId="0" borderId="134" xfId="0" applyFont="1" applyBorder="1" applyAlignment="1">
      <alignment horizontal="distributed" vertical="center" indent="5"/>
    </xf>
    <xf numFmtId="0" fontId="2" fillId="0" borderId="1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35" xfId="0" applyFont="1" applyFill="1" applyBorder="1" applyAlignment="1">
      <alignment horizontal="center" vertical="center" wrapText="1"/>
    </xf>
    <xf numFmtId="176" fontId="2" fillId="0" borderId="136" xfId="0" applyNumberFormat="1" applyFont="1" applyFill="1" applyBorder="1" applyAlignment="1">
      <alignment horizontal="center" vertical="center"/>
    </xf>
    <xf numFmtId="176" fontId="2" fillId="0" borderId="137" xfId="0" applyNumberFormat="1" applyFont="1" applyFill="1" applyBorder="1" applyAlignment="1">
      <alignment horizontal="center"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30"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58" xfId="0" applyFont="1" applyBorder="1" applyAlignment="1">
      <alignment horizontal="center" vertical="top"/>
    </xf>
    <xf numFmtId="0" fontId="2" fillId="0" borderId="140" xfId="0" applyFont="1" applyBorder="1" applyAlignment="1">
      <alignment horizontal="center" vertical="top" wrapText="1"/>
    </xf>
    <xf numFmtId="0" fontId="2" fillId="0" borderId="140" xfId="0" applyFont="1" applyBorder="1" applyAlignment="1">
      <alignment horizontal="center" vertical="top"/>
    </xf>
    <xf numFmtId="0" fontId="2" fillId="0" borderId="88" xfId="0" applyFont="1" applyBorder="1" applyAlignment="1">
      <alignment horizontal="center" vertical="center" wrapText="1"/>
    </xf>
    <xf numFmtId="0" fontId="2" fillId="0" borderId="11"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96" xfId="0" applyFont="1" applyBorder="1" applyAlignment="1">
      <alignment horizontal="center" vertical="center"/>
    </xf>
    <xf numFmtId="0" fontId="2" fillId="0" borderId="134" xfId="0" applyFont="1" applyBorder="1" applyAlignment="1">
      <alignment horizontal="center" vertical="center"/>
    </xf>
    <xf numFmtId="0" fontId="2" fillId="0" borderId="143" xfId="0" applyFont="1" applyBorder="1" applyAlignment="1">
      <alignment horizontal="center" vertical="center"/>
    </xf>
    <xf numFmtId="0" fontId="2" fillId="0" borderId="100" xfId="0" applyFont="1" applyBorder="1" applyAlignment="1">
      <alignment horizontal="center" vertical="center"/>
    </xf>
    <xf numFmtId="0" fontId="9" fillId="0" borderId="0" xfId="0" applyFont="1" applyAlignment="1">
      <alignment vertical="center" wrapText="1"/>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95" xfId="0" applyFont="1" applyBorder="1" applyAlignment="1">
      <alignment horizontal="distributed" vertical="center"/>
    </xf>
    <xf numFmtId="0" fontId="2" fillId="0" borderId="102" xfId="0" applyFont="1" applyBorder="1" applyAlignment="1">
      <alignment horizontal="distributed" vertical="center"/>
    </xf>
    <xf numFmtId="0" fontId="2" fillId="0" borderId="127" xfId="0" applyFont="1" applyBorder="1" applyAlignment="1">
      <alignment horizontal="distributed" vertical="center"/>
    </xf>
    <xf numFmtId="0" fontId="2" fillId="0" borderId="128" xfId="0" applyFont="1" applyBorder="1" applyAlignment="1">
      <alignment horizontal="distributed" vertical="center"/>
    </xf>
    <xf numFmtId="0" fontId="2" fillId="0" borderId="96" xfId="0" applyFont="1" applyBorder="1" applyAlignment="1">
      <alignment horizontal="distributed" vertical="center"/>
    </xf>
    <xf numFmtId="0" fontId="2" fillId="0" borderId="134" xfId="0" applyFont="1" applyBorder="1" applyAlignment="1">
      <alignment horizontal="distributed" vertical="center"/>
    </xf>
    <xf numFmtId="0" fontId="2" fillId="0" borderId="10" xfId="0" applyFont="1" applyBorder="1" applyAlignment="1">
      <alignment horizontal="distributed" vertical="center"/>
    </xf>
    <xf numFmtId="0" fontId="2" fillId="0" borderId="144" xfId="0" applyFont="1" applyBorder="1" applyAlignment="1">
      <alignment horizontal="distributed" vertical="center"/>
    </xf>
    <xf numFmtId="0" fontId="2" fillId="0" borderId="145" xfId="0" applyFont="1" applyBorder="1" applyAlignment="1">
      <alignment horizontal="distributed" vertical="center"/>
    </xf>
    <xf numFmtId="0" fontId="2" fillId="0" borderId="149" xfId="0" applyFont="1" applyBorder="1" applyAlignment="1">
      <alignment horizontal="distributed" vertical="center"/>
    </xf>
    <xf numFmtId="0" fontId="2" fillId="0" borderId="144" xfId="0" applyFont="1" applyBorder="1" applyAlignment="1">
      <alignment horizontal="distributed" vertical="center" indent="1"/>
    </xf>
    <xf numFmtId="0" fontId="2" fillId="0" borderId="145" xfId="0" applyFont="1" applyBorder="1" applyAlignment="1">
      <alignment horizontal="distributed" vertical="center" indent="1"/>
    </xf>
    <xf numFmtId="0" fontId="7" fillId="0" borderId="144" xfId="0" applyFont="1" applyBorder="1" applyAlignment="1">
      <alignment horizontal="distributed" vertical="center"/>
    </xf>
    <xf numFmtId="0" fontId="7" fillId="0" borderId="145" xfId="0" applyFont="1" applyBorder="1" applyAlignment="1">
      <alignment horizontal="distributed" vertical="center"/>
    </xf>
    <xf numFmtId="0" fontId="2" fillId="0" borderId="150" xfId="0" applyFont="1" applyBorder="1" applyAlignment="1">
      <alignment horizontal="distributed" vertical="center"/>
    </xf>
    <xf numFmtId="0" fontId="2" fillId="0" borderId="10" xfId="0" applyFont="1" applyBorder="1" applyAlignment="1">
      <alignment horizontal="left" vertical="top" wrapText="1"/>
    </xf>
    <xf numFmtId="0" fontId="2" fillId="0" borderId="55" xfId="0" applyFont="1" applyBorder="1" applyAlignment="1">
      <alignment horizontal="center" vertical="center"/>
    </xf>
    <xf numFmtId="0" fontId="2" fillId="0" borderId="101" xfId="0" applyFont="1" applyBorder="1" applyAlignment="1">
      <alignment horizontal="center" vertical="center" wrapText="1"/>
    </xf>
    <xf numFmtId="0" fontId="10" fillId="0" borderId="101" xfId="0" applyFont="1" applyBorder="1" applyAlignment="1">
      <alignment horizontal="center" vertical="center" wrapText="1"/>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153" xfId="0" applyFont="1" applyBorder="1" applyAlignment="1">
      <alignment horizontal="distributed" vertical="center"/>
    </xf>
    <xf numFmtId="0" fontId="2" fillId="0" borderId="154" xfId="0" applyFont="1" applyBorder="1" applyAlignment="1">
      <alignment horizontal="distributed" vertical="center"/>
    </xf>
    <xf numFmtId="0" fontId="5" fillId="0" borderId="0" xfId="0" applyFont="1" applyAlignment="1">
      <alignment horizontal="center" vertical="center"/>
    </xf>
    <xf numFmtId="0" fontId="2" fillId="0" borderId="155" xfId="0" applyFont="1" applyBorder="1" applyAlignment="1">
      <alignment horizontal="center" vertical="center"/>
    </xf>
    <xf numFmtId="0" fontId="2" fillId="0" borderId="95" xfId="0" applyFont="1" applyBorder="1" applyAlignment="1">
      <alignment horizontal="center" vertical="center" wrapText="1"/>
    </xf>
    <xf numFmtId="0" fontId="10" fillId="0" borderId="102"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56" xfId="0" applyFont="1" applyFill="1" applyBorder="1" applyAlignment="1">
      <alignment horizontal="distributed" vertical="center"/>
    </xf>
    <xf numFmtId="0" fontId="2" fillId="0" borderId="121" xfId="0" applyFont="1" applyFill="1" applyBorder="1" applyAlignment="1">
      <alignment horizontal="distributed" vertical="center"/>
    </xf>
    <xf numFmtId="0" fontId="2" fillId="0" borderId="157" xfId="0" applyFont="1" applyBorder="1" applyAlignment="1">
      <alignment horizontal="center" vertical="center"/>
    </xf>
    <xf numFmtId="0" fontId="2" fillId="0" borderId="128" xfId="0" applyFont="1" applyFill="1" applyBorder="1" applyAlignment="1">
      <alignment horizontal="distributed" vertical="center"/>
    </xf>
    <xf numFmtId="0" fontId="2" fillId="0" borderId="100" xfId="0" applyFont="1" applyFill="1" applyBorder="1" applyAlignment="1">
      <alignment horizontal="distributed" vertical="center"/>
    </xf>
    <xf numFmtId="0" fontId="2" fillId="0" borderId="47" xfId="0" applyFont="1" applyFill="1" applyBorder="1" applyAlignment="1">
      <alignment horizontal="distributed" vertical="center"/>
    </xf>
    <xf numFmtId="0" fontId="2" fillId="0" borderId="110"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4</xdr:row>
      <xdr:rowOff>38100</xdr:rowOff>
    </xdr:from>
    <xdr:to>
      <xdr:col>7</xdr:col>
      <xdr:colOff>190500</xdr:colOff>
      <xdr:row>4</xdr:row>
      <xdr:rowOff>257175</xdr:rowOff>
    </xdr:to>
    <xdr:sp>
      <xdr:nvSpPr>
        <xdr:cNvPr id="1" name="AutoShape 6"/>
        <xdr:cNvSpPr>
          <a:spLocks/>
        </xdr:cNvSpPr>
      </xdr:nvSpPr>
      <xdr:spPr>
        <a:xfrm>
          <a:off x="5953125" y="809625"/>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4</xdr:row>
      <xdr:rowOff>47625</xdr:rowOff>
    </xdr:from>
    <xdr:to>
      <xdr:col>8</xdr:col>
      <xdr:colOff>590550</xdr:colOff>
      <xdr:row>4</xdr:row>
      <xdr:rowOff>266700</xdr:rowOff>
    </xdr:to>
    <xdr:sp>
      <xdr:nvSpPr>
        <xdr:cNvPr id="2" name="AutoShape 7"/>
        <xdr:cNvSpPr>
          <a:spLocks/>
        </xdr:cNvSpPr>
      </xdr:nvSpPr>
      <xdr:spPr>
        <a:xfrm>
          <a:off x="7019925" y="819150"/>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124575"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86375"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workbookViewId="0" topLeftCell="A1">
      <selection activeCell="A1" sqref="A1:O1"/>
    </sheetView>
  </sheetViews>
  <sheetFormatPr defaultColWidth="5.875" defaultRowHeight="13.5"/>
  <cols>
    <col min="1" max="1" width="19.75390625" style="1" customWidth="1"/>
    <col min="2" max="2" width="8.75390625" style="1" customWidth="1"/>
    <col min="3" max="3" width="10.00390625" style="1" customWidth="1"/>
    <col min="4" max="4" width="8.75390625" style="1" customWidth="1"/>
    <col min="5" max="5" width="10.00390625" style="1" customWidth="1"/>
    <col min="6" max="6" width="8.75390625" style="1" customWidth="1"/>
    <col min="7" max="7" width="10.00390625" style="1" customWidth="1"/>
    <col min="8" max="8" width="8.75390625" style="1" customWidth="1"/>
    <col min="9" max="9" width="10.00390625" style="1" customWidth="1"/>
    <col min="10" max="10" width="8.75390625" style="1" customWidth="1"/>
    <col min="11" max="11" width="10.00390625" style="1" customWidth="1"/>
    <col min="12" max="12" width="8.75390625" style="1" customWidth="1"/>
    <col min="13" max="13" width="10.00390625" style="1" customWidth="1"/>
    <col min="14" max="15" width="9.375" style="1" customWidth="1"/>
    <col min="16" max="16384" width="5.875" style="1" customWidth="1"/>
  </cols>
  <sheetData>
    <row r="1" spans="1:15" ht="15">
      <c r="A1" s="193" t="s">
        <v>25</v>
      </c>
      <c r="B1" s="193"/>
      <c r="C1" s="193"/>
      <c r="D1" s="193"/>
      <c r="E1" s="193"/>
      <c r="F1" s="193"/>
      <c r="G1" s="193"/>
      <c r="H1" s="193"/>
      <c r="I1" s="193"/>
      <c r="J1" s="193"/>
      <c r="K1" s="193"/>
      <c r="L1" s="193"/>
      <c r="M1" s="193"/>
      <c r="N1" s="193"/>
      <c r="O1" s="193"/>
    </row>
    <row r="2" spans="1:7" ht="11.25" thickBot="1">
      <c r="A2" s="194" t="s">
        <v>26</v>
      </c>
      <c r="B2" s="194"/>
      <c r="C2" s="194"/>
      <c r="D2" s="194"/>
      <c r="E2" s="194"/>
      <c r="F2" s="194"/>
      <c r="G2" s="194"/>
    </row>
    <row r="3" spans="1:15" ht="21" customHeight="1">
      <c r="A3" s="176" t="s">
        <v>9</v>
      </c>
      <c r="B3" s="184" t="s">
        <v>23</v>
      </c>
      <c r="C3" s="185"/>
      <c r="D3" s="185"/>
      <c r="E3" s="185"/>
      <c r="F3" s="185"/>
      <c r="G3" s="185"/>
      <c r="H3" s="184" t="s">
        <v>24</v>
      </c>
      <c r="I3" s="185"/>
      <c r="J3" s="185"/>
      <c r="K3" s="186"/>
      <c r="L3" s="205" t="s">
        <v>11</v>
      </c>
      <c r="M3" s="206"/>
      <c r="N3" s="178" t="s">
        <v>91</v>
      </c>
      <c r="O3" s="179"/>
    </row>
    <row r="4" spans="1:15" ht="13.5" customHeight="1">
      <c r="A4" s="177"/>
      <c r="B4" s="195" t="s">
        <v>12</v>
      </c>
      <c r="C4" s="181"/>
      <c r="D4" s="201" t="s">
        <v>56</v>
      </c>
      <c r="E4" s="202"/>
      <c r="F4" s="195" t="s">
        <v>0</v>
      </c>
      <c r="G4" s="196"/>
      <c r="H4" s="198" t="s">
        <v>1</v>
      </c>
      <c r="I4" s="198"/>
      <c r="J4" s="180" t="s">
        <v>55</v>
      </c>
      <c r="K4" s="181"/>
      <c r="L4" s="207"/>
      <c r="M4" s="208"/>
      <c r="N4" s="187" t="s">
        <v>92</v>
      </c>
      <c r="O4" s="189" t="s">
        <v>93</v>
      </c>
    </row>
    <row r="5" spans="1:15" ht="22.5" customHeight="1">
      <c r="A5" s="177"/>
      <c r="B5" s="182"/>
      <c r="C5" s="183"/>
      <c r="D5" s="203"/>
      <c r="E5" s="204"/>
      <c r="F5" s="182"/>
      <c r="G5" s="197"/>
      <c r="H5" s="199" t="s">
        <v>87</v>
      </c>
      <c r="I5" s="200"/>
      <c r="J5" s="182"/>
      <c r="K5" s="183"/>
      <c r="L5" s="203"/>
      <c r="M5" s="204"/>
      <c r="N5" s="188"/>
      <c r="O5" s="190"/>
    </row>
    <row r="6" spans="1:15" ht="21" customHeight="1">
      <c r="A6" s="177"/>
      <c r="B6" s="34" t="s">
        <v>2</v>
      </c>
      <c r="C6" s="35" t="s">
        <v>3</v>
      </c>
      <c r="D6" s="34" t="s">
        <v>2</v>
      </c>
      <c r="E6" s="35" t="s">
        <v>3</v>
      </c>
      <c r="F6" s="34" t="s">
        <v>2</v>
      </c>
      <c r="G6" s="36" t="s">
        <v>3</v>
      </c>
      <c r="H6" s="34" t="s">
        <v>2</v>
      </c>
      <c r="I6" s="35" t="s">
        <v>3</v>
      </c>
      <c r="J6" s="34" t="s">
        <v>2</v>
      </c>
      <c r="K6" s="35" t="s">
        <v>3</v>
      </c>
      <c r="L6" s="37" t="s">
        <v>2</v>
      </c>
      <c r="M6" s="38" t="s">
        <v>3</v>
      </c>
      <c r="N6" s="145" t="s">
        <v>2</v>
      </c>
      <c r="O6" s="146" t="s">
        <v>2</v>
      </c>
    </row>
    <row r="7" spans="1:15" s="43" customFormat="1" ht="9.75">
      <c r="A7" s="39"/>
      <c r="B7" s="40" t="s">
        <v>82</v>
      </c>
      <c r="C7" s="41" t="s">
        <v>4</v>
      </c>
      <c r="D7" s="40" t="s">
        <v>82</v>
      </c>
      <c r="E7" s="41" t="s">
        <v>4</v>
      </c>
      <c r="F7" s="40" t="s">
        <v>10</v>
      </c>
      <c r="G7" s="41" t="s">
        <v>4</v>
      </c>
      <c r="H7" s="40" t="s">
        <v>82</v>
      </c>
      <c r="I7" s="41" t="s">
        <v>4</v>
      </c>
      <c r="J7" s="40" t="s">
        <v>10</v>
      </c>
      <c r="K7" s="41" t="s">
        <v>4</v>
      </c>
      <c r="L7" s="122" t="s">
        <v>10</v>
      </c>
      <c r="M7" s="41" t="s">
        <v>4</v>
      </c>
      <c r="N7" s="40" t="s">
        <v>10</v>
      </c>
      <c r="O7" s="42" t="s">
        <v>10</v>
      </c>
    </row>
    <row r="8" spans="1:15" ht="21" customHeight="1">
      <c r="A8" s="76" t="s">
        <v>5</v>
      </c>
      <c r="B8" s="31">
        <v>36823</v>
      </c>
      <c r="C8" s="32">
        <v>4087063</v>
      </c>
      <c r="D8" s="31">
        <v>95</v>
      </c>
      <c r="E8" s="32">
        <v>7480</v>
      </c>
      <c r="F8" s="31">
        <v>36918</v>
      </c>
      <c r="G8" s="32">
        <v>4094542</v>
      </c>
      <c r="H8" s="31">
        <v>325</v>
      </c>
      <c r="I8" s="32">
        <v>35238</v>
      </c>
      <c r="J8" s="31" t="s">
        <v>109</v>
      </c>
      <c r="K8" s="32" t="s">
        <v>109</v>
      </c>
      <c r="L8" s="123">
        <v>36593</v>
      </c>
      <c r="M8" s="32">
        <v>4059302</v>
      </c>
      <c r="N8" s="31">
        <v>13103</v>
      </c>
      <c r="O8" s="33">
        <v>486</v>
      </c>
    </row>
    <row r="9" spans="1:15" ht="21" customHeight="1">
      <c r="A9" s="77" t="s">
        <v>6</v>
      </c>
      <c r="B9" s="15">
        <v>4375</v>
      </c>
      <c r="C9" s="16">
        <v>424824</v>
      </c>
      <c r="D9" s="15" t="s">
        <v>109</v>
      </c>
      <c r="E9" s="16" t="s">
        <v>109</v>
      </c>
      <c r="F9" s="15">
        <v>4375</v>
      </c>
      <c r="G9" s="16">
        <v>424824</v>
      </c>
      <c r="H9" s="15">
        <v>4</v>
      </c>
      <c r="I9" s="16">
        <v>323</v>
      </c>
      <c r="J9" s="15" t="s">
        <v>109</v>
      </c>
      <c r="K9" s="16" t="s">
        <v>109</v>
      </c>
      <c r="L9" s="124">
        <v>4371</v>
      </c>
      <c r="M9" s="16">
        <v>424501</v>
      </c>
      <c r="N9" s="15">
        <v>1883</v>
      </c>
      <c r="O9" s="17">
        <v>52</v>
      </c>
    </row>
    <row r="10" spans="1:15" ht="21" customHeight="1">
      <c r="A10" s="77" t="s">
        <v>34</v>
      </c>
      <c r="B10" s="15">
        <v>23971</v>
      </c>
      <c r="C10" s="16">
        <v>5725052</v>
      </c>
      <c r="D10" s="15" t="s">
        <v>109</v>
      </c>
      <c r="E10" s="16" t="s">
        <v>109</v>
      </c>
      <c r="F10" s="15">
        <v>23971</v>
      </c>
      <c r="G10" s="16">
        <v>5725052</v>
      </c>
      <c r="H10" s="15">
        <v>67</v>
      </c>
      <c r="I10" s="16">
        <v>18621</v>
      </c>
      <c r="J10" s="15">
        <v>0</v>
      </c>
      <c r="K10" s="171">
        <v>-11</v>
      </c>
      <c r="L10" s="124">
        <v>23904</v>
      </c>
      <c r="M10" s="16">
        <v>5706441</v>
      </c>
      <c r="N10" s="15">
        <v>2451</v>
      </c>
      <c r="O10" s="17">
        <v>2</v>
      </c>
    </row>
    <row r="11" spans="1:15" ht="21" customHeight="1">
      <c r="A11" s="77" t="s">
        <v>35</v>
      </c>
      <c r="B11" s="15">
        <v>3799</v>
      </c>
      <c r="C11" s="16">
        <v>814986</v>
      </c>
      <c r="D11" s="15" t="s">
        <v>109</v>
      </c>
      <c r="E11" s="16" t="s">
        <v>109</v>
      </c>
      <c r="F11" s="15">
        <v>3799</v>
      </c>
      <c r="G11" s="16">
        <v>814986</v>
      </c>
      <c r="H11" s="15">
        <v>12</v>
      </c>
      <c r="I11" s="16">
        <v>2367</v>
      </c>
      <c r="J11" s="15" t="s">
        <v>109</v>
      </c>
      <c r="K11" s="16" t="s">
        <v>109</v>
      </c>
      <c r="L11" s="124">
        <v>3789</v>
      </c>
      <c r="M11" s="16">
        <v>812620</v>
      </c>
      <c r="N11" s="15">
        <v>1169</v>
      </c>
      <c r="O11" s="17">
        <v>50</v>
      </c>
    </row>
    <row r="12" spans="1:15" ht="21" customHeight="1">
      <c r="A12" s="77" t="s">
        <v>7</v>
      </c>
      <c r="B12" s="15">
        <v>9034</v>
      </c>
      <c r="C12" s="16">
        <v>180683</v>
      </c>
      <c r="D12" s="15" t="s">
        <v>109</v>
      </c>
      <c r="E12" s="16" t="s">
        <v>109</v>
      </c>
      <c r="F12" s="15">
        <v>9034</v>
      </c>
      <c r="G12" s="16">
        <v>180683</v>
      </c>
      <c r="H12" s="15">
        <v>18</v>
      </c>
      <c r="I12" s="16">
        <v>360</v>
      </c>
      <c r="J12" s="15" t="s">
        <v>109</v>
      </c>
      <c r="K12" s="16" t="s">
        <v>109</v>
      </c>
      <c r="L12" s="124">
        <v>9015</v>
      </c>
      <c r="M12" s="16">
        <v>180321</v>
      </c>
      <c r="N12" s="15">
        <v>4268</v>
      </c>
      <c r="O12" s="17">
        <v>35</v>
      </c>
    </row>
    <row r="13" spans="1:15" ht="21" customHeight="1">
      <c r="A13" s="77" t="s">
        <v>8</v>
      </c>
      <c r="B13" s="15">
        <v>405723</v>
      </c>
      <c r="C13" s="16">
        <v>89210833</v>
      </c>
      <c r="D13" s="191"/>
      <c r="E13" s="192"/>
      <c r="F13" s="15">
        <v>405723</v>
      </c>
      <c r="G13" s="16">
        <v>89210833</v>
      </c>
      <c r="H13" s="15">
        <v>5224</v>
      </c>
      <c r="I13" s="16">
        <v>1149227</v>
      </c>
      <c r="J13" s="15" t="s">
        <v>109</v>
      </c>
      <c r="K13" s="16" t="s">
        <v>109</v>
      </c>
      <c r="L13" s="124">
        <v>400498</v>
      </c>
      <c r="M13" s="16">
        <v>88061606</v>
      </c>
      <c r="N13" s="15">
        <v>28579</v>
      </c>
      <c r="O13" s="17">
        <v>237</v>
      </c>
    </row>
    <row r="14" spans="1:15" ht="21" customHeight="1">
      <c r="A14" s="77" t="s">
        <v>83</v>
      </c>
      <c r="B14" s="15">
        <v>620</v>
      </c>
      <c r="C14" s="16">
        <v>41334</v>
      </c>
      <c r="D14" s="15">
        <v>0</v>
      </c>
      <c r="E14" s="16">
        <v>1</v>
      </c>
      <c r="F14" s="15">
        <v>620</v>
      </c>
      <c r="G14" s="16">
        <v>41335</v>
      </c>
      <c r="H14" s="15">
        <v>10</v>
      </c>
      <c r="I14" s="16">
        <v>561</v>
      </c>
      <c r="J14" s="15" t="s">
        <v>109</v>
      </c>
      <c r="K14" s="16" t="s">
        <v>109</v>
      </c>
      <c r="L14" s="124">
        <v>611</v>
      </c>
      <c r="M14" s="16">
        <v>40773</v>
      </c>
      <c r="N14" s="15">
        <v>7</v>
      </c>
      <c r="O14" s="17" t="s">
        <v>109</v>
      </c>
    </row>
    <row r="15" spans="1:15" ht="21" customHeight="1">
      <c r="A15" s="77" t="s">
        <v>39</v>
      </c>
      <c r="B15" s="15">
        <v>77</v>
      </c>
      <c r="C15" s="16">
        <v>9306</v>
      </c>
      <c r="D15" s="15">
        <v>1</v>
      </c>
      <c r="E15" s="16">
        <v>89</v>
      </c>
      <c r="F15" s="15">
        <v>78</v>
      </c>
      <c r="G15" s="16">
        <v>9395</v>
      </c>
      <c r="H15" s="15">
        <v>0</v>
      </c>
      <c r="I15" s="16">
        <v>16</v>
      </c>
      <c r="J15" s="15" t="s">
        <v>109</v>
      </c>
      <c r="K15" s="16" t="s">
        <v>109</v>
      </c>
      <c r="L15" s="124">
        <v>78</v>
      </c>
      <c r="M15" s="16">
        <v>9380</v>
      </c>
      <c r="N15" s="15">
        <v>1</v>
      </c>
      <c r="O15" s="17">
        <v>20</v>
      </c>
    </row>
    <row r="16" spans="1:15" ht="21" customHeight="1">
      <c r="A16" s="77" t="s">
        <v>84</v>
      </c>
      <c r="B16" s="15">
        <v>3185</v>
      </c>
      <c r="C16" s="16">
        <v>1371530</v>
      </c>
      <c r="D16" s="15" t="s">
        <v>109</v>
      </c>
      <c r="E16" s="16" t="s">
        <v>109</v>
      </c>
      <c r="F16" s="15">
        <v>3185</v>
      </c>
      <c r="G16" s="16">
        <v>1371530</v>
      </c>
      <c r="H16" s="15">
        <v>2</v>
      </c>
      <c r="I16" s="16">
        <v>742</v>
      </c>
      <c r="J16" s="15" t="s">
        <v>109</v>
      </c>
      <c r="K16" s="16" t="s">
        <v>109</v>
      </c>
      <c r="L16" s="124">
        <v>3184</v>
      </c>
      <c r="M16" s="16">
        <v>1370787</v>
      </c>
      <c r="N16" s="15">
        <v>17255</v>
      </c>
      <c r="O16" s="17">
        <v>167</v>
      </c>
    </row>
    <row r="17" spans="1:15" ht="21" customHeight="1">
      <c r="A17" s="77" t="s">
        <v>85</v>
      </c>
      <c r="B17" s="15">
        <v>166</v>
      </c>
      <c r="C17" s="16">
        <v>61509</v>
      </c>
      <c r="D17" s="15" t="s">
        <v>109</v>
      </c>
      <c r="E17" s="16" t="s">
        <v>109</v>
      </c>
      <c r="F17" s="15">
        <v>166</v>
      </c>
      <c r="G17" s="16">
        <v>61509</v>
      </c>
      <c r="H17" s="15">
        <v>0</v>
      </c>
      <c r="I17" s="16">
        <v>81</v>
      </c>
      <c r="J17" s="15" t="s">
        <v>109</v>
      </c>
      <c r="K17" s="16" t="s">
        <v>109</v>
      </c>
      <c r="L17" s="124">
        <v>165</v>
      </c>
      <c r="M17" s="16">
        <v>61428</v>
      </c>
      <c r="N17" s="15">
        <v>59</v>
      </c>
      <c r="O17" s="17">
        <v>20</v>
      </c>
    </row>
    <row r="18" spans="1:15" s="3" customFormat="1" ht="21" customHeight="1">
      <c r="A18" s="77" t="s">
        <v>41</v>
      </c>
      <c r="B18" s="15">
        <v>0</v>
      </c>
      <c r="C18" s="16">
        <v>102</v>
      </c>
      <c r="D18" s="15" t="s">
        <v>109</v>
      </c>
      <c r="E18" s="16" t="s">
        <v>109</v>
      </c>
      <c r="F18" s="15">
        <v>0</v>
      </c>
      <c r="G18" s="16">
        <v>102</v>
      </c>
      <c r="H18" s="15" t="s">
        <v>109</v>
      </c>
      <c r="I18" s="16" t="s">
        <v>109</v>
      </c>
      <c r="J18" s="15" t="s">
        <v>109</v>
      </c>
      <c r="K18" s="16" t="s">
        <v>109</v>
      </c>
      <c r="L18" s="124">
        <v>0</v>
      </c>
      <c r="M18" s="16">
        <v>102</v>
      </c>
      <c r="N18" s="15">
        <v>29926</v>
      </c>
      <c r="O18" s="17" t="s">
        <v>109</v>
      </c>
    </row>
    <row r="19" spans="1:15" ht="21" customHeight="1">
      <c r="A19" s="77" t="s">
        <v>42</v>
      </c>
      <c r="B19" s="15">
        <v>112826</v>
      </c>
      <c r="C19" s="16">
        <v>15157906</v>
      </c>
      <c r="D19" s="191"/>
      <c r="E19" s="192"/>
      <c r="F19" s="15">
        <v>112826</v>
      </c>
      <c r="G19" s="16">
        <v>15157906</v>
      </c>
      <c r="H19" s="15">
        <v>2329</v>
      </c>
      <c r="I19" s="16">
        <v>319438</v>
      </c>
      <c r="J19" s="15" t="s">
        <v>109</v>
      </c>
      <c r="K19" s="16" t="s">
        <v>109</v>
      </c>
      <c r="L19" s="124">
        <v>110496</v>
      </c>
      <c r="M19" s="16">
        <v>14838467</v>
      </c>
      <c r="N19" s="15">
        <v>35581</v>
      </c>
      <c r="O19" s="17">
        <v>4</v>
      </c>
    </row>
    <row r="20" spans="1:15" ht="21" customHeight="1">
      <c r="A20" s="77" t="s">
        <v>43</v>
      </c>
      <c r="B20" s="15">
        <v>579</v>
      </c>
      <c r="C20" s="16">
        <v>81035</v>
      </c>
      <c r="D20" s="15">
        <v>81758</v>
      </c>
      <c r="E20" s="16">
        <v>6540618</v>
      </c>
      <c r="F20" s="15">
        <v>82337</v>
      </c>
      <c r="G20" s="16">
        <v>6621652</v>
      </c>
      <c r="H20" s="15">
        <v>1023</v>
      </c>
      <c r="I20" s="16">
        <v>82071</v>
      </c>
      <c r="J20" s="15" t="s">
        <v>109</v>
      </c>
      <c r="K20" s="16" t="s">
        <v>109</v>
      </c>
      <c r="L20" s="124">
        <v>81313</v>
      </c>
      <c r="M20" s="16">
        <v>6539581</v>
      </c>
      <c r="N20" s="15">
        <v>32790</v>
      </c>
      <c r="O20" s="17" t="s">
        <v>109</v>
      </c>
    </row>
    <row r="21" spans="1:15" s="3" customFormat="1" ht="21" customHeight="1">
      <c r="A21" s="77" t="s">
        <v>88</v>
      </c>
      <c r="B21" s="15">
        <v>1408</v>
      </c>
      <c r="C21" s="16">
        <v>252713</v>
      </c>
      <c r="D21" s="15">
        <v>43830</v>
      </c>
      <c r="E21" s="16">
        <v>3506330</v>
      </c>
      <c r="F21" s="15">
        <v>45237</v>
      </c>
      <c r="G21" s="16">
        <v>3759044</v>
      </c>
      <c r="H21" s="15">
        <v>1260</v>
      </c>
      <c r="I21" s="16">
        <v>121636</v>
      </c>
      <c r="J21" s="15" t="s">
        <v>109</v>
      </c>
      <c r="K21" s="16" t="s">
        <v>109</v>
      </c>
      <c r="L21" s="124">
        <v>43977</v>
      </c>
      <c r="M21" s="16">
        <v>3637408</v>
      </c>
      <c r="N21" s="15">
        <v>6877</v>
      </c>
      <c r="O21" s="17">
        <v>31</v>
      </c>
    </row>
    <row r="22" spans="1:15" ht="21" customHeight="1">
      <c r="A22" s="77" t="s">
        <v>66</v>
      </c>
      <c r="B22" s="15">
        <v>17795</v>
      </c>
      <c r="C22" s="16">
        <v>2607539</v>
      </c>
      <c r="D22" s="15">
        <v>221031</v>
      </c>
      <c r="E22" s="16">
        <v>17682505</v>
      </c>
      <c r="F22" s="15">
        <v>238828</v>
      </c>
      <c r="G22" s="16">
        <v>20290043</v>
      </c>
      <c r="H22" s="15">
        <v>8040</v>
      </c>
      <c r="I22" s="16">
        <v>665230</v>
      </c>
      <c r="J22" s="15" t="s">
        <v>109</v>
      </c>
      <c r="K22" s="16" t="s">
        <v>109</v>
      </c>
      <c r="L22" s="124">
        <v>230788</v>
      </c>
      <c r="M22" s="16">
        <v>19624813</v>
      </c>
      <c r="N22" s="15">
        <v>83637</v>
      </c>
      <c r="O22" s="17">
        <v>668</v>
      </c>
    </row>
    <row r="23" spans="1:15" s="3" customFormat="1" ht="21" customHeight="1" thickBot="1">
      <c r="A23" s="115" t="s">
        <v>50</v>
      </c>
      <c r="B23" s="148">
        <v>66</v>
      </c>
      <c r="C23" s="149">
        <v>10176</v>
      </c>
      <c r="D23" s="148">
        <v>16</v>
      </c>
      <c r="E23" s="149">
        <v>1316</v>
      </c>
      <c r="F23" s="148">
        <v>82</v>
      </c>
      <c r="G23" s="149">
        <v>11492</v>
      </c>
      <c r="H23" s="148">
        <v>0</v>
      </c>
      <c r="I23" s="149">
        <v>146</v>
      </c>
      <c r="J23" s="148" t="s">
        <v>109</v>
      </c>
      <c r="K23" s="149" t="s">
        <v>109</v>
      </c>
      <c r="L23" s="150">
        <v>82</v>
      </c>
      <c r="M23" s="149">
        <v>11345</v>
      </c>
      <c r="N23" s="148">
        <v>27</v>
      </c>
      <c r="O23" s="151">
        <v>3</v>
      </c>
    </row>
    <row r="24" spans="1:15" s="3" customFormat="1" ht="21" customHeight="1" thickBot="1" thickTop="1">
      <c r="A24" s="114" t="s">
        <v>89</v>
      </c>
      <c r="B24" s="12">
        <v>620450</v>
      </c>
      <c r="C24" s="13">
        <v>120036587</v>
      </c>
      <c r="D24" s="12">
        <v>346731</v>
      </c>
      <c r="E24" s="13">
        <v>27738338</v>
      </c>
      <c r="F24" s="12">
        <v>967179</v>
      </c>
      <c r="G24" s="13">
        <v>147774925</v>
      </c>
      <c r="H24" s="12">
        <v>18315</v>
      </c>
      <c r="I24" s="13">
        <v>2396060</v>
      </c>
      <c r="J24" s="12">
        <v>0</v>
      </c>
      <c r="K24" s="28">
        <v>-11</v>
      </c>
      <c r="L24" s="125">
        <v>948865</v>
      </c>
      <c r="M24" s="13">
        <v>145378875</v>
      </c>
      <c r="N24" s="12">
        <v>257614</v>
      </c>
      <c r="O24" s="14">
        <v>1776</v>
      </c>
    </row>
    <row r="25" spans="1:15" ht="12.75" customHeight="1">
      <c r="A25" s="1" t="s">
        <v>100</v>
      </c>
      <c r="B25" s="5"/>
      <c r="C25" s="5"/>
      <c r="D25" s="5"/>
      <c r="E25" s="5"/>
      <c r="F25" s="5"/>
      <c r="G25" s="5"/>
      <c r="H25" s="5"/>
      <c r="I25" s="5"/>
      <c r="J25" s="5"/>
      <c r="K25" s="5"/>
      <c r="L25" s="5"/>
      <c r="M25" s="5"/>
      <c r="N25" s="5"/>
      <c r="O25" s="5"/>
    </row>
    <row r="26" spans="1:8" ht="12.75" customHeight="1">
      <c r="A26" s="1" t="s">
        <v>113</v>
      </c>
      <c r="B26" s="6"/>
      <c r="C26" s="6"/>
      <c r="D26" s="6"/>
      <c r="E26" s="6"/>
      <c r="F26" s="6"/>
      <c r="G26" s="6"/>
      <c r="H26" s="4"/>
    </row>
    <row r="27" spans="1:15" ht="12.75" customHeight="1">
      <c r="A27" s="1" t="s">
        <v>112</v>
      </c>
      <c r="B27" s="7"/>
      <c r="C27" s="7"/>
      <c r="D27" s="7"/>
      <c r="E27" s="7"/>
      <c r="F27" s="7"/>
      <c r="G27" s="7"/>
      <c r="H27" s="7"/>
      <c r="I27" s="7"/>
      <c r="J27" s="7"/>
      <c r="K27" s="7"/>
      <c r="L27" s="7"/>
      <c r="M27" s="7"/>
      <c r="N27" s="7"/>
      <c r="O27" s="7"/>
    </row>
    <row r="28" spans="1:15" ht="12.75" customHeight="1">
      <c r="A28" s="1" t="s">
        <v>48</v>
      </c>
      <c r="B28" s="7"/>
      <c r="C28" s="7"/>
      <c r="D28" s="7"/>
      <c r="E28" s="7"/>
      <c r="F28" s="7"/>
      <c r="G28" s="7"/>
      <c r="H28" s="7"/>
      <c r="I28" s="7"/>
      <c r="J28" s="7"/>
      <c r="K28" s="7"/>
      <c r="L28" s="7"/>
      <c r="M28" s="7"/>
      <c r="N28" s="7"/>
      <c r="O28" s="7"/>
    </row>
    <row r="29" ht="10.5">
      <c r="A29" s="1" t="s">
        <v>53</v>
      </c>
    </row>
    <row r="30" ht="10.5">
      <c r="A30" s="1" t="s">
        <v>54</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D13:E13"/>
    <mergeCell ref="D19:E19"/>
    <mergeCell ref="A1:O1"/>
    <mergeCell ref="A2:G2"/>
    <mergeCell ref="F4:G5"/>
    <mergeCell ref="H4:I4"/>
    <mergeCell ref="H5:I5"/>
    <mergeCell ref="B4:C5"/>
    <mergeCell ref="D4:E5"/>
    <mergeCell ref="L3:M5"/>
    <mergeCell ref="A3:A6"/>
    <mergeCell ref="N3:O3"/>
    <mergeCell ref="J4:K5"/>
    <mergeCell ref="H3:K3"/>
    <mergeCell ref="B3:G3"/>
    <mergeCell ref="N4:N5"/>
    <mergeCell ref="O4:O5"/>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87" r:id="rId2"/>
  <headerFooter alignWithMargins="0">
    <oddFooter>&amp;R名古屋国税局　酒税１(H22)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showGridLines="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27</v>
      </c>
    </row>
    <row r="2" spans="1:13" ht="21" customHeight="1">
      <c r="A2" s="212" t="s">
        <v>13</v>
      </c>
      <c r="B2" s="210" t="s">
        <v>14</v>
      </c>
      <c r="C2" s="211"/>
      <c r="D2" s="210" t="s">
        <v>95</v>
      </c>
      <c r="E2" s="211"/>
      <c r="F2" s="210" t="s">
        <v>15</v>
      </c>
      <c r="G2" s="211"/>
      <c r="H2" s="210" t="s">
        <v>18</v>
      </c>
      <c r="I2" s="211"/>
      <c r="J2" s="210" t="s">
        <v>19</v>
      </c>
      <c r="K2" s="211"/>
      <c r="L2" s="210" t="s">
        <v>0</v>
      </c>
      <c r="M2" s="214"/>
    </row>
    <row r="3" spans="1:13" ht="21" customHeight="1">
      <c r="A3" s="213"/>
      <c r="B3" s="22" t="s">
        <v>16</v>
      </c>
      <c r="C3" s="23" t="s">
        <v>17</v>
      </c>
      <c r="D3" s="22" t="s">
        <v>16</v>
      </c>
      <c r="E3" s="11" t="s">
        <v>17</v>
      </c>
      <c r="F3" s="22" t="s">
        <v>16</v>
      </c>
      <c r="G3" s="23" t="s">
        <v>17</v>
      </c>
      <c r="H3" s="22" t="s">
        <v>16</v>
      </c>
      <c r="I3" s="23" t="s">
        <v>17</v>
      </c>
      <c r="J3" s="22" t="s">
        <v>16</v>
      </c>
      <c r="K3" s="23" t="s">
        <v>17</v>
      </c>
      <c r="L3" s="22" t="s">
        <v>16</v>
      </c>
      <c r="M3" s="24" t="s">
        <v>17</v>
      </c>
    </row>
    <row r="4" spans="1:13" s="18" customFormat="1" ht="14.25" customHeight="1">
      <c r="A4" s="57"/>
      <c r="B4" s="56" t="s">
        <v>10</v>
      </c>
      <c r="C4" s="59" t="s">
        <v>60</v>
      </c>
      <c r="D4" s="56" t="s">
        <v>10</v>
      </c>
      <c r="E4" s="59" t="s">
        <v>60</v>
      </c>
      <c r="F4" s="56" t="s">
        <v>10</v>
      </c>
      <c r="G4" s="59" t="s">
        <v>60</v>
      </c>
      <c r="H4" s="56" t="s">
        <v>10</v>
      </c>
      <c r="I4" s="59" t="s">
        <v>60</v>
      </c>
      <c r="J4" s="56" t="s">
        <v>10</v>
      </c>
      <c r="K4" s="59" t="s">
        <v>60</v>
      </c>
      <c r="L4" s="56" t="s">
        <v>10</v>
      </c>
      <c r="M4" s="58" t="s">
        <v>60</v>
      </c>
    </row>
    <row r="5" spans="1:13" s="141" customFormat="1" ht="30" customHeight="1">
      <c r="A5" s="52" t="s">
        <v>101</v>
      </c>
      <c r="B5" s="53">
        <v>40894</v>
      </c>
      <c r="C5" s="54">
        <v>4549069</v>
      </c>
      <c r="D5" s="53">
        <v>6793</v>
      </c>
      <c r="E5" s="54">
        <v>628021</v>
      </c>
      <c r="F5" s="53">
        <v>28971</v>
      </c>
      <c r="G5" s="54">
        <v>6791766</v>
      </c>
      <c r="H5" s="53">
        <v>439204</v>
      </c>
      <c r="I5" s="54">
        <v>96631118</v>
      </c>
      <c r="J5" s="53">
        <v>425006</v>
      </c>
      <c r="K5" s="54">
        <v>44065930</v>
      </c>
      <c r="L5" s="53">
        <v>940868</v>
      </c>
      <c r="M5" s="55">
        <v>152665904</v>
      </c>
    </row>
    <row r="6" spans="1:13" s="141" customFormat="1" ht="30" customHeight="1">
      <c r="A6" s="50" t="s">
        <v>102</v>
      </c>
      <c r="B6" s="44">
        <v>41206</v>
      </c>
      <c r="C6" s="45">
        <v>4570397</v>
      </c>
      <c r="D6" s="44">
        <v>5979</v>
      </c>
      <c r="E6" s="45">
        <v>569574</v>
      </c>
      <c r="F6" s="44">
        <v>29616</v>
      </c>
      <c r="G6" s="45">
        <v>6994496</v>
      </c>
      <c r="H6" s="44">
        <v>432751</v>
      </c>
      <c r="I6" s="45">
        <v>95144368</v>
      </c>
      <c r="J6" s="44">
        <v>422387</v>
      </c>
      <c r="K6" s="45">
        <v>43943667</v>
      </c>
      <c r="L6" s="44">
        <v>931939</v>
      </c>
      <c r="M6" s="46">
        <v>151222502</v>
      </c>
    </row>
    <row r="7" spans="1:13" s="141" customFormat="1" ht="30" customHeight="1">
      <c r="A7" s="50" t="s">
        <v>103</v>
      </c>
      <c r="B7" s="44">
        <v>39626</v>
      </c>
      <c r="C7" s="45">
        <v>4403004</v>
      </c>
      <c r="D7" s="44">
        <v>4541</v>
      </c>
      <c r="E7" s="45">
        <v>430044</v>
      </c>
      <c r="F7" s="44">
        <v>26193</v>
      </c>
      <c r="G7" s="45">
        <v>6158472</v>
      </c>
      <c r="H7" s="44">
        <v>432680</v>
      </c>
      <c r="I7" s="45">
        <v>95128312</v>
      </c>
      <c r="J7" s="44">
        <v>464189</v>
      </c>
      <c r="K7" s="45">
        <v>46856168</v>
      </c>
      <c r="L7" s="44">
        <v>967229</v>
      </c>
      <c r="M7" s="46">
        <v>152976000</v>
      </c>
    </row>
    <row r="8" spans="1:13" s="141" customFormat="1" ht="30" customHeight="1">
      <c r="A8" s="50" t="s">
        <v>104</v>
      </c>
      <c r="B8" s="44">
        <v>38515</v>
      </c>
      <c r="C8" s="45">
        <v>4269482</v>
      </c>
      <c r="D8" s="44">
        <v>4705</v>
      </c>
      <c r="E8" s="45">
        <v>447242</v>
      </c>
      <c r="F8" s="44">
        <v>26627</v>
      </c>
      <c r="G8" s="45">
        <v>6259062</v>
      </c>
      <c r="H8" s="44">
        <v>405886</v>
      </c>
      <c r="I8" s="45">
        <v>89234421</v>
      </c>
      <c r="J8" s="44">
        <v>475158</v>
      </c>
      <c r="K8" s="45">
        <v>46302544</v>
      </c>
      <c r="L8" s="44">
        <v>950891</v>
      </c>
      <c r="M8" s="46">
        <v>146512751</v>
      </c>
    </row>
    <row r="9" spans="1:13" ht="30" customHeight="1" thickBot="1">
      <c r="A9" s="51" t="s">
        <v>105</v>
      </c>
      <c r="B9" s="47">
        <v>36593</v>
      </c>
      <c r="C9" s="48">
        <v>4059302</v>
      </c>
      <c r="D9" s="47">
        <v>4371</v>
      </c>
      <c r="E9" s="48">
        <v>424501</v>
      </c>
      <c r="F9" s="47">
        <v>27693</v>
      </c>
      <c r="G9" s="48">
        <v>6519061</v>
      </c>
      <c r="H9" s="47">
        <v>400498</v>
      </c>
      <c r="I9" s="48">
        <v>88061606</v>
      </c>
      <c r="J9" s="47">
        <v>479709</v>
      </c>
      <c r="K9" s="48">
        <v>46314405</v>
      </c>
      <c r="L9" s="47">
        <v>948865</v>
      </c>
      <c r="M9" s="49">
        <v>145378875</v>
      </c>
    </row>
    <row r="11" spans="1:13" ht="13.5" customHeight="1">
      <c r="A11" s="209" t="s">
        <v>106</v>
      </c>
      <c r="B11" s="209"/>
      <c r="C11" s="209"/>
      <c r="D11" s="209"/>
      <c r="E11" s="209"/>
      <c r="F11" s="209"/>
      <c r="G11" s="209"/>
      <c r="H11" s="209"/>
      <c r="I11" s="209"/>
      <c r="J11" s="209"/>
      <c r="K11" s="209"/>
      <c r="L11" s="209"/>
      <c r="M11" s="209"/>
    </row>
    <row r="12" spans="1:12" ht="12.75">
      <c r="A12" s="142"/>
      <c r="B12" s="119"/>
      <c r="C12" s="119"/>
      <c r="D12" s="119"/>
      <c r="E12" s="119"/>
      <c r="F12" s="119"/>
      <c r="G12" s="119"/>
      <c r="H12" s="119"/>
      <c r="I12" s="119"/>
      <c r="J12" s="119"/>
      <c r="K12" s="152"/>
      <c r="L12" s="152"/>
    </row>
    <row r="13" spans="1:12" ht="12.75">
      <c r="A13" s="142"/>
      <c r="B13" s="142"/>
      <c r="C13" s="142"/>
      <c r="D13" s="142"/>
      <c r="E13" s="142"/>
      <c r="F13" s="142"/>
      <c r="G13" s="142"/>
      <c r="H13" s="142"/>
      <c r="I13" s="142"/>
      <c r="J13" s="142"/>
      <c r="K13" s="142"/>
      <c r="L13" s="142"/>
    </row>
    <row r="14" spans="1:14" ht="12.75">
      <c r="A14" s="142"/>
      <c r="B14" s="142"/>
      <c r="C14" s="142"/>
      <c r="D14" s="142"/>
      <c r="E14" s="142"/>
      <c r="F14" s="142"/>
      <c r="G14" s="142"/>
      <c r="H14" s="142"/>
      <c r="I14" s="142"/>
      <c r="J14" s="142"/>
      <c r="K14" s="142"/>
      <c r="L14" s="142"/>
      <c r="M14" s="1"/>
      <c r="N14" s="1"/>
    </row>
    <row r="15" spans="1:14" ht="12.75">
      <c r="A15" s="142"/>
      <c r="B15" s="142"/>
      <c r="C15" s="142"/>
      <c r="D15" s="142"/>
      <c r="E15" s="142"/>
      <c r="F15" s="142"/>
      <c r="G15" s="142"/>
      <c r="H15" s="142"/>
      <c r="I15" s="142"/>
      <c r="J15" s="142"/>
      <c r="K15" s="142"/>
      <c r="L15" s="142"/>
      <c r="M15" s="1"/>
      <c r="N15" s="1"/>
    </row>
    <row r="16" spans="1:13" ht="12.75">
      <c r="A16" s="142"/>
      <c r="B16" s="142"/>
      <c r="C16" s="142"/>
      <c r="D16" s="142"/>
      <c r="E16" s="142"/>
      <c r="F16" s="142"/>
      <c r="G16" s="142"/>
      <c r="H16" s="142"/>
      <c r="I16" s="142"/>
      <c r="J16" s="142"/>
      <c r="K16" s="142"/>
      <c r="L16" s="142"/>
      <c r="M16" s="2"/>
    </row>
    <row r="17" spans="1:13" ht="12.75">
      <c r="A17" s="142"/>
      <c r="B17" s="142"/>
      <c r="C17" s="142"/>
      <c r="D17" s="142"/>
      <c r="E17" s="142"/>
      <c r="F17" s="142"/>
      <c r="G17" s="142"/>
      <c r="H17" s="142"/>
      <c r="I17" s="142"/>
      <c r="J17" s="142"/>
      <c r="K17" s="142"/>
      <c r="L17" s="142"/>
      <c r="M17" s="2"/>
    </row>
    <row r="18" spans="1:13" ht="12.75">
      <c r="A18" s="142"/>
      <c r="B18" s="142"/>
      <c r="C18" s="142"/>
      <c r="D18" s="142"/>
      <c r="E18" s="142"/>
      <c r="F18" s="142"/>
      <c r="G18" s="142"/>
      <c r="H18" s="142"/>
      <c r="I18" s="142"/>
      <c r="J18" s="142"/>
      <c r="K18" s="142"/>
      <c r="L18" s="142"/>
      <c r="M18" s="2"/>
    </row>
    <row r="19" spans="1:13" ht="12.75">
      <c r="A19" s="142"/>
      <c r="B19" s="142"/>
      <c r="C19" s="142"/>
      <c r="D19" s="142"/>
      <c r="E19" s="142"/>
      <c r="F19" s="142"/>
      <c r="G19" s="142"/>
      <c r="H19" s="142"/>
      <c r="I19" s="142"/>
      <c r="J19" s="142"/>
      <c r="K19" s="142"/>
      <c r="L19" s="142"/>
      <c r="M19" s="2"/>
    </row>
    <row r="20" spans="1:13" ht="12.75">
      <c r="A20" s="142"/>
      <c r="B20" s="142"/>
      <c r="C20" s="142"/>
      <c r="D20" s="142"/>
      <c r="E20" s="142"/>
      <c r="F20" s="142"/>
      <c r="G20" s="142"/>
      <c r="H20" s="142"/>
      <c r="I20" s="142"/>
      <c r="J20" s="142"/>
      <c r="K20" s="142"/>
      <c r="L20" s="142"/>
      <c r="M20" s="2"/>
    </row>
    <row r="21" spans="1:12" ht="12.75">
      <c r="A21" s="142"/>
      <c r="B21" s="142"/>
      <c r="C21" s="142"/>
      <c r="D21" s="142"/>
      <c r="E21" s="142"/>
      <c r="F21" s="142"/>
      <c r="G21" s="142"/>
      <c r="H21" s="142"/>
      <c r="I21" s="142"/>
      <c r="J21" s="142"/>
      <c r="K21" s="142"/>
      <c r="L21" s="142"/>
    </row>
    <row r="22" spans="1:12" ht="12.75">
      <c r="A22" s="142"/>
      <c r="B22" s="142"/>
      <c r="C22" s="142"/>
      <c r="D22" s="142"/>
      <c r="E22" s="142"/>
      <c r="F22" s="142"/>
      <c r="G22" s="142"/>
      <c r="H22" s="142"/>
      <c r="I22" s="142"/>
      <c r="J22" s="142"/>
      <c r="K22" s="142"/>
      <c r="L22" s="142"/>
    </row>
    <row r="23" spans="1:12" ht="12.75">
      <c r="A23" s="142"/>
      <c r="B23" s="142"/>
      <c r="C23" s="142"/>
      <c r="D23" s="142"/>
      <c r="E23" s="142"/>
      <c r="F23" s="142"/>
      <c r="G23" s="142"/>
      <c r="H23" s="142"/>
      <c r="I23" s="142"/>
      <c r="J23" s="142"/>
      <c r="K23" s="142"/>
      <c r="L23" s="142"/>
    </row>
    <row r="24" spans="1:12" ht="12.75">
      <c r="A24" s="142"/>
      <c r="B24" s="142"/>
      <c r="C24" s="142"/>
      <c r="D24" s="142"/>
      <c r="E24" s="142"/>
      <c r="F24" s="142"/>
      <c r="G24" s="142"/>
      <c r="H24" s="142"/>
      <c r="I24" s="142"/>
      <c r="J24" s="142"/>
      <c r="K24" s="142"/>
      <c r="L24" s="142"/>
    </row>
    <row r="25" spans="2:5" ht="10.5">
      <c r="B25" s="29"/>
      <c r="C25" s="30"/>
      <c r="D25" s="30"/>
      <c r="E25" s="29"/>
    </row>
  </sheetData>
  <sheetProtection/>
  <mergeCells count="8">
    <mergeCell ref="A11:M11"/>
    <mergeCell ref="H2:I2"/>
    <mergeCell ref="J2:K2"/>
    <mergeCell ref="A2:A3"/>
    <mergeCell ref="L2:M2"/>
    <mergeCell ref="B2:C2"/>
    <mergeCell ref="D2:E2"/>
    <mergeCell ref="F2:G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&amp;R名古屋国税局　酒税１(H22)</oddFooter>
  </headerFooter>
</worksheet>
</file>

<file path=xl/worksheets/sheet3.xml><?xml version="1.0" encoding="utf-8"?>
<worksheet xmlns="http://schemas.openxmlformats.org/spreadsheetml/2006/main" xmlns:r="http://schemas.openxmlformats.org/officeDocument/2006/relationships">
  <dimension ref="A1:U29"/>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28</v>
      </c>
    </row>
    <row r="2" spans="1:14" ht="25.5" customHeight="1">
      <c r="A2" s="217" t="s">
        <v>29</v>
      </c>
      <c r="B2" s="219" t="s">
        <v>5</v>
      </c>
      <c r="C2" s="220"/>
      <c r="D2" s="219" t="s">
        <v>6</v>
      </c>
      <c r="E2" s="221"/>
      <c r="F2" s="222" t="s">
        <v>34</v>
      </c>
      <c r="G2" s="223"/>
      <c r="H2" s="222" t="s">
        <v>35</v>
      </c>
      <c r="I2" s="223"/>
      <c r="J2" s="222" t="s">
        <v>36</v>
      </c>
      <c r="K2" s="223"/>
      <c r="L2" s="221" t="s">
        <v>37</v>
      </c>
      <c r="M2" s="220"/>
      <c r="N2" s="215" t="s">
        <v>29</v>
      </c>
    </row>
    <row r="3" spans="1:14" ht="13.5" customHeight="1">
      <c r="A3" s="218"/>
      <c r="B3" s="25" t="s">
        <v>20</v>
      </c>
      <c r="C3" s="26" t="s">
        <v>21</v>
      </c>
      <c r="D3" s="25" t="s">
        <v>20</v>
      </c>
      <c r="E3" s="103" t="s">
        <v>21</v>
      </c>
      <c r="F3" s="25" t="s">
        <v>30</v>
      </c>
      <c r="G3" s="26" t="s">
        <v>21</v>
      </c>
      <c r="H3" s="25" t="s">
        <v>20</v>
      </c>
      <c r="I3" s="26" t="s">
        <v>21</v>
      </c>
      <c r="J3" s="25" t="s">
        <v>20</v>
      </c>
      <c r="K3" s="26" t="s">
        <v>21</v>
      </c>
      <c r="L3" s="113" t="s">
        <v>20</v>
      </c>
      <c r="M3" s="26" t="s">
        <v>21</v>
      </c>
      <c r="N3" s="216"/>
    </row>
    <row r="4" spans="1:14" s="21" customFormat="1" ht="13.5" customHeight="1">
      <c r="A4" s="61"/>
      <c r="B4" s="56" t="s">
        <v>10</v>
      </c>
      <c r="C4" s="59" t="s">
        <v>4</v>
      </c>
      <c r="D4" s="56" t="s">
        <v>10</v>
      </c>
      <c r="E4" s="104" t="s">
        <v>4</v>
      </c>
      <c r="F4" s="56" t="s">
        <v>10</v>
      </c>
      <c r="G4" s="59" t="s">
        <v>4</v>
      </c>
      <c r="H4" s="56" t="s">
        <v>10</v>
      </c>
      <c r="I4" s="59" t="s">
        <v>4</v>
      </c>
      <c r="J4" s="56" t="s">
        <v>10</v>
      </c>
      <c r="K4" s="59" t="s">
        <v>4</v>
      </c>
      <c r="L4" s="108" t="s">
        <v>10</v>
      </c>
      <c r="M4" s="104" t="s">
        <v>4</v>
      </c>
      <c r="N4" s="133"/>
    </row>
    <row r="5" spans="1:14" s="8" customFormat="1" ht="21" customHeight="1">
      <c r="A5" s="64" t="s">
        <v>96</v>
      </c>
      <c r="B5" s="65">
        <v>5819</v>
      </c>
      <c r="C5" s="66">
        <v>577760</v>
      </c>
      <c r="D5" s="65">
        <v>160</v>
      </c>
      <c r="E5" s="105">
        <v>12777</v>
      </c>
      <c r="F5" s="65" t="s">
        <v>110</v>
      </c>
      <c r="G5" s="66" t="s">
        <v>110</v>
      </c>
      <c r="H5" s="65">
        <v>415</v>
      </c>
      <c r="I5" s="66">
        <v>81490</v>
      </c>
      <c r="J5" s="65">
        <v>557</v>
      </c>
      <c r="K5" s="66">
        <v>11142</v>
      </c>
      <c r="L5" s="109">
        <v>83</v>
      </c>
      <c r="M5" s="105">
        <v>15598</v>
      </c>
      <c r="N5" s="134" t="str">
        <f>IF(A5="","",A5)</f>
        <v>岐阜県計</v>
      </c>
    </row>
    <row r="6" spans="1:14" s="8" customFormat="1" ht="21" customHeight="1">
      <c r="A6" s="68" t="s">
        <v>97</v>
      </c>
      <c r="B6" s="69">
        <v>4172</v>
      </c>
      <c r="C6" s="70">
        <v>418552</v>
      </c>
      <c r="D6" s="69" t="s">
        <v>110</v>
      </c>
      <c r="E6" s="106" t="s">
        <v>110</v>
      </c>
      <c r="F6" s="69" t="s">
        <v>110</v>
      </c>
      <c r="G6" s="106" t="s">
        <v>110</v>
      </c>
      <c r="H6" s="69">
        <v>1168</v>
      </c>
      <c r="I6" s="70">
        <v>269822</v>
      </c>
      <c r="J6" s="69" t="s">
        <v>110</v>
      </c>
      <c r="K6" s="70" t="s">
        <v>110</v>
      </c>
      <c r="L6" s="110">
        <v>96711</v>
      </c>
      <c r="M6" s="106">
        <v>21253355</v>
      </c>
      <c r="N6" s="135" t="str">
        <f>IF(A6="","",A6)</f>
        <v>静岡県計</v>
      </c>
    </row>
    <row r="7" spans="1:14" s="8" customFormat="1" ht="21" customHeight="1">
      <c r="A7" s="68" t="s">
        <v>98</v>
      </c>
      <c r="B7" s="69">
        <v>21865</v>
      </c>
      <c r="C7" s="70">
        <v>2555119</v>
      </c>
      <c r="D7" s="69">
        <v>2395</v>
      </c>
      <c r="E7" s="106">
        <v>230318</v>
      </c>
      <c r="F7" s="69">
        <v>9250</v>
      </c>
      <c r="G7" s="70">
        <v>2238754</v>
      </c>
      <c r="H7" s="69">
        <v>1149</v>
      </c>
      <c r="I7" s="70">
        <v>227666</v>
      </c>
      <c r="J7" s="69">
        <v>8366</v>
      </c>
      <c r="K7" s="70">
        <v>167324</v>
      </c>
      <c r="L7" s="110">
        <v>303124</v>
      </c>
      <c r="M7" s="106">
        <v>66683176</v>
      </c>
      <c r="N7" s="135" t="str">
        <f>IF(A7="","",A7)</f>
        <v>愛知県計</v>
      </c>
    </row>
    <row r="8" spans="1:14" s="8" customFormat="1" ht="21" customHeight="1" thickBot="1">
      <c r="A8" s="72" t="s">
        <v>99</v>
      </c>
      <c r="B8" s="73">
        <v>4737</v>
      </c>
      <c r="C8" s="74">
        <v>507871</v>
      </c>
      <c r="D8" s="73" t="s">
        <v>110</v>
      </c>
      <c r="E8" s="74" t="s">
        <v>110</v>
      </c>
      <c r="F8" s="73">
        <v>12918</v>
      </c>
      <c r="G8" s="74">
        <v>3028135</v>
      </c>
      <c r="H8" s="73">
        <v>1057</v>
      </c>
      <c r="I8" s="74">
        <v>233642</v>
      </c>
      <c r="J8" s="73" t="s">
        <v>111</v>
      </c>
      <c r="K8" s="74" t="s">
        <v>111</v>
      </c>
      <c r="L8" s="111">
        <v>580</v>
      </c>
      <c r="M8" s="107">
        <v>109477</v>
      </c>
      <c r="N8" s="136" t="str">
        <f>IF(A8="","",A8)</f>
        <v>三重県計</v>
      </c>
    </row>
    <row r="9" spans="1:14" s="20" customFormat="1" ht="21" customHeight="1" thickBot="1" thickTop="1">
      <c r="A9" s="63" t="s">
        <v>22</v>
      </c>
      <c r="B9" s="27">
        <v>36593</v>
      </c>
      <c r="C9" s="28">
        <v>4059302</v>
      </c>
      <c r="D9" s="173">
        <v>4371</v>
      </c>
      <c r="E9" s="174">
        <v>424501</v>
      </c>
      <c r="F9" s="27">
        <v>23904</v>
      </c>
      <c r="G9" s="28">
        <v>5706441</v>
      </c>
      <c r="H9" s="27">
        <v>3789</v>
      </c>
      <c r="I9" s="28">
        <v>812620</v>
      </c>
      <c r="J9" s="27">
        <v>9015</v>
      </c>
      <c r="K9" s="28">
        <v>180321</v>
      </c>
      <c r="L9" s="112">
        <v>400498</v>
      </c>
      <c r="M9" s="28">
        <v>88061606</v>
      </c>
      <c r="N9" s="19" t="s">
        <v>22</v>
      </c>
    </row>
    <row r="10" spans="2:21" ht="11.25" thickBot="1">
      <c r="B10" s="2"/>
      <c r="C10" s="2"/>
      <c r="D10" s="2"/>
      <c r="E10" s="2"/>
      <c r="F10" s="2"/>
      <c r="G10" s="2"/>
      <c r="H10" s="10"/>
      <c r="I10" s="10"/>
      <c r="J10" s="2"/>
      <c r="K10" s="2"/>
      <c r="L10" s="2"/>
      <c r="M10" s="2"/>
      <c r="N10" s="2"/>
      <c r="O10" s="2"/>
      <c r="P10" s="2"/>
      <c r="Q10" s="2"/>
      <c r="R10" s="2"/>
      <c r="S10" s="2"/>
      <c r="T10" s="2"/>
      <c r="U10" s="2"/>
    </row>
    <row r="11" spans="1:14" ht="26.25" customHeight="1">
      <c r="A11" s="217" t="s">
        <v>29</v>
      </c>
      <c r="B11" s="219" t="s">
        <v>38</v>
      </c>
      <c r="C11" s="220"/>
      <c r="D11" s="222" t="s">
        <v>39</v>
      </c>
      <c r="E11" s="223"/>
      <c r="F11" s="222" t="s">
        <v>40</v>
      </c>
      <c r="G11" s="223"/>
      <c r="H11" s="222" t="s">
        <v>31</v>
      </c>
      <c r="I11" s="223"/>
      <c r="J11" s="222" t="s">
        <v>41</v>
      </c>
      <c r="K11" s="229"/>
      <c r="L11" s="222" t="s">
        <v>42</v>
      </c>
      <c r="M11" s="223"/>
      <c r="N11" s="215" t="s">
        <v>29</v>
      </c>
    </row>
    <row r="12" spans="1:14" ht="13.5" customHeight="1">
      <c r="A12" s="218"/>
      <c r="B12" s="25" t="s">
        <v>20</v>
      </c>
      <c r="C12" s="26" t="s">
        <v>21</v>
      </c>
      <c r="D12" s="25" t="s">
        <v>20</v>
      </c>
      <c r="E12" s="26" t="s">
        <v>21</v>
      </c>
      <c r="F12" s="25" t="s">
        <v>20</v>
      </c>
      <c r="G12" s="26" t="s">
        <v>21</v>
      </c>
      <c r="H12" s="25" t="s">
        <v>20</v>
      </c>
      <c r="I12" s="26" t="s">
        <v>21</v>
      </c>
      <c r="J12" s="25" t="s">
        <v>20</v>
      </c>
      <c r="K12" s="26" t="s">
        <v>21</v>
      </c>
      <c r="L12" s="25" t="s">
        <v>20</v>
      </c>
      <c r="M12" s="26" t="s">
        <v>21</v>
      </c>
      <c r="N12" s="224"/>
    </row>
    <row r="13" spans="1:14" s="21" customFormat="1" ht="13.5" customHeight="1">
      <c r="A13" s="61"/>
      <c r="B13" s="56" t="s">
        <v>10</v>
      </c>
      <c r="C13" s="59" t="s">
        <v>4</v>
      </c>
      <c r="D13" s="56" t="s">
        <v>10</v>
      </c>
      <c r="E13" s="59" t="s">
        <v>4</v>
      </c>
      <c r="F13" s="56" t="s">
        <v>10</v>
      </c>
      <c r="G13" s="59" t="s">
        <v>4</v>
      </c>
      <c r="H13" s="56" t="s">
        <v>10</v>
      </c>
      <c r="I13" s="59" t="s">
        <v>4</v>
      </c>
      <c r="J13" s="56" t="s">
        <v>10</v>
      </c>
      <c r="K13" s="59" t="s">
        <v>4</v>
      </c>
      <c r="L13" s="56" t="s">
        <v>10</v>
      </c>
      <c r="M13" s="104" t="s">
        <v>4</v>
      </c>
      <c r="N13" s="133"/>
    </row>
    <row r="14" spans="1:14" s="8" customFormat="1" ht="21" customHeight="1">
      <c r="A14" s="64" t="str">
        <f>IF(A5="","",A5)</f>
        <v>岐阜県計</v>
      </c>
      <c r="B14" s="65">
        <v>40</v>
      </c>
      <c r="C14" s="66">
        <v>2420</v>
      </c>
      <c r="D14" s="65">
        <v>0</v>
      </c>
      <c r="E14" s="66">
        <v>34</v>
      </c>
      <c r="F14" s="65" t="s">
        <v>111</v>
      </c>
      <c r="G14" s="66" t="s">
        <v>111</v>
      </c>
      <c r="H14" s="65" t="s">
        <v>109</v>
      </c>
      <c r="I14" s="66" t="s">
        <v>109</v>
      </c>
      <c r="J14" s="65" t="s">
        <v>111</v>
      </c>
      <c r="K14" s="66" t="s">
        <v>111</v>
      </c>
      <c r="L14" s="65">
        <v>7</v>
      </c>
      <c r="M14" s="105">
        <v>770</v>
      </c>
      <c r="N14" s="134" t="str">
        <f>IF(A14="","",A14)</f>
        <v>岐阜県計</v>
      </c>
    </row>
    <row r="15" spans="1:14" s="8" customFormat="1" ht="21" customHeight="1">
      <c r="A15" s="68" t="str">
        <f>IF(A6="","",A6)</f>
        <v>静岡県計</v>
      </c>
      <c r="B15" s="69">
        <v>161</v>
      </c>
      <c r="C15" s="70">
        <v>9648</v>
      </c>
      <c r="D15" s="69">
        <v>20</v>
      </c>
      <c r="E15" s="70">
        <v>2411</v>
      </c>
      <c r="F15" s="69" t="s">
        <v>111</v>
      </c>
      <c r="G15" s="70" t="s">
        <v>111</v>
      </c>
      <c r="H15" s="69" t="s">
        <v>111</v>
      </c>
      <c r="I15" s="70" t="s">
        <v>111</v>
      </c>
      <c r="J15" s="69" t="s">
        <v>111</v>
      </c>
      <c r="K15" s="70" t="s">
        <v>111</v>
      </c>
      <c r="L15" s="69">
        <v>5755</v>
      </c>
      <c r="M15" s="106">
        <v>774238</v>
      </c>
      <c r="N15" s="135" t="str">
        <f>IF(A15="","",A15)</f>
        <v>静岡県計</v>
      </c>
    </row>
    <row r="16" spans="1:14" s="8" customFormat="1" ht="21" customHeight="1">
      <c r="A16" s="68" t="str">
        <f>IF(A7="","",A7)</f>
        <v>愛知県計</v>
      </c>
      <c r="B16" s="69">
        <v>410</v>
      </c>
      <c r="C16" s="70">
        <v>28693</v>
      </c>
      <c r="D16" s="69">
        <v>6</v>
      </c>
      <c r="E16" s="70">
        <v>661</v>
      </c>
      <c r="F16" s="69">
        <v>2</v>
      </c>
      <c r="G16" s="70">
        <v>684</v>
      </c>
      <c r="H16" s="69" t="s">
        <v>111</v>
      </c>
      <c r="I16" s="70" t="s">
        <v>111</v>
      </c>
      <c r="J16" s="69" t="s">
        <v>111</v>
      </c>
      <c r="K16" s="70" t="s">
        <v>111</v>
      </c>
      <c r="L16" s="69">
        <v>104725</v>
      </c>
      <c r="M16" s="106">
        <v>14061613</v>
      </c>
      <c r="N16" s="135" t="str">
        <f>IF(A16="","",A16)</f>
        <v>愛知県計</v>
      </c>
    </row>
    <row r="17" spans="1:14" s="8" customFormat="1" ht="21" customHeight="1" thickBot="1">
      <c r="A17" s="72" t="str">
        <f>IF(A8="","",A8)</f>
        <v>三重県計</v>
      </c>
      <c r="B17" s="73">
        <v>0</v>
      </c>
      <c r="C17" s="74">
        <v>12</v>
      </c>
      <c r="D17" s="73">
        <v>52</v>
      </c>
      <c r="E17" s="74">
        <v>6274</v>
      </c>
      <c r="F17" s="73" t="s">
        <v>111</v>
      </c>
      <c r="G17" s="74" t="s">
        <v>111</v>
      </c>
      <c r="H17" s="73" t="s">
        <v>111</v>
      </c>
      <c r="I17" s="74" t="s">
        <v>111</v>
      </c>
      <c r="J17" s="73">
        <v>0</v>
      </c>
      <c r="K17" s="74">
        <v>24</v>
      </c>
      <c r="L17" s="73">
        <v>9</v>
      </c>
      <c r="M17" s="107">
        <v>1846</v>
      </c>
      <c r="N17" s="136" t="str">
        <f>IF(A17="","",A17)</f>
        <v>三重県計</v>
      </c>
    </row>
    <row r="18" spans="1:14" s="20" customFormat="1" ht="21" customHeight="1" thickBot="1" thickTop="1">
      <c r="A18" s="63" t="s">
        <v>22</v>
      </c>
      <c r="B18" s="27">
        <v>611</v>
      </c>
      <c r="C18" s="28">
        <v>40773</v>
      </c>
      <c r="D18" s="27">
        <v>78</v>
      </c>
      <c r="E18" s="28">
        <v>9380</v>
      </c>
      <c r="F18" s="27">
        <v>3184</v>
      </c>
      <c r="G18" s="28">
        <v>1370787</v>
      </c>
      <c r="H18" s="27">
        <v>165</v>
      </c>
      <c r="I18" s="28">
        <v>61428</v>
      </c>
      <c r="J18" s="27">
        <v>0</v>
      </c>
      <c r="K18" s="28">
        <v>102</v>
      </c>
      <c r="L18" s="27">
        <v>110496</v>
      </c>
      <c r="M18" s="28">
        <v>14838467</v>
      </c>
      <c r="N18" s="19" t="s">
        <v>22</v>
      </c>
    </row>
    <row r="19" ht="11.25" thickBot="1"/>
    <row r="20" spans="1:12" ht="25.5" customHeight="1">
      <c r="A20" s="217" t="s">
        <v>29</v>
      </c>
      <c r="B20" s="225" t="s">
        <v>43</v>
      </c>
      <c r="C20" s="226"/>
      <c r="D20" s="225" t="s">
        <v>44</v>
      </c>
      <c r="E20" s="226"/>
      <c r="F20" s="222" t="s">
        <v>45</v>
      </c>
      <c r="G20" s="223"/>
      <c r="H20" s="222" t="s">
        <v>50</v>
      </c>
      <c r="I20" s="223"/>
      <c r="J20" s="227" t="s">
        <v>46</v>
      </c>
      <c r="K20" s="228"/>
      <c r="L20" s="215" t="s">
        <v>29</v>
      </c>
    </row>
    <row r="21" spans="1:12" ht="13.5" customHeight="1">
      <c r="A21" s="218"/>
      <c r="B21" s="25" t="s">
        <v>20</v>
      </c>
      <c r="C21" s="147" t="s">
        <v>21</v>
      </c>
      <c r="D21" s="25" t="s">
        <v>30</v>
      </c>
      <c r="E21" s="26" t="s">
        <v>21</v>
      </c>
      <c r="F21" s="25" t="s">
        <v>20</v>
      </c>
      <c r="G21" s="26" t="s">
        <v>21</v>
      </c>
      <c r="H21" s="25" t="s">
        <v>20</v>
      </c>
      <c r="I21" s="26" t="s">
        <v>21</v>
      </c>
      <c r="J21" s="25" t="s">
        <v>20</v>
      </c>
      <c r="K21" s="26" t="s">
        <v>21</v>
      </c>
      <c r="L21" s="224"/>
    </row>
    <row r="22" spans="1:12" ht="13.5" customHeight="1">
      <c r="A22" s="61"/>
      <c r="B22" s="56" t="s">
        <v>10</v>
      </c>
      <c r="C22" s="60" t="s">
        <v>4</v>
      </c>
      <c r="D22" s="56" t="s">
        <v>10</v>
      </c>
      <c r="E22" s="59" t="s">
        <v>4</v>
      </c>
      <c r="F22" s="56" t="s">
        <v>10</v>
      </c>
      <c r="G22" s="59" t="s">
        <v>4</v>
      </c>
      <c r="H22" s="56" t="s">
        <v>10</v>
      </c>
      <c r="I22" s="59" t="s">
        <v>4</v>
      </c>
      <c r="J22" s="56" t="s">
        <v>10</v>
      </c>
      <c r="K22" s="104" t="s">
        <v>4</v>
      </c>
      <c r="L22" s="133"/>
    </row>
    <row r="23" spans="1:12" ht="21" customHeight="1">
      <c r="A23" s="64" t="str">
        <f>IF(A14="","",A14)</f>
        <v>岐阜県計</v>
      </c>
      <c r="B23" s="65">
        <v>54</v>
      </c>
      <c r="C23" s="67">
        <v>7605</v>
      </c>
      <c r="D23" s="65">
        <v>192</v>
      </c>
      <c r="E23" s="66">
        <v>16477</v>
      </c>
      <c r="F23" s="65">
        <v>193</v>
      </c>
      <c r="G23" s="66">
        <v>22907</v>
      </c>
      <c r="H23" s="65" t="s">
        <v>111</v>
      </c>
      <c r="I23" s="66" t="s">
        <v>111</v>
      </c>
      <c r="J23" s="65">
        <v>9079</v>
      </c>
      <c r="K23" s="105">
        <v>1143678</v>
      </c>
      <c r="L23" s="134" t="str">
        <f>IF(A23="","",A23)</f>
        <v>岐阜県計</v>
      </c>
    </row>
    <row r="24" spans="1:12" ht="21" customHeight="1">
      <c r="A24" s="68" t="str">
        <f>IF(A15="","",A15)</f>
        <v>静岡県計</v>
      </c>
      <c r="B24" s="69">
        <v>13175</v>
      </c>
      <c r="C24" s="71">
        <v>1054897</v>
      </c>
      <c r="D24" s="69">
        <v>19245</v>
      </c>
      <c r="E24" s="70">
        <v>1675323</v>
      </c>
      <c r="F24" s="69">
        <v>108324</v>
      </c>
      <c r="G24" s="70">
        <v>9486188</v>
      </c>
      <c r="H24" s="69">
        <v>16</v>
      </c>
      <c r="I24" s="70">
        <v>1291</v>
      </c>
      <c r="J24" s="69">
        <v>252212</v>
      </c>
      <c r="K24" s="106">
        <v>36395642</v>
      </c>
      <c r="L24" s="135" t="str">
        <f>IF(A24="","",A24)</f>
        <v>静岡県計</v>
      </c>
    </row>
    <row r="25" spans="1:12" ht="21" customHeight="1">
      <c r="A25" s="68" t="str">
        <f>IF(A16="","",A16)</f>
        <v>愛知県計</v>
      </c>
      <c r="B25" s="69">
        <v>67579</v>
      </c>
      <c r="C25" s="71">
        <v>5406403</v>
      </c>
      <c r="D25" s="69">
        <v>8894</v>
      </c>
      <c r="E25" s="70">
        <v>693887</v>
      </c>
      <c r="F25" s="69">
        <v>99443</v>
      </c>
      <c r="G25" s="70">
        <v>8002972</v>
      </c>
      <c r="H25" s="69">
        <v>59</v>
      </c>
      <c r="I25" s="70">
        <v>8425</v>
      </c>
      <c r="J25" s="69">
        <v>627266</v>
      </c>
      <c r="K25" s="106">
        <v>100305708</v>
      </c>
      <c r="L25" s="135" t="str">
        <f>IF(A25="","",A25)</f>
        <v>愛知県計</v>
      </c>
    </row>
    <row r="26" spans="1:12" ht="21" customHeight="1" thickBot="1">
      <c r="A26" s="72" t="str">
        <f>IF(A17="","",A17)</f>
        <v>三重県計</v>
      </c>
      <c r="B26" s="73">
        <v>505</v>
      </c>
      <c r="C26" s="75">
        <v>70676</v>
      </c>
      <c r="D26" s="73">
        <v>15646</v>
      </c>
      <c r="E26" s="74">
        <v>1251721</v>
      </c>
      <c r="F26" s="73">
        <v>22828</v>
      </c>
      <c r="G26" s="74">
        <v>2112746</v>
      </c>
      <c r="H26" s="73" t="s">
        <v>111</v>
      </c>
      <c r="I26" s="74" t="s">
        <v>111</v>
      </c>
      <c r="J26" s="73">
        <v>60308</v>
      </c>
      <c r="K26" s="107">
        <v>7533847</v>
      </c>
      <c r="L26" s="136" t="str">
        <f>IF(A26="","",A26)</f>
        <v>三重県計</v>
      </c>
    </row>
    <row r="27" spans="1:12" ht="21" customHeight="1" thickBot="1" thickTop="1">
      <c r="A27" s="63" t="s">
        <v>22</v>
      </c>
      <c r="B27" s="27">
        <v>81313</v>
      </c>
      <c r="C27" s="62">
        <v>6539581</v>
      </c>
      <c r="D27" s="27">
        <v>43977</v>
      </c>
      <c r="E27" s="28">
        <v>3637408</v>
      </c>
      <c r="F27" s="27">
        <v>230788</v>
      </c>
      <c r="G27" s="28">
        <v>19624813</v>
      </c>
      <c r="H27" s="27">
        <v>82</v>
      </c>
      <c r="I27" s="28">
        <v>11345</v>
      </c>
      <c r="J27" s="27">
        <v>948865</v>
      </c>
      <c r="K27" s="28">
        <v>145378875</v>
      </c>
      <c r="L27" s="19" t="s">
        <v>22</v>
      </c>
    </row>
    <row r="28" spans="2:6" ht="10.5">
      <c r="B28" s="29"/>
      <c r="C28" s="29"/>
      <c r="D28" s="29"/>
      <c r="E28" s="29"/>
      <c r="F28" s="29"/>
    </row>
    <row r="29" spans="2:6" ht="10.5">
      <c r="B29" s="29"/>
      <c r="C29" s="29"/>
      <c r="D29" s="29"/>
      <c r="E29" s="29"/>
      <c r="F29" s="29"/>
    </row>
  </sheetData>
  <sheetProtection/>
  <mergeCells count="23">
    <mergeCell ref="L11:M11"/>
    <mergeCell ref="J11:K11"/>
    <mergeCell ref="B11:C11"/>
    <mergeCell ref="F2:G2"/>
    <mergeCell ref="J2:K2"/>
    <mergeCell ref="H2:I2"/>
    <mergeCell ref="L20:L21"/>
    <mergeCell ref="A20:A21"/>
    <mergeCell ref="B20:C20"/>
    <mergeCell ref="D20:E20"/>
    <mergeCell ref="J20:K20"/>
    <mergeCell ref="H20:I20"/>
    <mergeCell ref="F20:G20"/>
    <mergeCell ref="N2:N3"/>
    <mergeCell ref="A2:A3"/>
    <mergeCell ref="A11:A12"/>
    <mergeCell ref="B2:C2"/>
    <mergeCell ref="D2:E2"/>
    <mergeCell ref="D11:E11"/>
    <mergeCell ref="H11:I11"/>
    <mergeCell ref="F11:G11"/>
    <mergeCell ref="L2:M2"/>
    <mergeCell ref="N11:N12"/>
  </mergeCells>
  <printOptions horizontalCentered="1"/>
  <pageMargins left="0.5905511811023623" right="0.5905511811023623" top="0.984251968503937" bottom="0.984251968503937" header="0.5118110236220472" footer="0.5118110236220472"/>
  <pageSetup horizontalDpi="600" verticalDpi="600" orientation="landscape" paperSize="9" scale="95" r:id="rId1"/>
  <headerFooter alignWithMargins="0">
    <oddFooter>&amp;R名古屋国税局　酒税１(H22)</oddFooter>
  </headerFooter>
  <rowBreaks count="1" manualBreakCount="1">
    <brk id="27" max="21" man="1"/>
  </rowBreaks>
  <colBreaks count="2" manualBreakCount="2">
    <brk id="14" max="26" man="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32"/>
  <sheetViews>
    <sheetView showGridLines="0" workbookViewId="0" topLeftCell="A1">
      <selection activeCell="A1" sqref="A1:G1"/>
    </sheetView>
  </sheetViews>
  <sheetFormatPr defaultColWidth="10.625" defaultRowHeight="13.5"/>
  <cols>
    <col min="1" max="1" width="19.00390625" style="8" customWidth="1"/>
    <col min="2" max="3" width="12.00390625" style="8" customWidth="1"/>
    <col min="4" max="4" width="12.875" style="8" customWidth="1"/>
    <col min="5" max="6" width="12.00390625" style="8" customWidth="1"/>
    <col min="7" max="7" width="11.00390625" style="8" customWidth="1"/>
    <col min="8" max="16384" width="10.625" style="8" customWidth="1"/>
  </cols>
  <sheetData>
    <row r="1" spans="1:7" ht="15">
      <c r="A1" s="238" t="s">
        <v>67</v>
      </c>
      <c r="B1" s="238"/>
      <c r="C1" s="238"/>
      <c r="D1" s="238"/>
      <c r="E1" s="238"/>
      <c r="F1" s="238"/>
      <c r="G1" s="238"/>
    </row>
    <row r="2" ht="12" customHeight="1" thickBot="1">
      <c r="A2" s="8" t="s">
        <v>68</v>
      </c>
    </row>
    <row r="3" spans="1:7" ht="13.5" customHeight="1">
      <c r="A3" s="212" t="s">
        <v>69</v>
      </c>
      <c r="B3" s="239" t="s">
        <v>70</v>
      </c>
      <c r="C3" s="239"/>
      <c r="D3" s="239"/>
      <c r="E3" s="239"/>
      <c r="F3" s="239"/>
      <c r="G3" s="240" t="s">
        <v>71</v>
      </c>
    </row>
    <row r="4" spans="1:7" ht="11.25" customHeight="1">
      <c r="A4" s="213"/>
      <c r="B4" s="232" t="s">
        <v>72</v>
      </c>
      <c r="C4" s="232" t="s">
        <v>73</v>
      </c>
      <c r="D4" s="242" t="s">
        <v>74</v>
      </c>
      <c r="E4" s="232" t="s">
        <v>75</v>
      </c>
      <c r="F4" s="232" t="s">
        <v>76</v>
      </c>
      <c r="G4" s="241"/>
    </row>
    <row r="5" spans="1:7" ht="36" customHeight="1">
      <c r="A5" s="213"/>
      <c r="B5" s="233"/>
      <c r="C5" s="233"/>
      <c r="D5" s="233"/>
      <c r="E5" s="233"/>
      <c r="F5" s="232"/>
      <c r="G5" s="241"/>
    </row>
    <row r="6" spans="1:7" ht="29.25" customHeight="1">
      <c r="A6" s="231"/>
      <c r="B6" s="138" t="s">
        <v>77</v>
      </c>
      <c r="C6" s="138" t="s">
        <v>78</v>
      </c>
      <c r="D6" s="140" t="s">
        <v>79</v>
      </c>
      <c r="E6" s="138" t="s">
        <v>80</v>
      </c>
      <c r="F6" s="137" t="s">
        <v>81</v>
      </c>
      <c r="G6" s="139" t="s">
        <v>107</v>
      </c>
    </row>
    <row r="7" spans="1:7" ht="13.5" customHeight="1">
      <c r="A7" s="79"/>
      <c r="B7" s="81" t="s">
        <v>82</v>
      </c>
      <c r="C7" s="82" t="s">
        <v>10</v>
      </c>
      <c r="D7" s="82" t="s">
        <v>10</v>
      </c>
      <c r="E7" s="82" t="s">
        <v>10</v>
      </c>
      <c r="F7" s="83" t="s">
        <v>10</v>
      </c>
      <c r="G7" s="84" t="s">
        <v>10</v>
      </c>
    </row>
    <row r="8" spans="1:7" ht="18" customHeight="1">
      <c r="A8" s="234" t="s">
        <v>5</v>
      </c>
      <c r="B8" s="85">
        <v>25821</v>
      </c>
      <c r="C8" s="86"/>
      <c r="D8" s="86"/>
      <c r="E8" s="86"/>
      <c r="F8" s="87">
        <v>25719</v>
      </c>
      <c r="G8" s="88">
        <v>24936.396</v>
      </c>
    </row>
    <row r="9" spans="1:7" ht="28.5" customHeight="1">
      <c r="A9" s="235"/>
      <c r="B9" s="89">
        <v>25865</v>
      </c>
      <c r="C9" s="89">
        <v>5.43</v>
      </c>
      <c r="D9" s="175"/>
      <c r="E9" s="89">
        <v>413.546</v>
      </c>
      <c r="F9" s="90">
        <v>25459</v>
      </c>
      <c r="G9" s="91">
        <v>26009</v>
      </c>
    </row>
    <row r="10" spans="1:7" ht="18" customHeight="1">
      <c r="A10" s="236" t="s">
        <v>6</v>
      </c>
      <c r="B10" s="92">
        <v>2936</v>
      </c>
      <c r="C10" s="93"/>
      <c r="D10" s="93"/>
      <c r="E10" s="93"/>
      <c r="F10" s="94">
        <v>2936</v>
      </c>
      <c r="G10" s="95">
        <v>209</v>
      </c>
    </row>
    <row r="11" spans="1:7" ht="28.5" customHeight="1">
      <c r="A11" s="237"/>
      <c r="B11" s="89">
        <v>4418</v>
      </c>
      <c r="C11" s="89" t="s">
        <v>109</v>
      </c>
      <c r="D11" s="175"/>
      <c r="E11" s="89">
        <v>0.115</v>
      </c>
      <c r="F11" s="90">
        <v>4417</v>
      </c>
      <c r="G11" s="91">
        <v>314</v>
      </c>
    </row>
    <row r="12" spans="1:7" ht="28.5" customHeight="1">
      <c r="A12" s="116" t="s">
        <v>34</v>
      </c>
      <c r="B12" s="96">
        <v>27256.483</v>
      </c>
      <c r="C12" s="96">
        <v>0.315</v>
      </c>
      <c r="D12" s="96">
        <v>613</v>
      </c>
      <c r="E12" s="96">
        <v>4807.388</v>
      </c>
      <c r="F12" s="97">
        <v>23060.417</v>
      </c>
      <c r="G12" s="98">
        <v>2213</v>
      </c>
    </row>
    <row r="13" spans="1:7" ht="28.5" customHeight="1">
      <c r="A13" s="116" t="s">
        <v>35</v>
      </c>
      <c r="B13" s="96">
        <v>2058.051</v>
      </c>
      <c r="C13" s="96" t="s">
        <v>109</v>
      </c>
      <c r="D13" s="96">
        <v>3452</v>
      </c>
      <c r="E13" s="96">
        <v>3012.265</v>
      </c>
      <c r="F13" s="97">
        <v>2495.051</v>
      </c>
      <c r="G13" s="98">
        <v>2443.034</v>
      </c>
    </row>
    <row r="14" spans="1:7" ht="28.5" customHeight="1">
      <c r="A14" s="77" t="s">
        <v>7</v>
      </c>
      <c r="B14" s="96">
        <v>10977.006</v>
      </c>
      <c r="C14" s="96" t="s">
        <v>109</v>
      </c>
      <c r="D14" s="121"/>
      <c r="E14" s="96">
        <v>2745.281</v>
      </c>
      <c r="F14" s="97">
        <v>8230.006</v>
      </c>
      <c r="G14" s="98">
        <v>4624.016</v>
      </c>
    </row>
    <row r="15" spans="1:7" ht="28.5" customHeight="1">
      <c r="A15" s="77" t="s">
        <v>8</v>
      </c>
      <c r="B15" s="96">
        <v>410421.135</v>
      </c>
      <c r="C15" s="96" t="s">
        <v>109</v>
      </c>
      <c r="D15" s="121"/>
      <c r="E15" s="96">
        <v>954</v>
      </c>
      <c r="F15" s="97">
        <v>409468.135</v>
      </c>
      <c r="G15" s="98">
        <v>5151.09</v>
      </c>
    </row>
    <row r="16" spans="1:7" ht="28.5" customHeight="1">
      <c r="A16" s="116" t="s">
        <v>83</v>
      </c>
      <c r="B16" s="96">
        <v>451.45200000000006</v>
      </c>
      <c r="C16" s="96" t="s">
        <v>109</v>
      </c>
      <c r="D16" s="121"/>
      <c r="E16" s="96">
        <v>19.201999999999998</v>
      </c>
      <c r="F16" s="97">
        <v>432.521</v>
      </c>
      <c r="G16" s="98">
        <v>166.32899999999998</v>
      </c>
    </row>
    <row r="17" spans="1:7" ht="28.5" customHeight="1">
      <c r="A17" s="116" t="s">
        <v>39</v>
      </c>
      <c r="B17" s="96">
        <v>4.37</v>
      </c>
      <c r="C17" s="96" t="s">
        <v>109</v>
      </c>
      <c r="D17" s="121"/>
      <c r="E17" s="96">
        <v>35.024</v>
      </c>
      <c r="F17" s="172">
        <v>-31.02</v>
      </c>
      <c r="G17" s="98">
        <v>19.706</v>
      </c>
    </row>
    <row r="18" spans="1:7" ht="28.5" customHeight="1">
      <c r="A18" s="116" t="s">
        <v>84</v>
      </c>
      <c r="B18" s="96">
        <v>3531</v>
      </c>
      <c r="C18" s="96" t="s">
        <v>109</v>
      </c>
      <c r="D18" s="121"/>
      <c r="E18" s="96">
        <v>41.647999999999996</v>
      </c>
      <c r="F18" s="97">
        <v>3488.996</v>
      </c>
      <c r="G18" s="98">
        <v>297.032</v>
      </c>
    </row>
    <row r="19" spans="1:7" ht="28.5" customHeight="1">
      <c r="A19" s="116" t="s">
        <v>85</v>
      </c>
      <c r="B19" s="96">
        <v>141</v>
      </c>
      <c r="C19" s="96" t="s">
        <v>109</v>
      </c>
      <c r="D19" s="121"/>
      <c r="E19" s="96">
        <v>56</v>
      </c>
      <c r="F19" s="97">
        <v>85</v>
      </c>
      <c r="G19" s="98">
        <v>22.375</v>
      </c>
    </row>
    <row r="20" spans="1:7" ht="28.5" customHeight="1">
      <c r="A20" s="116" t="s">
        <v>42</v>
      </c>
      <c r="B20" s="96">
        <v>197934.141</v>
      </c>
      <c r="C20" s="96">
        <v>0.008</v>
      </c>
      <c r="D20" s="121"/>
      <c r="E20" s="96">
        <v>65932.275</v>
      </c>
      <c r="F20" s="97">
        <v>132002.141</v>
      </c>
      <c r="G20" s="98">
        <v>7696.103</v>
      </c>
    </row>
    <row r="21" spans="1:7" ht="28.5" customHeight="1">
      <c r="A21" s="116" t="s">
        <v>43</v>
      </c>
      <c r="B21" s="96">
        <v>112534.087</v>
      </c>
      <c r="C21" s="96" t="s">
        <v>109</v>
      </c>
      <c r="D21" s="121"/>
      <c r="E21" s="96">
        <v>102.398</v>
      </c>
      <c r="F21" s="97">
        <v>112431.687</v>
      </c>
      <c r="G21" s="98">
        <v>4364</v>
      </c>
    </row>
    <row r="22" spans="1:7" ht="28.5" customHeight="1">
      <c r="A22" s="120" t="s">
        <v>52</v>
      </c>
      <c r="B22" s="96">
        <v>42988.06</v>
      </c>
      <c r="C22" s="96" t="s">
        <v>109</v>
      </c>
      <c r="D22" s="121"/>
      <c r="E22" s="96">
        <v>4995.171</v>
      </c>
      <c r="F22" s="97">
        <v>37992.861</v>
      </c>
      <c r="G22" s="98">
        <v>1672.958</v>
      </c>
    </row>
    <row r="23" spans="1:7" ht="28.5" customHeight="1">
      <c r="A23" s="77" t="s">
        <v>66</v>
      </c>
      <c r="B23" s="96">
        <v>254052</v>
      </c>
      <c r="C23" s="96">
        <v>0.125</v>
      </c>
      <c r="D23" s="121"/>
      <c r="E23" s="96">
        <v>12791.494</v>
      </c>
      <c r="F23" s="97">
        <v>241256.774</v>
      </c>
      <c r="G23" s="98">
        <v>8888.295</v>
      </c>
    </row>
    <row r="24" spans="1:7" s="20" customFormat="1" ht="28.5" customHeight="1" thickBot="1">
      <c r="A24" s="117" t="s">
        <v>51</v>
      </c>
      <c r="B24" s="159">
        <v>100</v>
      </c>
      <c r="C24" s="159" t="s">
        <v>109</v>
      </c>
      <c r="D24" s="160"/>
      <c r="E24" s="159">
        <v>14.074</v>
      </c>
      <c r="F24" s="161">
        <v>85.926</v>
      </c>
      <c r="G24" s="162">
        <v>70</v>
      </c>
    </row>
    <row r="25" spans="1:7" s="20" customFormat="1" ht="28.5" customHeight="1" thickBot="1" thickTop="1">
      <c r="A25" s="78" t="s">
        <v>86</v>
      </c>
      <c r="B25" s="99">
        <v>1092726.236</v>
      </c>
      <c r="C25" s="99">
        <v>5.563000000000001</v>
      </c>
      <c r="D25" s="99">
        <v>4065</v>
      </c>
      <c r="E25" s="99">
        <v>95921</v>
      </c>
      <c r="F25" s="100">
        <v>1000876.236</v>
      </c>
      <c r="G25" s="101">
        <v>63875</v>
      </c>
    </row>
    <row r="26" spans="1:7" ht="25.5" customHeight="1">
      <c r="A26" s="230" t="s">
        <v>114</v>
      </c>
      <c r="B26" s="230"/>
      <c r="C26" s="230"/>
      <c r="D26" s="230"/>
      <c r="E26" s="230"/>
      <c r="F26" s="230"/>
      <c r="G26" s="230"/>
    </row>
    <row r="27" ht="10.5">
      <c r="A27" s="1" t="s">
        <v>32</v>
      </c>
    </row>
    <row r="28" spans="1:4" ht="10.5">
      <c r="A28" s="143" t="s">
        <v>94</v>
      </c>
      <c r="B28" s="144"/>
      <c r="C28" s="144"/>
      <c r="D28" s="144"/>
    </row>
    <row r="29" spans="1:4" ht="10.5">
      <c r="A29" s="144"/>
      <c r="B29" s="144"/>
      <c r="C29" s="144"/>
      <c r="D29" s="144"/>
    </row>
    <row r="32" ht="10.5">
      <c r="B32" s="153"/>
    </row>
  </sheetData>
  <sheetProtection/>
  <mergeCells count="12">
    <mergeCell ref="A1:G1"/>
    <mergeCell ref="B3:F3"/>
    <mergeCell ref="G3:G5"/>
    <mergeCell ref="B4:B5"/>
    <mergeCell ref="C4:C5"/>
    <mergeCell ref="D4:D5"/>
    <mergeCell ref="A26:G26"/>
    <mergeCell ref="A3:A6"/>
    <mergeCell ref="E4:E5"/>
    <mergeCell ref="F4:F5"/>
    <mergeCell ref="A8:A9"/>
    <mergeCell ref="A10:A11"/>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r:id="rId2"/>
  <headerFooter alignWithMargins="0">
    <oddFooter>&amp;R名古屋国税局　酒税2(H22)</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0"/>
  <sheetViews>
    <sheetView showGridLines="0" workbookViewId="0" topLeftCell="A1">
      <selection activeCell="A1" sqref="A1"/>
    </sheetView>
  </sheetViews>
  <sheetFormatPr defaultColWidth="10.625" defaultRowHeight="13.5"/>
  <cols>
    <col min="1" max="2" width="5.625" style="8" customWidth="1"/>
    <col min="3" max="16" width="10.75390625" style="8" customWidth="1"/>
    <col min="17" max="16384" width="10.625" style="8" customWidth="1"/>
  </cols>
  <sheetData>
    <row r="1" ht="11.25" thickBot="1">
      <c r="A1" s="8" t="s">
        <v>33</v>
      </c>
    </row>
    <row r="2" spans="1:16" ht="35.25" customHeight="1">
      <c r="A2" s="245" t="s">
        <v>62</v>
      </c>
      <c r="B2" s="211"/>
      <c r="C2" s="127" t="s">
        <v>63</v>
      </c>
      <c r="D2" s="126" t="s">
        <v>6</v>
      </c>
      <c r="E2" s="128" t="s">
        <v>57</v>
      </c>
      <c r="F2" s="128" t="s">
        <v>58</v>
      </c>
      <c r="G2" s="126" t="s">
        <v>7</v>
      </c>
      <c r="H2" s="132" t="s">
        <v>8</v>
      </c>
      <c r="I2" s="129" t="s">
        <v>64</v>
      </c>
      <c r="J2" s="129" t="s">
        <v>65</v>
      </c>
      <c r="K2" s="130" t="s">
        <v>42</v>
      </c>
      <c r="L2" s="128" t="s">
        <v>47</v>
      </c>
      <c r="M2" s="128" t="s">
        <v>52</v>
      </c>
      <c r="N2" s="126" t="s">
        <v>66</v>
      </c>
      <c r="O2" s="126" t="s">
        <v>51</v>
      </c>
      <c r="P2" s="131" t="s">
        <v>46</v>
      </c>
    </row>
    <row r="3" spans="1:16" ht="10.5">
      <c r="A3" s="79"/>
      <c r="B3" s="80"/>
      <c r="C3" s="81" t="s">
        <v>10</v>
      </c>
      <c r="D3" s="83" t="s">
        <v>10</v>
      </c>
      <c r="E3" s="81" t="s">
        <v>10</v>
      </c>
      <c r="F3" s="81" t="s">
        <v>10</v>
      </c>
      <c r="G3" s="81" t="s">
        <v>10</v>
      </c>
      <c r="H3" s="81" t="s">
        <v>10</v>
      </c>
      <c r="I3" s="118" t="s">
        <v>10</v>
      </c>
      <c r="J3" s="118" t="s">
        <v>10</v>
      </c>
      <c r="K3" s="81" t="s">
        <v>10</v>
      </c>
      <c r="L3" s="81" t="s">
        <v>10</v>
      </c>
      <c r="M3" s="81" t="s">
        <v>10</v>
      </c>
      <c r="N3" s="118" t="s">
        <v>10</v>
      </c>
      <c r="O3" s="118" t="s">
        <v>10</v>
      </c>
      <c r="P3" s="84" t="s">
        <v>10</v>
      </c>
    </row>
    <row r="4" spans="1:16" ht="30" customHeight="1">
      <c r="A4" s="248" t="s">
        <v>49</v>
      </c>
      <c r="B4" s="249"/>
      <c r="C4" s="158">
        <v>31919</v>
      </c>
      <c r="D4" s="155">
        <v>6334</v>
      </c>
      <c r="E4" s="154">
        <v>21728</v>
      </c>
      <c r="F4" s="154">
        <v>6585</v>
      </c>
      <c r="G4" s="154">
        <v>10166</v>
      </c>
      <c r="H4" s="154">
        <v>458226</v>
      </c>
      <c r="I4" s="156">
        <v>1702</v>
      </c>
      <c r="J4" s="156">
        <v>3043</v>
      </c>
      <c r="K4" s="154">
        <v>164533</v>
      </c>
      <c r="L4" s="154">
        <v>131246</v>
      </c>
      <c r="M4" s="154">
        <v>5625</v>
      </c>
      <c r="N4" s="156">
        <v>113797</v>
      </c>
      <c r="O4" s="156">
        <v>138</v>
      </c>
      <c r="P4" s="157">
        <v>955041</v>
      </c>
    </row>
    <row r="5" spans="1:16" ht="30" customHeight="1">
      <c r="A5" s="248" t="s">
        <v>59</v>
      </c>
      <c r="B5" s="249"/>
      <c r="C5" s="154">
        <v>30162</v>
      </c>
      <c r="D5" s="155">
        <v>5431</v>
      </c>
      <c r="E5" s="154">
        <v>21431</v>
      </c>
      <c r="F5" s="154">
        <v>5248</v>
      </c>
      <c r="G5" s="154">
        <v>9866</v>
      </c>
      <c r="H5" s="154">
        <v>459871</v>
      </c>
      <c r="I5" s="156">
        <v>293</v>
      </c>
      <c r="J5" s="156">
        <v>2906</v>
      </c>
      <c r="K5" s="154">
        <v>189656</v>
      </c>
      <c r="L5" s="154">
        <v>131380</v>
      </c>
      <c r="M5" s="154">
        <v>8393</v>
      </c>
      <c r="N5" s="156">
        <v>137360</v>
      </c>
      <c r="O5" s="156">
        <v>51</v>
      </c>
      <c r="P5" s="157">
        <v>1002046</v>
      </c>
    </row>
    <row r="6" spans="1:16" ht="30" customHeight="1">
      <c r="A6" s="248" t="s">
        <v>61</v>
      </c>
      <c r="B6" s="249"/>
      <c r="C6" s="154">
        <v>28960</v>
      </c>
      <c r="D6" s="155">
        <v>4451</v>
      </c>
      <c r="E6" s="154">
        <v>20523</v>
      </c>
      <c r="F6" s="154">
        <v>3920</v>
      </c>
      <c r="G6" s="154">
        <v>9397</v>
      </c>
      <c r="H6" s="154">
        <v>431523</v>
      </c>
      <c r="I6" s="156">
        <v>315</v>
      </c>
      <c r="J6" s="156">
        <v>3105</v>
      </c>
      <c r="K6" s="154">
        <v>163819</v>
      </c>
      <c r="L6" s="154">
        <v>123445</v>
      </c>
      <c r="M6" s="154">
        <v>23587</v>
      </c>
      <c r="N6" s="156">
        <v>188639</v>
      </c>
      <c r="O6" s="156">
        <v>63</v>
      </c>
      <c r="P6" s="157">
        <v>1001754</v>
      </c>
    </row>
    <row r="7" spans="1:16" ht="30" customHeight="1">
      <c r="A7" s="246" t="s">
        <v>90</v>
      </c>
      <c r="B7" s="247"/>
      <c r="C7" s="163">
        <v>28097</v>
      </c>
      <c r="D7" s="164">
        <v>4714</v>
      </c>
      <c r="E7" s="163">
        <v>21877</v>
      </c>
      <c r="F7" s="163">
        <v>2977</v>
      </c>
      <c r="G7" s="163">
        <v>8610</v>
      </c>
      <c r="H7" s="163">
        <v>422042</v>
      </c>
      <c r="I7" s="165">
        <v>356</v>
      </c>
      <c r="J7" s="165">
        <v>2684</v>
      </c>
      <c r="K7" s="163">
        <v>147284</v>
      </c>
      <c r="L7" s="163">
        <v>113975</v>
      </c>
      <c r="M7" s="163">
        <v>31256</v>
      </c>
      <c r="N7" s="165">
        <v>224359</v>
      </c>
      <c r="O7" s="165">
        <v>85</v>
      </c>
      <c r="P7" s="166">
        <v>1008308</v>
      </c>
    </row>
    <row r="8" spans="1:16" ht="30" customHeight="1" thickBot="1">
      <c r="A8" s="243" t="s">
        <v>108</v>
      </c>
      <c r="B8" s="244"/>
      <c r="C8" s="167">
        <v>25459</v>
      </c>
      <c r="D8" s="168">
        <v>4417</v>
      </c>
      <c r="E8" s="167">
        <v>23060.417</v>
      </c>
      <c r="F8" s="167">
        <v>2495.051</v>
      </c>
      <c r="G8" s="167">
        <v>8230.006</v>
      </c>
      <c r="H8" s="167">
        <v>409468.135</v>
      </c>
      <c r="I8" s="169">
        <v>401.50100000000003</v>
      </c>
      <c r="J8" s="169">
        <v>3573.996</v>
      </c>
      <c r="K8" s="167">
        <v>132002.141</v>
      </c>
      <c r="L8" s="167">
        <v>112431.687</v>
      </c>
      <c r="M8" s="167">
        <v>37992.861</v>
      </c>
      <c r="N8" s="169">
        <v>241256.774</v>
      </c>
      <c r="O8" s="169">
        <v>85.926</v>
      </c>
      <c r="P8" s="170">
        <v>1000876.236</v>
      </c>
    </row>
    <row r="10" ht="13.5" customHeight="1"/>
    <row r="11" ht="13.5" customHeight="1"/>
    <row r="13" ht="21" customHeight="1"/>
    <row r="14" ht="21" customHeight="1"/>
    <row r="15" ht="21" customHeight="1"/>
    <row r="16" ht="21" customHeight="1"/>
    <row r="17" ht="21" customHeight="1"/>
    <row r="18" ht="10.5">
      <c r="H18" s="102"/>
    </row>
    <row r="19" spans="8:10" ht="10.5">
      <c r="H19" s="102"/>
      <c r="J19" s="30"/>
    </row>
    <row r="20" ht="10.5">
      <c r="H20" s="102"/>
    </row>
  </sheetData>
  <sheetProtection/>
  <mergeCells count="6">
    <mergeCell ref="A8:B8"/>
    <mergeCell ref="A2:B2"/>
    <mergeCell ref="A7:B7"/>
    <mergeCell ref="A6:B6"/>
    <mergeCell ref="A4:B4"/>
    <mergeCell ref="A5:B5"/>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85" r:id="rId1"/>
  <headerFooter alignWithMargins="0">
    <oddFooter>&amp;R名古屋国税局　酒税2(H22)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2023-04-04T03:08:06Z</dcterms:created>
  <dcterms:modified xsi:type="dcterms:W3CDTF">2023-04-04T03:08:23Z</dcterms:modified>
  <cp:category/>
  <cp:version/>
  <cp:contentType/>
  <cp:contentStatus/>
</cp:coreProperties>
</file>