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30" windowHeight="4500" tabRatio="806" activeTab="0"/>
  </bookViews>
  <sheets>
    <sheet name="8-1(1)　課税状況" sheetId="1" r:id="rId1"/>
    <sheet name="8-1(2)　課税状況の累年比較 " sheetId="2" r:id="rId2"/>
    <sheet name="8-1(3)　県別課税状況" sheetId="3" r:id="rId3"/>
    <sheet name="8-2(1)製成数量及び手持高" sheetId="4" r:id="rId4"/>
    <sheet name="8-2(2)製成数量の累年比較" sheetId="5" r:id="rId5"/>
  </sheets>
  <definedNames/>
  <calcPr calcMode="autoNoTable" fullCalcOnLoad="1" iterate="1" iterateCount="1" iterateDelta="0"/>
</workbook>
</file>

<file path=xl/sharedStrings.xml><?xml version="1.0" encoding="utf-8"?>
<sst xmlns="http://schemas.openxmlformats.org/spreadsheetml/2006/main" count="387" uniqueCount="125">
  <si>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</si>
  <si>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</si>
  <si>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</si>
  <si>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</si>
  <si>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</si>
  <si>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</si>
  <si>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</si>
  <si>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</si>
  <si>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</si>
  <si>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</si>
  <si>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</si>
  <si>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</si>
  <si>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</si>
  <si>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</si>
  <si>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</si>
  <si>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</si>
  <si>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</si>
  <si>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</si>
  <si>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</si>
  <si>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</si>
  <si>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</si>
  <si>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</si>
  <si>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</si>
  <si>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</si>
  <si>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</si>
  <si>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</si>
  <si>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</si>
  <si>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</si>
  <si>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</si>
  <si>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</si>
  <si>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</si>
  <si>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</si>
  <si>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</si>
  <si>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</si>
  <si>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</si>
  <si>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</si>
  <si>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</si>
  <si>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</si>
  <si>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</si>
  <si>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</si>
  <si>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</si>
  <si>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</si>
  <si>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</si>
  <si>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</si>
  <si>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</si>
  <si>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</si>
  <si>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</si>
  <si>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</si>
  <si>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</si>
  <si>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</si>
  <si>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</si>
  <si>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</si>
  <si>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</si>
  <si>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</si>
  <si>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</si>
  <si>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</si>
  <si>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</si>
  <si>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</si>
  <si>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</si>
  <si>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</si>
  <si>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</si>
  <si>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</si>
  <si>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</si>
  <si>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</si>
  <si>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</si>
  <si>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</si>
  <si>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</si>
  <si>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</si>
  <si>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</si>
  <si>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</si>
  <si>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</si>
  <si>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</si>
  <si>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</si>
  <si>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</si>
  <si>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</si>
  <si>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</si>
  <si>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</si>
  <si>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</si>
  <si>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</si>
  <si>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</si>
  <si>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</si>
  <si>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</si>
  <si>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</si>
  <si>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</si>
  <si>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</si>
  <si>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</si>
  <si>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</si>
  <si>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</si>
  <si>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</si>
  <si>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</si>
  <si>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</si>
  <si>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</si>
  <si>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千円</t>
  </si>
  <si>
    <t>製　　　成　　　数　　　量　　　等</t>
  </si>
  <si>
    <t>アルコール
等　混　和</t>
  </si>
  <si>
    <t>①</t>
  </si>
  <si>
    <t>②</t>
  </si>
  <si>
    <t>③</t>
  </si>
  <si>
    <t>④</t>
  </si>
  <si>
    <t xml:space="preserve">
手持数量
</t>
  </si>
  <si>
    <t>製　　　成</t>
  </si>
  <si>
    <t>しょうちゅうの
品目別アル
コール分等変更</t>
  </si>
  <si>
    <t>用途変更等</t>
  </si>
  <si>
    <t>計</t>
  </si>
  <si>
    <t>①＋②＋
③－④</t>
  </si>
  <si>
    <t>数量</t>
  </si>
  <si>
    <t>平成16年度</t>
  </si>
  <si>
    <t>平成16年度</t>
  </si>
  <si>
    <t>平成17年度</t>
  </si>
  <si>
    <t>平成18年度</t>
  </si>
  <si>
    <t>平成19年度</t>
  </si>
  <si>
    <t>平成20年度</t>
  </si>
  <si>
    <t>調査対象等：平成20年４月１日から平成21年３月31日までの間に製造場から移出された酒類について、平成21年４月30日までの申告又は処理による課税事績を示したものである。</t>
  </si>
  <si>
    <t>岐阜県計</t>
  </si>
  <si>
    <t>愛知県計</t>
  </si>
  <si>
    <t>静岡県計</t>
  </si>
  <si>
    <t>三重県計</t>
  </si>
  <si>
    <t>平成21年3月
31日現在</t>
  </si>
  <si>
    <t>平成20年度</t>
  </si>
  <si>
    <t>-</t>
  </si>
  <si>
    <t>（注）　「しょうちゅう」の平成16年度及び平成17年度の計数は、しょうちゅう甲類・乙類の合計、平成18年度以降の計数は連続式蒸留しょうちゅう及び単式蒸留しょうちゅうの合計である。</t>
  </si>
  <si>
    <t>原料用アルコール</t>
  </si>
  <si>
    <t>△1</t>
  </si>
  <si>
    <t>　調査期間：　平成20年４月１日から平成21年３月31日</t>
  </si>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</sst>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Red]\(#,##0\)"/>
    <numFmt numFmtId="187" formatCode="0;&quot;△ &quot;0"/>
    <numFmt numFmtId="188" formatCode="#,##0_ "/>
    <numFmt numFmtId="189" formatCode="[$€-2]\ #,##0.00_);[Red]\([$€-2]\ #,##0.00\)"/>
    <numFmt numFmtId="190" formatCode="#,##0.0"/>
    <numFmt numFmtId="191" formatCode="\,General"/>
    <numFmt numFmtId="192" formatCode="_ * #,##0\)"/>
    <numFmt numFmtId="193" formatCode="\(_ * #,##0\)"/>
    <numFmt numFmtId="194" formatCode="\(_ * #,##0_ ;_ * \-#,##0_ ;_ * &quot;-&quot;_ ;_ @_ \)"/>
    <numFmt numFmtId="195" formatCode="\(* #,##0\)"/>
    <numFmt numFmtId="196" formatCode="_ * #,##0_ ;_ * \-#,##0_ ;_ * &quot;－&quot;_ ;_ @_ "/>
    <numFmt numFmtId="197" formatCode="General_ "/>
    <numFmt numFmtId="198" formatCode="_ * #,##0_ ;_ * \-#,##0_ ;_ @_ "/>
    <numFmt numFmtId="199" formatCode="_ * #,##0_ ;_ * &quot;△&quot;#,##0_ ;_ @_ "/>
    <numFmt numFmtId="200" formatCode="_ * #,##0_ ;_ * &quot;△&quot;#,##0_ ;_ * &quot;－&quot;_ ;_ @_ "/>
    <numFmt numFmtId="201" formatCode="General\ "/>
    <numFmt numFmtId="202" formatCode="General&quot; &quot;"/>
    <numFmt numFmtId="203" formatCode="0_);[Red]\(0\)"/>
    <numFmt numFmtId="204" formatCode="#,##0_ ;[Red]\-#,##0\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color indexed="63"/>
      </left>
      <right style="hair"/>
      <top style="thin"/>
      <bottom>
        <color indexed="63"/>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color indexed="63"/>
      </top>
      <bottom style="thin">
        <color theme="0" tint="-0.149959996342659"/>
      </bottom>
    </border>
    <border>
      <left style="thin"/>
      <right style="hair"/>
      <top>
        <color indexed="63"/>
      </top>
      <bottom style="thin">
        <color theme="0" tint="-0.149959996342659"/>
      </bottom>
    </border>
    <border>
      <left style="hair"/>
      <right style="thin"/>
      <top>
        <color indexed="63"/>
      </top>
      <bottom style="thin">
        <color theme="0" tint="-0.149959996342659"/>
      </bottom>
    </border>
    <border>
      <left style="thin">
        <color indexed="55"/>
      </left>
      <right style="thin"/>
      <top>
        <color indexed="63"/>
      </top>
      <bottom style="thin">
        <color theme="0" tint="-0.149959996342659"/>
      </bottom>
    </border>
    <border>
      <left style="thin"/>
      <right style="medium"/>
      <top>
        <color indexed="63"/>
      </top>
      <bottom style="thin">
        <color theme="0" tint="-0.149959996342659"/>
      </bottom>
    </border>
    <border>
      <left style="thin"/>
      <right style="thin"/>
      <top style="thin">
        <color theme="0" tint="-0.149959996342659"/>
      </top>
      <bottom style="medium"/>
    </border>
    <border>
      <left style="thin"/>
      <right style="hair"/>
      <top style="thin">
        <color theme="0" tint="-0.149959996342659"/>
      </top>
      <bottom style="medium"/>
    </border>
    <border>
      <left style="hair"/>
      <right style="thin"/>
      <top style="thin">
        <color theme="0" tint="-0.149959996342659"/>
      </top>
      <bottom style="medium"/>
    </border>
    <border>
      <left style="thin">
        <color indexed="55"/>
      </left>
      <right style="thin"/>
      <top style="thin">
        <color theme="0" tint="-0.149959996342659"/>
      </top>
      <bottom style="medium"/>
    </border>
    <border>
      <left style="thin"/>
      <right style="medium"/>
      <top style="thin">
        <color theme="0" tint="-0.149959996342659"/>
      </top>
      <bottom style="medium"/>
    </border>
    <border>
      <left style="thin"/>
      <right style="thin"/>
      <top style="thin"/>
      <bottom style="double"/>
    </border>
    <border>
      <left style="thin"/>
      <right style="hair"/>
      <top>
        <color indexed="63"/>
      </top>
      <bottom style="thin"/>
    </border>
    <border>
      <left style="thin"/>
      <right style="hair"/>
      <top style="thin"/>
      <bottom style="thin"/>
    </border>
    <border>
      <left style="thin"/>
      <right style="hair"/>
      <top style="thin"/>
      <bottom style="double"/>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color indexed="63"/>
      </left>
      <right style="hair"/>
      <top style="thin">
        <color indexed="55"/>
      </top>
      <bottom style="double"/>
    </border>
    <border>
      <left style="thin"/>
      <right style="hair"/>
      <top>
        <color indexed="63"/>
      </top>
      <bottom style="medium"/>
    </border>
    <border>
      <left style="hair"/>
      <right style="thin"/>
      <top>
        <color indexed="63"/>
      </top>
      <bottom style="medium"/>
    </border>
    <border>
      <left style="hair"/>
      <right>
        <color indexed="63"/>
      </right>
      <top>
        <color indexed="63"/>
      </top>
      <bottom style="medium"/>
    </border>
    <border>
      <left>
        <color indexed="63"/>
      </left>
      <right style="hair"/>
      <top>
        <color indexed="63"/>
      </top>
      <bottom style="medium"/>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hair"/>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hair"/>
      <right style="thin"/>
      <top style="thin"/>
      <bottom style="thin"/>
    </border>
    <border>
      <left style="thin">
        <color indexed="55"/>
      </left>
      <right>
        <color indexed="63"/>
      </right>
      <top style="thin"/>
      <bottom style="thin"/>
    </border>
    <border>
      <left style="hair"/>
      <right style="medium"/>
      <top style="thin"/>
      <bottom style="thin"/>
    </border>
    <border>
      <left style="thin">
        <color indexed="55"/>
      </left>
      <right>
        <color indexed="63"/>
      </right>
      <top>
        <color indexed="63"/>
      </top>
      <bottom style="medium"/>
    </border>
    <border>
      <left style="hair"/>
      <right style="medium"/>
      <top>
        <color indexed="63"/>
      </top>
      <bottom style="mediu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double"/>
    </border>
    <border>
      <left style="hair"/>
      <right style="hair"/>
      <top>
        <color indexed="63"/>
      </top>
      <bottom style="medium"/>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thin"/>
      <right>
        <color indexed="63"/>
      </right>
      <top style="medium"/>
      <bottom style="hair"/>
    </border>
    <border>
      <left>
        <color indexed="63"/>
      </left>
      <right style="medium"/>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color indexed="63"/>
      </top>
      <bottom style="thin">
        <color theme="0" tint="-0.149959996342659"/>
      </bottom>
    </border>
    <border>
      <left>
        <color indexed="63"/>
      </left>
      <right style="thin"/>
      <top>
        <color indexed="63"/>
      </top>
      <bottom style="thin">
        <color theme="0" tint="-0.149959996342659"/>
      </bottom>
    </border>
    <border>
      <left>
        <color indexed="63"/>
      </left>
      <right style="thin"/>
      <top>
        <color indexed="63"/>
      </top>
      <bottom style="medium"/>
    </border>
    <border>
      <left style="medium"/>
      <right>
        <color indexed="63"/>
      </right>
      <top style="medium"/>
      <bottom style="thin"/>
    </border>
    <border>
      <left style="medium"/>
      <right>
        <color indexed="63"/>
      </right>
      <top style="thin">
        <color theme="0" tint="-0.149959996342659"/>
      </top>
      <bottom style="medium"/>
    </border>
    <border>
      <left>
        <color indexed="63"/>
      </left>
      <right style="thin"/>
      <top style="thin">
        <color theme="0" tint="-0.149959996342659"/>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7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0" borderId="21" xfId="0" applyFont="1" applyBorder="1" applyAlignment="1">
      <alignment horizontal="center" vertical="top"/>
    </xf>
    <xf numFmtId="0" fontId="8" fillId="33" borderId="13" xfId="0" applyFont="1" applyFill="1" applyBorder="1" applyAlignment="1">
      <alignment horizontal="right" vertical="top"/>
    </xf>
    <xf numFmtId="0" fontId="8" fillId="34" borderId="14" xfId="0" applyFont="1" applyFill="1" applyBorder="1" applyAlignment="1">
      <alignment horizontal="right" vertical="top"/>
    </xf>
    <xf numFmtId="0" fontId="8" fillId="33" borderId="15" xfId="0" applyFont="1" applyFill="1" applyBorder="1" applyAlignment="1">
      <alignment horizontal="right" vertical="top"/>
    </xf>
    <xf numFmtId="0" fontId="8" fillId="0" borderId="0" xfId="0" applyFont="1" applyAlignment="1">
      <alignment horizontal="right" vertical="top"/>
    </xf>
    <xf numFmtId="3" fontId="2" fillId="33"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4"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0" fontId="8" fillId="33" borderId="13" xfId="0" applyFont="1" applyFill="1" applyBorder="1" applyAlignment="1">
      <alignment horizontal="right"/>
    </xf>
    <xf numFmtId="0" fontId="8" fillId="0" borderId="34" xfId="0" applyFont="1" applyFill="1" applyBorder="1" applyAlignment="1">
      <alignment horizontal="center" vertical="center"/>
    </xf>
    <xf numFmtId="0" fontId="8" fillId="34" borderId="15" xfId="0" applyFont="1" applyFill="1" applyBorder="1" applyAlignment="1">
      <alignment horizontal="right"/>
    </xf>
    <xf numFmtId="0" fontId="8" fillId="34" borderId="14" xfId="0" applyFont="1" applyFill="1" applyBorder="1" applyAlignment="1">
      <alignment horizontal="right"/>
    </xf>
    <xf numFmtId="0" fontId="8" fillId="35" borderId="21" xfId="0" applyFont="1" applyFill="1" applyBorder="1" applyAlignment="1">
      <alignment horizontal="distributed" vertical="center"/>
    </xf>
    <xf numFmtId="0" fontId="6" fillId="0" borderId="35" xfId="0" applyFont="1" applyBorder="1" applyAlignment="1">
      <alignment horizontal="distributed" vertical="center"/>
    </xf>
    <xf numFmtId="0" fontId="2" fillId="36" borderId="36" xfId="0" applyFont="1" applyFill="1" applyBorder="1" applyAlignment="1">
      <alignment horizontal="distributed" vertical="center"/>
    </xf>
    <xf numFmtId="0" fontId="2" fillId="36" borderId="37" xfId="0" applyFont="1" applyFill="1" applyBorder="1" applyAlignment="1">
      <alignment horizontal="distributed" vertical="center"/>
    </xf>
    <xf numFmtId="0" fontId="2" fillId="36" borderId="38" xfId="0" applyFont="1" applyFill="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6" fillId="0" borderId="41" xfId="0" applyFont="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42" xfId="0" applyFont="1" applyFill="1" applyBorder="1" applyAlignment="1">
      <alignment horizontal="right"/>
    </xf>
    <xf numFmtId="0" fontId="8" fillId="0" borderId="42" xfId="0" applyFont="1" applyFill="1" applyBorder="1" applyAlignment="1">
      <alignment horizontal="right"/>
    </xf>
    <xf numFmtId="0" fontId="8" fillId="33" borderId="11" xfId="0" applyFont="1" applyFill="1" applyBorder="1" applyAlignment="1">
      <alignment horizontal="right"/>
    </xf>
    <xf numFmtId="0" fontId="8" fillId="33" borderId="43" xfId="0" applyFont="1" applyFill="1" applyBorder="1" applyAlignment="1">
      <alignment horizontal="right"/>
    </xf>
    <xf numFmtId="184" fontId="2" fillId="33" borderId="44" xfId="0" applyNumberFormat="1" applyFont="1" applyFill="1" applyBorder="1" applyAlignment="1">
      <alignment horizontal="right" vertical="center"/>
    </xf>
    <xf numFmtId="184" fontId="2" fillId="0" borderId="45" xfId="0" applyNumberFormat="1" applyFont="1" applyFill="1" applyBorder="1" applyAlignment="1">
      <alignment horizontal="right" vertical="center"/>
    </xf>
    <xf numFmtId="184" fontId="2" fillId="33" borderId="46" xfId="0" applyNumberFormat="1" applyFont="1" applyFill="1" applyBorder="1" applyAlignment="1">
      <alignment horizontal="right" vertical="center"/>
    </xf>
    <xf numFmtId="184" fontId="2" fillId="33" borderId="47" xfId="0" applyNumberFormat="1" applyFont="1" applyFill="1" applyBorder="1" applyAlignment="1">
      <alignment horizontal="right" vertical="center"/>
    </xf>
    <xf numFmtId="178" fontId="2" fillId="33" borderId="48"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178" fontId="2" fillId="33" borderId="50" xfId="0" applyNumberFormat="1" applyFont="1" applyFill="1" applyBorder="1" applyAlignment="1">
      <alignment horizontal="right" vertical="center"/>
    </xf>
    <xf numFmtId="184" fontId="2" fillId="33" borderId="51" xfId="0" applyNumberFormat="1" applyFont="1" applyFill="1" applyBorder="1" applyAlignment="1">
      <alignment horizontal="right" vertical="center"/>
    </xf>
    <xf numFmtId="184" fontId="2" fillId="0" borderId="52" xfId="0" applyNumberFormat="1" applyFont="1" applyFill="1" applyBorder="1" applyAlignment="1">
      <alignment horizontal="right" vertical="center"/>
    </xf>
    <xf numFmtId="184" fontId="2" fillId="33" borderId="53" xfId="0" applyNumberFormat="1" applyFont="1" applyFill="1" applyBorder="1" applyAlignment="1">
      <alignment horizontal="right" vertical="center"/>
    </xf>
    <xf numFmtId="184" fontId="2" fillId="33" borderId="54" xfId="0" applyNumberFormat="1" applyFont="1" applyFill="1" applyBorder="1" applyAlignment="1">
      <alignment horizontal="right" vertical="center"/>
    </xf>
    <xf numFmtId="178" fontId="2" fillId="33"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78" fontId="6" fillId="33" borderId="58" xfId="0" applyNumberFormat="1" applyFont="1" applyFill="1" applyBorder="1" applyAlignment="1">
      <alignment horizontal="right" vertical="center"/>
    </xf>
    <xf numFmtId="178" fontId="6" fillId="33" borderId="59"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0" xfId="0" applyFont="1" applyBorder="1" applyAlignment="1">
      <alignment horizontal="distributed" vertical="top"/>
    </xf>
    <xf numFmtId="0" fontId="8" fillId="34" borderId="60" xfId="0" applyFont="1" applyFill="1" applyBorder="1" applyAlignment="1">
      <alignment horizontal="right"/>
    </xf>
    <xf numFmtId="0" fontId="8" fillId="33" borderId="61" xfId="0" applyFont="1" applyFill="1" applyBorder="1" applyAlignment="1">
      <alignment horizontal="right"/>
    </xf>
    <xf numFmtId="0" fontId="2" fillId="0" borderId="61" xfId="0" applyFont="1" applyBorder="1" applyAlignment="1">
      <alignment horizontal="distributed" vertical="top"/>
    </xf>
    <xf numFmtId="0" fontId="6" fillId="0" borderId="41" xfId="0" applyFont="1" applyBorder="1" applyAlignment="1">
      <alignment horizontal="distributed" vertical="center" indent="2"/>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8" fillId="33" borderId="65" xfId="0" applyFont="1" applyFill="1" applyBorder="1" applyAlignment="1">
      <alignment horizontal="right"/>
    </xf>
    <xf numFmtId="0" fontId="7" fillId="0" borderId="0" xfId="0" applyFont="1" applyAlignment="1">
      <alignment vertical="top" wrapText="1"/>
    </xf>
    <xf numFmtId="0" fontId="2" fillId="0" borderId="40" xfId="0" applyFont="1" applyBorder="1" applyAlignment="1">
      <alignment horizontal="distributed" vertical="center" wrapText="1"/>
    </xf>
    <xf numFmtId="178" fontId="2" fillId="0" borderId="66" xfId="0" applyNumberFormat="1" applyFont="1" applyFill="1" applyBorder="1" applyAlignment="1">
      <alignment horizontal="right" vertical="center"/>
    </xf>
    <xf numFmtId="184" fontId="2" fillId="0" borderId="67" xfId="0" applyNumberFormat="1" applyFont="1" applyFill="1" applyBorder="1" applyAlignment="1">
      <alignment horizontal="right" vertical="center"/>
    </xf>
    <xf numFmtId="0" fontId="8" fillId="33" borderId="68" xfId="0" applyFont="1" applyFill="1" applyBorder="1" applyAlignment="1">
      <alignment horizontal="right" vertical="top"/>
    </xf>
    <xf numFmtId="0" fontId="2" fillId="0" borderId="69" xfId="0" applyFont="1" applyFill="1" applyBorder="1" applyAlignment="1">
      <alignment horizontal="distributed" vertical="center"/>
    </xf>
    <xf numFmtId="0" fontId="2" fillId="0" borderId="69" xfId="0" applyFont="1" applyFill="1" applyBorder="1" applyAlignment="1">
      <alignment horizontal="distributed" vertical="center" indent="1"/>
    </xf>
    <xf numFmtId="0" fontId="2" fillId="0" borderId="69" xfId="0" applyFont="1" applyFill="1" applyBorder="1" applyAlignment="1">
      <alignment horizontal="distributed" vertical="center" wrapText="1"/>
    </xf>
    <xf numFmtId="0" fontId="8" fillId="33" borderId="14" xfId="0" applyFont="1" applyFill="1" applyBorder="1" applyAlignment="1">
      <alignment horizontal="right"/>
    </xf>
    <xf numFmtId="0" fontId="2" fillId="0" borderId="69" xfId="0" applyFont="1" applyFill="1" applyBorder="1" applyAlignment="1">
      <alignment horizontal="distributed" vertical="center" wrapText="1"/>
    </xf>
    <xf numFmtId="0" fontId="2" fillId="0" borderId="69" xfId="0" applyFont="1" applyFill="1" applyBorder="1" applyAlignment="1">
      <alignment horizontal="distributed" vertical="center"/>
    </xf>
    <xf numFmtId="0" fontId="2" fillId="0" borderId="70" xfId="0" applyFont="1" applyFill="1" applyBorder="1" applyAlignment="1">
      <alignment horizontal="distributed" vertical="center" indent="1"/>
    </xf>
    <xf numFmtId="0" fontId="2" fillId="0" borderId="71" xfId="0" applyFont="1" applyFill="1" applyBorder="1" applyAlignment="1">
      <alignment horizontal="distributed" vertical="center"/>
    </xf>
    <xf numFmtId="176" fontId="2" fillId="33" borderId="58"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0" fontId="2" fillId="0" borderId="73" xfId="0" applyFont="1" applyBorder="1" applyAlignment="1">
      <alignment horizontal="center" vertical="center"/>
    </xf>
    <xf numFmtId="0" fontId="8" fillId="35" borderId="43" xfId="0" applyFont="1" applyFill="1" applyBorder="1" applyAlignment="1">
      <alignment horizontal="distributed" vertical="center"/>
    </xf>
    <xf numFmtId="0" fontId="2" fillId="36" borderId="74" xfId="0" applyFont="1" applyFill="1" applyBorder="1" applyAlignment="1">
      <alignment horizontal="distributed" vertical="center"/>
    </xf>
    <xf numFmtId="0" fontId="2" fillId="36" borderId="75" xfId="0" applyFont="1" applyFill="1" applyBorder="1" applyAlignment="1">
      <alignment horizontal="distributed" vertical="center"/>
    </xf>
    <xf numFmtId="0" fontId="2" fillId="36" borderId="76" xfId="0" applyFont="1" applyFill="1" applyBorder="1" applyAlignment="1">
      <alignment horizontal="distributed" vertical="center"/>
    </xf>
    <xf numFmtId="0" fontId="2"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2" fillId="0" borderId="0" xfId="0" applyFont="1" applyBorder="1" applyAlignment="1">
      <alignment horizontal="left" vertical="center"/>
    </xf>
    <xf numFmtId="176" fontId="2" fillId="33" borderId="81" xfId="0" applyNumberFormat="1" applyFont="1" applyFill="1" applyBorder="1" applyAlignment="1">
      <alignment horizontal="right" vertical="center"/>
    </xf>
    <xf numFmtId="176" fontId="2" fillId="33" borderId="82" xfId="0" applyNumberFormat="1"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2" fillId="33" borderId="84" xfId="0" applyNumberFormat="1" applyFont="1" applyFill="1" applyBorder="1" applyAlignment="1">
      <alignment horizontal="right" vertical="center"/>
    </xf>
    <xf numFmtId="176" fontId="2" fillId="33" borderId="85" xfId="0" applyNumberFormat="1" applyFont="1" applyFill="1" applyBorder="1" applyAlignment="1">
      <alignment horizontal="right" vertical="center"/>
    </xf>
    <xf numFmtId="176" fontId="2" fillId="33" borderId="86" xfId="0" applyNumberFormat="1" applyFont="1" applyFill="1" applyBorder="1" applyAlignment="1">
      <alignment horizontal="right" vertical="center"/>
    </xf>
    <xf numFmtId="176" fontId="2" fillId="33" borderId="87"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176" fontId="2" fillId="33" borderId="89" xfId="0" applyNumberFormat="1" applyFont="1" applyFill="1" applyBorder="1" applyAlignment="1">
      <alignment horizontal="right" vertical="center"/>
    </xf>
    <xf numFmtId="176" fontId="2" fillId="33" borderId="90" xfId="0" applyNumberFormat="1" applyFont="1" applyFill="1" applyBorder="1" applyAlignment="1">
      <alignment horizontal="right" vertical="center"/>
    </xf>
    <xf numFmtId="41" fontId="2" fillId="33" borderId="55" xfId="0" applyNumberFormat="1" applyFont="1" applyFill="1" applyBorder="1" applyAlignment="1">
      <alignment horizontal="right" vertical="center"/>
    </xf>
    <xf numFmtId="41" fontId="2" fillId="33" borderId="91"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31" xfId="0" applyNumberFormat="1" applyFont="1" applyFill="1" applyBorder="1" applyAlignment="1">
      <alignment horizontal="right" vertical="center"/>
    </xf>
    <xf numFmtId="41" fontId="2" fillId="34" borderId="32" xfId="0" applyNumberFormat="1" applyFont="1" applyFill="1" applyBorder="1" applyAlignment="1">
      <alignment horizontal="right" vertical="center"/>
    </xf>
    <xf numFmtId="41" fontId="2" fillId="34"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23" xfId="0" applyNumberFormat="1" applyFont="1" applyFill="1" applyBorder="1" applyAlignment="1">
      <alignment horizontal="right" vertical="center"/>
    </xf>
    <xf numFmtId="41" fontId="2" fillId="34"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4" borderId="100" xfId="0" applyNumberFormat="1" applyFont="1" applyFill="1" applyBorder="1" applyAlignment="1">
      <alignment horizontal="right" vertical="center"/>
    </xf>
    <xf numFmtId="41" fontId="2" fillId="34"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6" fillId="34" borderId="104" xfId="0" applyNumberFormat="1" applyFont="1" applyFill="1" applyBorder="1" applyAlignment="1">
      <alignment horizontal="right" vertical="center"/>
    </xf>
    <xf numFmtId="41" fontId="6" fillId="34" borderId="105" xfId="0" applyNumberFormat="1" applyFont="1" applyFill="1" applyBorder="1" applyAlignment="1">
      <alignment horizontal="right" vertical="center"/>
    </xf>
    <xf numFmtId="41" fontId="6" fillId="33" borderId="106" xfId="0" applyNumberFormat="1" applyFont="1" applyFill="1" applyBorder="1" applyAlignment="1">
      <alignment horizontal="right" vertical="center"/>
    </xf>
    <xf numFmtId="41" fontId="2" fillId="0" borderId="0" xfId="0" applyNumberFormat="1" applyFont="1" applyAlignment="1">
      <alignment horizontal="left" vertical="top"/>
    </xf>
    <xf numFmtId="41" fontId="2" fillId="0" borderId="0" xfId="0" applyNumberFormat="1" applyFont="1" applyBorder="1" applyAlignment="1">
      <alignment horizontal="left" vertical="top"/>
    </xf>
    <xf numFmtId="41" fontId="8" fillId="33" borderId="13" xfId="0" applyNumberFormat="1" applyFont="1" applyFill="1" applyBorder="1" applyAlignment="1">
      <alignment horizontal="right"/>
    </xf>
    <xf numFmtId="41" fontId="8" fillId="34" borderId="14" xfId="0" applyNumberFormat="1" applyFont="1" applyFill="1" applyBorder="1" applyAlignment="1">
      <alignment horizontal="right"/>
    </xf>
    <xf numFmtId="41" fontId="8" fillId="34" borderId="60" xfId="0" applyNumberFormat="1" applyFont="1" applyFill="1" applyBorder="1" applyAlignment="1">
      <alignment horizontal="right"/>
    </xf>
    <xf numFmtId="178" fontId="2" fillId="33" borderId="91"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178" fontId="2" fillId="33" borderId="108"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41" fontId="2" fillId="34"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6" fillId="33" borderId="116" xfId="0" applyNumberFormat="1" applyFont="1" applyFill="1" applyBorder="1" applyAlignment="1">
      <alignment horizontal="right" vertical="center"/>
    </xf>
    <xf numFmtId="41" fontId="6" fillId="33" borderId="117" xfId="0" applyNumberFormat="1" applyFont="1" applyFill="1" applyBorder="1" applyAlignment="1">
      <alignment horizontal="right" vertical="center"/>
    </xf>
    <xf numFmtId="204" fontId="2" fillId="33" borderId="31" xfId="49" applyNumberFormat="1" applyFont="1" applyFill="1" applyBorder="1" applyAlignment="1">
      <alignment horizontal="right" vertical="center"/>
    </xf>
    <xf numFmtId="204" fontId="2" fillId="34" borderId="32" xfId="49" applyNumberFormat="1" applyFont="1" applyFill="1" applyBorder="1" applyAlignment="1">
      <alignment horizontal="right" vertical="center"/>
    </xf>
    <xf numFmtId="204" fontId="2" fillId="33" borderId="22" xfId="49" applyNumberFormat="1" applyFont="1" applyFill="1" applyBorder="1" applyAlignment="1">
      <alignment horizontal="right" vertical="center"/>
    </xf>
    <xf numFmtId="204" fontId="2" fillId="34" borderId="23" xfId="49" applyNumberFormat="1" applyFont="1" applyFill="1" applyBorder="1" applyAlignment="1">
      <alignment horizontal="right" vertical="center"/>
    </xf>
    <xf numFmtId="204" fontId="2" fillId="33" borderId="99" xfId="49" applyNumberFormat="1" applyFont="1" applyFill="1" applyBorder="1" applyAlignment="1">
      <alignment horizontal="right" vertical="center"/>
    </xf>
    <xf numFmtId="204" fontId="2" fillId="34" borderId="100" xfId="49" applyNumberFormat="1" applyFont="1" applyFill="1" applyBorder="1" applyAlignment="1">
      <alignment horizontal="right" vertical="center"/>
    </xf>
    <xf numFmtId="204" fontId="6" fillId="33" borderId="103" xfId="49" applyNumberFormat="1" applyFont="1" applyFill="1" applyBorder="1" applyAlignment="1">
      <alignment horizontal="right" vertical="center"/>
    </xf>
    <xf numFmtId="204" fontId="6" fillId="34" borderId="104" xfId="49" applyNumberFormat="1" applyFont="1" applyFill="1" applyBorder="1" applyAlignment="1">
      <alignment horizontal="right" vertical="center"/>
    </xf>
    <xf numFmtId="204" fontId="2" fillId="0" borderId="0" xfId="49" applyNumberFormat="1" applyFont="1" applyAlignment="1">
      <alignment horizontal="left" vertical="top"/>
    </xf>
    <xf numFmtId="204" fontId="2" fillId="0" borderId="13" xfId="49" applyNumberFormat="1" applyFont="1" applyBorder="1" applyAlignment="1">
      <alignment horizontal="distributed" vertical="top"/>
    </xf>
    <xf numFmtId="204" fontId="2" fillId="0" borderId="14" xfId="49" applyNumberFormat="1" applyFont="1" applyBorder="1" applyAlignment="1">
      <alignment horizontal="distributed" vertical="top"/>
    </xf>
    <xf numFmtId="204" fontId="8" fillId="33" borderId="13" xfId="49" applyNumberFormat="1" applyFont="1" applyFill="1" applyBorder="1" applyAlignment="1">
      <alignment horizontal="right"/>
    </xf>
    <xf numFmtId="204" fontId="8" fillId="34" borderId="14" xfId="49" applyNumberFormat="1" applyFont="1" applyFill="1" applyBorder="1" applyAlignment="1">
      <alignment horizontal="right"/>
    </xf>
    <xf numFmtId="204" fontId="2" fillId="0" borderId="118" xfId="49" applyNumberFormat="1" applyFont="1" applyBorder="1" applyAlignment="1">
      <alignment horizontal="distributed" vertical="top"/>
    </xf>
    <xf numFmtId="204" fontId="8" fillId="34" borderId="118" xfId="49" applyNumberFormat="1" applyFont="1" applyFill="1" applyBorder="1" applyAlignment="1">
      <alignment horizontal="right"/>
    </xf>
    <xf numFmtId="204" fontId="2" fillId="34" borderId="119" xfId="49" applyNumberFormat="1" applyFont="1" applyFill="1" applyBorder="1" applyAlignment="1">
      <alignment horizontal="right" vertical="center"/>
    </xf>
    <xf numFmtId="204" fontId="2" fillId="34" borderId="120" xfId="49" applyNumberFormat="1" applyFont="1" applyFill="1" applyBorder="1" applyAlignment="1">
      <alignment horizontal="right" vertical="center"/>
    </xf>
    <xf numFmtId="204" fontId="2" fillId="34" borderId="121" xfId="49" applyNumberFormat="1" applyFont="1" applyFill="1" applyBorder="1" applyAlignment="1">
      <alignment horizontal="right" vertical="center"/>
    </xf>
    <xf numFmtId="204" fontId="6" fillId="34" borderId="122" xfId="49" applyNumberFormat="1" applyFont="1" applyFill="1" applyBorder="1" applyAlignment="1">
      <alignment horizontal="right" vertical="center"/>
    </xf>
    <xf numFmtId="41" fontId="2" fillId="33" borderId="48" xfId="0" applyNumberFormat="1" applyFont="1" applyFill="1" applyBorder="1" applyAlignment="1">
      <alignment horizontal="right" vertical="center"/>
    </xf>
    <xf numFmtId="41" fontId="2" fillId="0" borderId="67" xfId="0" applyNumberFormat="1" applyFont="1" applyFill="1" applyBorder="1" applyAlignment="1">
      <alignment horizontal="right" vertical="center"/>
    </xf>
    <xf numFmtId="188" fontId="2" fillId="33" borderId="93" xfId="0" applyNumberFormat="1" applyFont="1" applyFill="1" applyBorder="1" applyAlignment="1">
      <alignment horizontal="right" vertical="center"/>
    </xf>
    <xf numFmtId="41" fontId="2" fillId="34"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38" fontId="2" fillId="33" borderId="126" xfId="49" applyFont="1" applyFill="1" applyBorder="1" applyAlignment="1">
      <alignment horizontal="right" vertical="center"/>
    </xf>
    <xf numFmtId="38" fontId="2" fillId="33" borderId="127" xfId="49" applyFont="1" applyFill="1" applyBorder="1" applyAlignment="1">
      <alignment horizontal="right" vertical="center"/>
    </xf>
    <xf numFmtId="38" fontId="2" fillId="33" borderId="128" xfId="49" applyFont="1" applyFill="1" applyBorder="1" applyAlignment="1">
      <alignment horizontal="right" vertical="center"/>
    </xf>
    <xf numFmtId="38" fontId="2" fillId="33" borderId="74" xfId="49" applyFont="1" applyFill="1" applyBorder="1" applyAlignment="1">
      <alignment horizontal="right" vertical="center"/>
    </xf>
    <xf numFmtId="42" fontId="2" fillId="34" borderId="23" xfId="0" applyNumberFormat="1" applyFont="1" applyFill="1" applyBorder="1" applyAlignment="1">
      <alignment horizontal="right" vertical="center"/>
    </xf>
    <xf numFmtId="42" fontId="2" fillId="33" borderId="99" xfId="0" applyNumberFormat="1" applyFont="1" applyFill="1" applyBorder="1" applyAlignment="1">
      <alignment horizontal="right" vertical="center"/>
    </xf>
    <xf numFmtId="42" fontId="6" fillId="33" borderId="103" xfId="0" applyNumberFormat="1" applyFont="1" applyFill="1" applyBorder="1" applyAlignment="1">
      <alignment horizontal="right" vertical="center"/>
    </xf>
    <xf numFmtId="42" fontId="2" fillId="34" borderId="100" xfId="49" applyNumberFormat="1" applyFont="1" applyFill="1" applyBorder="1" applyAlignment="1">
      <alignment horizontal="right" vertical="center"/>
    </xf>
    <xf numFmtId="42" fontId="2" fillId="33" borderId="22" xfId="49" applyNumberFormat="1" applyFont="1" applyFill="1" applyBorder="1" applyAlignment="1">
      <alignment horizontal="right" vertical="center"/>
    </xf>
    <xf numFmtId="42" fontId="2" fillId="33" borderId="99" xfId="49" applyNumberFormat="1" applyFont="1" applyFill="1" applyBorder="1" applyAlignment="1">
      <alignment horizontal="right" vertical="center"/>
    </xf>
    <xf numFmtId="41" fontId="2" fillId="0" borderId="129" xfId="0" applyNumberFormat="1" applyFont="1" applyFill="1" applyBorder="1" applyAlignment="1">
      <alignment horizontal="right" vertical="center"/>
    </xf>
    <xf numFmtId="41" fontId="2" fillId="0" borderId="130"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78" xfId="0" applyFont="1" applyBorder="1" applyAlignment="1">
      <alignment horizontal="center" vertical="top"/>
    </xf>
    <xf numFmtId="0" fontId="2" fillId="0" borderId="135" xfId="0" applyFont="1" applyBorder="1" applyAlignment="1">
      <alignment horizontal="center" vertical="top" wrapText="1"/>
    </xf>
    <xf numFmtId="0" fontId="2" fillId="0" borderId="135" xfId="0" applyFont="1" applyBorder="1" applyAlignment="1">
      <alignment horizontal="center" vertical="top"/>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wrapText="1"/>
    </xf>
    <xf numFmtId="0" fontId="2" fillId="0" borderId="139" xfId="0" applyFont="1" applyBorder="1" applyAlignment="1">
      <alignment horizontal="center" vertical="center"/>
    </xf>
    <xf numFmtId="0" fontId="2" fillId="0" borderId="19" xfId="0" applyFont="1" applyBorder="1" applyAlignment="1">
      <alignment horizontal="distributed" vertical="center" wrapText="1"/>
    </xf>
    <xf numFmtId="0" fontId="2" fillId="0" borderId="140" xfId="0" applyFont="1" applyBorder="1" applyAlignment="1">
      <alignment horizontal="distributed" vertical="center" wrapText="1"/>
    </xf>
    <xf numFmtId="0" fontId="2" fillId="0" borderId="71"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77" xfId="0" applyFont="1" applyBorder="1" applyAlignment="1">
      <alignment horizontal="center" vertical="center"/>
    </xf>
    <xf numFmtId="0" fontId="2" fillId="0" borderId="143" xfId="0" applyFont="1" applyBorder="1" applyAlignment="1">
      <alignment horizontal="center" vertical="center"/>
    </xf>
    <xf numFmtId="0" fontId="2" fillId="0" borderId="7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31" xfId="0" applyFont="1" applyBorder="1" applyAlignment="1">
      <alignment horizontal="center" vertical="center" wrapText="1"/>
    </xf>
    <xf numFmtId="0" fontId="2" fillId="0" borderId="144" xfId="0" applyFont="1" applyBorder="1" applyAlignment="1">
      <alignment horizontal="distributed" vertical="center" indent="5"/>
    </xf>
    <xf numFmtId="0" fontId="2" fillId="0" borderId="146" xfId="0" applyFont="1" applyBorder="1" applyAlignment="1">
      <alignment horizontal="distributed" vertical="center" indent="5"/>
    </xf>
    <xf numFmtId="0" fontId="2" fillId="0" borderId="147" xfId="0" applyFont="1" applyBorder="1" applyAlignment="1">
      <alignment horizontal="distributed" vertical="center" indent="5"/>
    </xf>
    <xf numFmtId="0" fontId="9" fillId="0" borderId="0" xfId="0" applyFont="1" applyAlignment="1">
      <alignment vertical="center" wrapText="1"/>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204" fontId="2" fillId="0" borderId="71" xfId="49" applyNumberFormat="1" applyFont="1" applyBorder="1" applyAlignment="1">
      <alignment horizontal="distributed" vertical="center"/>
    </xf>
    <xf numFmtId="204" fontId="2" fillId="0" borderId="141" xfId="49" applyNumberFormat="1" applyFont="1" applyBorder="1" applyAlignment="1">
      <alignment horizontal="distributed"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70" xfId="0" applyFont="1" applyBorder="1" applyAlignment="1">
      <alignment horizontal="distributed" vertical="center"/>
    </xf>
    <xf numFmtId="0" fontId="2" fillId="0" borderId="153" xfId="0" applyFont="1" applyBorder="1" applyAlignment="1">
      <alignment horizontal="distributed" vertical="center"/>
    </xf>
    <xf numFmtId="0" fontId="2" fillId="0" borderId="143" xfId="0" applyFont="1" applyBorder="1" applyAlignment="1">
      <alignment horizontal="distributed" vertical="center"/>
    </xf>
    <xf numFmtId="0" fontId="2" fillId="0" borderId="73" xfId="0" applyFont="1" applyBorder="1" applyAlignment="1">
      <alignment horizontal="distributed" vertical="center"/>
    </xf>
    <xf numFmtId="204" fontId="2" fillId="0" borderId="148" xfId="49" applyNumberFormat="1" applyFont="1" applyBorder="1" applyAlignment="1">
      <alignment horizontal="distributed" vertical="center" indent="1"/>
    </xf>
    <xf numFmtId="204" fontId="2" fillId="0" borderId="149" xfId="49" applyNumberFormat="1" applyFont="1" applyBorder="1" applyAlignment="1">
      <alignment horizontal="distributed" vertical="center" indent="1"/>
    </xf>
    <xf numFmtId="0" fontId="2" fillId="0" borderId="148" xfId="0" applyFont="1" applyBorder="1" applyAlignment="1">
      <alignment horizontal="distributed" vertical="center" indent="1"/>
    </xf>
    <xf numFmtId="0" fontId="2" fillId="0" borderId="149" xfId="0" applyFont="1" applyBorder="1" applyAlignment="1">
      <alignment horizontal="distributed" vertical="center" indent="1"/>
    </xf>
    <xf numFmtId="0" fontId="7" fillId="0" borderId="148" xfId="0" applyFont="1" applyBorder="1" applyAlignment="1">
      <alignment horizontal="distributed" vertical="center"/>
    </xf>
    <xf numFmtId="0" fontId="7" fillId="0" borderId="149" xfId="0" applyFont="1" applyBorder="1" applyAlignment="1">
      <alignment horizontal="distributed" vertical="center"/>
    </xf>
    <xf numFmtId="0" fontId="2" fillId="0" borderId="79" xfId="0" applyFont="1" applyBorder="1" applyAlignment="1">
      <alignment horizontal="distributed" vertical="center"/>
    </xf>
    <xf numFmtId="0" fontId="2" fillId="0" borderId="71" xfId="0" applyFont="1" applyBorder="1" applyAlignment="1">
      <alignment horizontal="distributed" vertical="center"/>
    </xf>
    <xf numFmtId="0" fontId="2" fillId="0" borderId="141" xfId="0" applyFont="1" applyBorder="1" applyAlignment="1">
      <alignment horizontal="distributed" vertical="center"/>
    </xf>
    <xf numFmtId="0" fontId="2" fillId="0" borderId="10" xfId="0" applyFont="1" applyBorder="1" applyAlignment="1">
      <alignment horizontal="distributed" vertical="center"/>
    </xf>
    <xf numFmtId="0" fontId="5" fillId="0" borderId="0" xfId="0" applyFont="1" applyAlignment="1">
      <alignment horizontal="center" vertical="center"/>
    </xf>
    <xf numFmtId="0" fontId="2" fillId="0" borderId="154" xfId="0" applyFont="1" applyBorder="1" applyAlignment="1">
      <alignment horizontal="center" vertical="center"/>
    </xf>
    <xf numFmtId="0" fontId="2" fillId="0" borderId="70" xfId="0" applyFont="1" applyBorder="1" applyAlignment="1">
      <alignment horizontal="center" vertical="center" wrapText="1"/>
    </xf>
    <xf numFmtId="0" fontId="10" fillId="0" borderId="79" xfId="0" applyFont="1" applyBorder="1" applyAlignment="1">
      <alignment horizontal="center" vertical="center" wrapText="1"/>
    </xf>
    <xf numFmtId="0" fontId="2" fillId="0" borderId="78" xfId="0" applyFont="1" applyBorder="1" applyAlignment="1">
      <alignment horizontal="center" vertical="center" wrapText="1"/>
    </xf>
    <xf numFmtId="0" fontId="10" fillId="0" borderId="7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36" xfId="0" applyFont="1" applyFill="1" applyBorder="1" applyAlignment="1">
      <alignment horizontal="distributed" vertical="center"/>
    </xf>
    <xf numFmtId="0" fontId="2" fillId="0" borderId="127"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70" xfId="0" applyFont="1" applyBorder="1" applyAlignment="1">
      <alignment horizontal="center" vertical="center"/>
    </xf>
    <xf numFmtId="0" fontId="2" fillId="0" borderId="7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35"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69" xfId="0" applyFont="1" applyBorder="1" applyAlignment="1">
      <alignment horizontal="distributed" vertical="center"/>
    </xf>
    <xf numFmtId="0" fontId="2" fillId="0" borderId="78" xfId="0" applyFont="1" applyBorder="1" applyAlignment="1">
      <alignment horizontal="distributed" vertical="center"/>
    </xf>
    <xf numFmtId="0" fontId="2" fillId="0" borderId="162" xfId="0" applyFont="1" applyBorder="1" applyAlignment="1">
      <alignment horizontal="center" vertical="center"/>
    </xf>
    <xf numFmtId="0" fontId="2" fillId="0" borderId="69" xfId="0" applyFont="1" applyBorder="1" applyAlignment="1">
      <alignment horizontal="distributed" vertical="center" indent="1"/>
    </xf>
    <xf numFmtId="0" fontId="2" fillId="0" borderId="80" xfId="0" applyFont="1" applyBorder="1" applyAlignment="1">
      <alignment horizontal="distributed" vertical="center" indent="1"/>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7532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7819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3.125" style="1" bestFit="1" customWidth="1"/>
    <col min="4" max="4" width="8.625" style="1" customWidth="1"/>
    <col min="5" max="5" width="12.125" style="1" bestFit="1" customWidth="1"/>
    <col min="6" max="6" width="8.625" style="1" customWidth="1"/>
    <col min="7" max="7" width="13.125" style="1" bestFit="1" customWidth="1"/>
    <col min="8" max="9" width="10.625" style="1" customWidth="1"/>
    <col min="10" max="11" width="8.625" style="1" customWidth="1"/>
    <col min="12" max="12" width="10.625" style="1" customWidth="1"/>
    <col min="13" max="13" width="13.125" style="1" bestFit="1" customWidth="1"/>
    <col min="14" max="15" width="10.625" style="1" customWidth="1"/>
    <col min="16" max="16384" width="5.875" style="1" customWidth="1"/>
  </cols>
  <sheetData>
    <row r="1" spans="1:15" ht="15">
      <c r="A1" s="200" t="s">
        <v>29</v>
      </c>
      <c r="B1" s="200"/>
      <c r="C1" s="200"/>
      <c r="D1" s="200"/>
      <c r="E1" s="200"/>
      <c r="F1" s="200"/>
      <c r="G1" s="200"/>
      <c r="H1" s="200"/>
      <c r="I1" s="200"/>
      <c r="J1" s="200"/>
      <c r="K1" s="200"/>
      <c r="L1" s="200"/>
      <c r="M1" s="200"/>
      <c r="N1" s="200"/>
      <c r="O1" s="200"/>
    </row>
    <row r="2" spans="1:7" ht="11.25" thickBot="1">
      <c r="A2" s="201" t="s">
        <v>30</v>
      </c>
      <c r="B2" s="201"/>
      <c r="C2" s="201"/>
      <c r="D2" s="201"/>
      <c r="E2" s="201"/>
      <c r="F2" s="201"/>
      <c r="G2" s="201"/>
    </row>
    <row r="3" spans="1:15" ht="18" customHeight="1">
      <c r="A3" s="219" t="s">
        <v>9</v>
      </c>
      <c r="B3" s="224" t="s">
        <v>27</v>
      </c>
      <c r="C3" s="225"/>
      <c r="D3" s="225"/>
      <c r="E3" s="225"/>
      <c r="F3" s="225"/>
      <c r="G3" s="225"/>
      <c r="H3" s="224" t="s">
        <v>28</v>
      </c>
      <c r="I3" s="225"/>
      <c r="J3" s="225"/>
      <c r="K3" s="226"/>
      <c r="L3" s="215" t="s">
        <v>12</v>
      </c>
      <c r="M3" s="216"/>
      <c r="N3" s="221" t="s">
        <v>13</v>
      </c>
      <c r="O3" s="222"/>
    </row>
    <row r="4" spans="1:15" ht="13.5" customHeight="1">
      <c r="A4" s="220"/>
      <c r="B4" s="202" t="s">
        <v>14</v>
      </c>
      <c r="C4" s="209"/>
      <c r="D4" s="211" t="s">
        <v>77</v>
      </c>
      <c r="E4" s="212"/>
      <c r="F4" s="202" t="s">
        <v>0</v>
      </c>
      <c r="G4" s="203"/>
      <c r="H4" s="206" t="s">
        <v>1</v>
      </c>
      <c r="I4" s="206"/>
      <c r="J4" s="223" t="s">
        <v>76</v>
      </c>
      <c r="K4" s="209"/>
      <c r="L4" s="217"/>
      <c r="M4" s="218"/>
      <c r="N4" s="213" t="s">
        <v>16</v>
      </c>
      <c r="O4" s="214" t="s">
        <v>10</v>
      </c>
    </row>
    <row r="5" spans="1:15" ht="22.5" customHeight="1">
      <c r="A5" s="220"/>
      <c r="B5" s="204"/>
      <c r="C5" s="210"/>
      <c r="D5" s="202"/>
      <c r="E5" s="209"/>
      <c r="F5" s="204"/>
      <c r="G5" s="205"/>
      <c r="H5" s="207" t="s">
        <v>15</v>
      </c>
      <c r="I5" s="208"/>
      <c r="J5" s="204"/>
      <c r="K5" s="210"/>
      <c r="L5" s="202"/>
      <c r="M5" s="209"/>
      <c r="N5" s="213"/>
      <c r="O5" s="214"/>
    </row>
    <row r="6" spans="1:15" ht="17.25" customHeight="1">
      <c r="A6" s="220"/>
      <c r="B6" s="22" t="s">
        <v>2</v>
      </c>
      <c r="C6" s="23" t="s">
        <v>3</v>
      </c>
      <c r="D6" s="22" t="s">
        <v>2</v>
      </c>
      <c r="E6" s="23" t="s">
        <v>3</v>
      </c>
      <c r="F6" s="22" t="s">
        <v>2</v>
      </c>
      <c r="G6" s="24" t="s">
        <v>3</v>
      </c>
      <c r="H6" s="22" t="s">
        <v>2</v>
      </c>
      <c r="I6" s="23" t="s">
        <v>3</v>
      </c>
      <c r="J6" s="22" t="s">
        <v>2</v>
      </c>
      <c r="K6" s="23" t="s">
        <v>3</v>
      </c>
      <c r="L6" s="25" t="s">
        <v>2</v>
      </c>
      <c r="M6" s="26" t="s">
        <v>3</v>
      </c>
      <c r="N6" s="213"/>
      <c r="O6" s="214"/>
    </row>
    <row r="7" spans="1:15" s="31" customFormat="1" ht="9.75">
      <c r="A7" s="27"/>
      <c r="B7" s="28" t="s">
        <v>43</v>
      </c>
      <c r="C7" s="29" t="s">
        <v>4</v>
      </c>
      <c r="D7" s="28" t="s">
        <v>43</v>
      </c>
      <c r="E7" s="29" t="s">
        <v>4</v>
      </c>
      <c r="F7" s="28" t="s">
        <v>11</v>
      </c>
      <c r="G7" s="29" t="s">
        <v>4</v>
      </c>
      <c r="H7" s="28" t="s">
        <v>43</v>
      </c>
      <c r="I7" s="29" t="s">
        <v>4</v>
      </c>
      <c r="J7" s="28" t="s">
        <v>11</v>
      </c>
      <c r="K7" s="29" t="s">
        <v>4</v>
      </c>
      <c r="L7" s="93" t="s">
        <v>11</v>
      </c>
      <c r="M7" s="29" t="s">
        <v>4</v>
      </c>
      <c r="N7" s="28" t="s">
        <v>11</v>
      </c>
      <c r="O7" s="30" t="s">
        <v>11</v>
      </c>
    </row>
    <row r="8" spans="1:15" ht="21" customHeight="1">
      <c r="A8" s="53" t="s">
        <v>5</v>
      </c>
      <c r="B8" s="127">
        <v>39752</v>
      </c>
      <c r="C8" s="155">
        <v>4424482</v>
      </c>
      <c r="D8" s="127">
        <v>229</v>
      </c>
      <c r="E8" s="155">
        <v>18341</v>
      </c>
      <c r="F8" s="127">
        <v>39981</v>
      </c>
      <c r="G8" s="155">
        <v>4442823</v>
      </c>
      <c r="H8" s="127">
        <v>356</v>
      </c>
      <c r="I8" s="155">
        <v>39819</v>
      </c>
      <c r="J8" s="127">
        <v>0</v>
      </c>
      <c r="K8" s="155">
        <v>0</v>
      </c>
      <c r="L8" s="156">
        <v>39626</v>
      </c>
      <c r="M8" s="155">
        <v>4403004</v>
      </c>
      <c r="N8" s="127">
        <v>13843</v>
      </c>
      <c r="O8" s="157">
        <v>378</v>
      </c>
    </row>
    <row r="9" spans="1:15" ht="21" customHeight="1">
      <c r="A9" s="54" t="s">
        <v>6</v>
      </c>
      <c r="B9" s="128">
        <v>4566</v>
      </c>
      <c r="C9" s="158">
        <v>432630</v>
      </c>
      <c r="D9" s="128">
        <v>0</v>
      </c>
      <c r="E9" s="158">
        <v>0</v>
      </c>
      <c r="F9" s="128">
        <v>4566</v>
      </c>
      <c r="G9" s="158">
        <v>432630</v>
      </c>
      <c r="H9" s="128">
        <v>26</v>
      </c>
      <c r="I9" s="158">
        <v>2587</v>
      </c>
      <c r="J9" s="128">
        <v>0</v>
      </c>
      <c r="K9" s="158">
        <v>0</v>
      </c>
      <c r="L9" s="159">
        <v>4541</v>
      </c>
      <c r="M9" s="158">
        <v>430044</v>
      </c>
      <c r="N9" s="128">
        <v>327</v>
      </c>
      <c r="O9" s="160">
        <v>33</v>
      </c>
    </row>
    <row r="10" spans="1:15" ht="21" customHeight="1">
      <c r="A10" s="54" t="s">
        <v>45</v>
      </c>
      <c r="B10" s="128">
        <v>21025</v>
      </c>
      <c r="C10" s="158">
        <v>4997708</v>
      </c>
      <c r="D10" s="128">
        <v>0</v>
      </c>
      <c r="E10" s="158">
        <v>0</v>
      </c>
      <c r="F10" s="128">
        <v>21025</v>
      </c>
      <c r="G10" s="158">
        <v>4997708</v>
      </c>
      <c r="H10" s="128">
        <v>287</v>
      </c>
      <c r="I10" s="158">
        <v>71138</v>
      </c>
      <c r="J10" s="128">
        <v>0</v>
      </c>
      <c r="K10" s="158">
        <v>0</v>
      </c>
      <c r="L10" s="159">
        <v>20739</v>
      </c>
      <c r="M10" s="158">
        <v>4926570</v>
      </c>
      <c r="N10" s="128">
        <v>1648</v>
      </c>
      <c r="O10" s="160">
        <v>3</v>
      </c>
    </row>
    <row r="11" spans="1:15" ht="21" customHeight="1">
      <c r="A11" s="54" t="s">
        <v>46</v>
      </c>
      <c r="B11" s="128">
        <v>5859</v>
      </c>
      <c r="C11" s="158">
        <v>1332475</v>
      </c>
      <c r="D11" s="128">
        <v>0</v>
      </c>
      <c r="E11" s="158">
        <v>0</v>
      </c>
      <c r="F11" s="128">
        <v>5859</v>
      </c>
      <c r="G11" s="158">
        <v>1332475</v>
      </c>
      <c r="H11" s="128">
        <v>405</v>
      </c>
      <c r="I11" s="158">
        <v>100573</v>
      </c>
      <c r="J11" s="128">
        <v>0</v>
      </c>
      <c r="K11" s="158">
        <v>0</v>
      </c>
      <c r="L11" s="159">
        <v>5454</v>
      </c>
      <c r="M11" s="158">
        <v>1231902</v>
      </c>
      <c r="N11" s="128">
        <v>1629</v>
      </c>
      <c r="O11" s="160">
        <v>61</v>
      </c>
    </row>
    <row r="12" spans="1:15" ht="21" customHeight="1">
      <c r="A12" s="54" t="s">
        <v>7</v>
      </c>
      <c r="B12" s="128">
        <v>9395</v>
      </c>
      <c r="C12" s="158">
        <v>187920</v>
      </c>
      <c r="D12" s="128">
        <v>0</v>
      </c>
      <c r="E12" s="158">
        <v>0</v>
      </c>
      <c r="F12" s="128">
        <v>9395</v>
      </c>
      <c r="G12" s="158">
        <v>187920</v>
      </c>
      <c r="H12" s="128">
        <v>146</v>
      </c>
      <c r="I12" s="158">
        <v>2926</v>
      </c>
      <c r="J12" s="128">
        <v>0</v>
      </c>
      <c r="K12" s="158">
        <v>0</v>
      </c>
      <c r="L12" s="159">
        <v>9249</v>
      </c>
      <c r="M12" s="158">
        <v>184994</v>
      </c>
      <c r="N12" s="128">
        <v>1537</v>
      </c>
      <c r="O12" s="160">
        <v>35</v>
      </c>
    </row>
    <row r="13" spans="1:15" ht="21" customHeight="1">
      <c r="A13" s="54" t="s">
        <v>8</v>
      </c>
      <c r="B13" s="128">
        <v>437424</v>
      </c>
      <c r="C13" s="158">
        <v>96170451</v>
      </c>
      <c r="D13" s="198"/>
      <c r="E13" s="199"/>
      <c r="F13" s="128">
        <v>437424</v>
      </c>
      <c r="G13" s="158">
        <v>96170451</v>
      </c>
      <c r="H13" s="128">
        <v>4740</v>
      </c>
      <c r="I13" s="158">
        <v>1041171</v>
      </c>
      <c r="J13" s="128">
        <v>4</v>
      </c>
      <c r="K13" s="158">
        <v>969</v>
      </c>
      <c r="L13" s="159">
        <v>432680</v>
      </c>
      <c r="M13" s="158">
        <v>95128312</v>
      </c>
      <c r="N13" s="128">
        <v>24408</v>
      </c>
      <c r="O13" s="160">
        <v>368</v>
      </c>
    </row>
    <row r="14" spans="1:15" ht="21" customHeight="1">
      <c r="A14" s="54" t="s">
        <v>59</v>
      </c>
      <c r="B14" s="128">
        <v>600</v>
      </c>
      <c r="C14" s="158">
        <v>38018</v>
      </c>
      <c r="D14" s="184">
        <v>0</v>
      </c>
      <c r="E14" s="158">
        <v>27</v>
      </c>
      <c r="F14" s="128">
        <v>600</v>
      </c>
      <c r="G14" s="158">
        <v>38045</v>
      </c>
      <c r="H14" s="128">
        <v>16</v>
      </c>
      <c r="I14" s="158">
        <v>1051</v>
      </c>
      <c r="J14" s="128">
        <v>0</v>
      </c>
      <c r="K14" s="158">
        <v>0</v>
      </c>
      <c r="L14" s="159">
        <v>585</v>
      </c>
      <c r="M14" s="158">
        <v>36994</v>
      </c>
      <c r="N14" s="128">
        <v>9</v>
      </c>
      <c r="O14" s="160">
        <v>0</v>
      </c>
    </row>
    <row r="15" spans="1:15" ht="21" customHeight="1">
      <c r="A15" s="54" t="s">
        <v>50</v>
      </c>
      <c r="B15" s="128">
        <v>93</v>
      </c>
      <c r="C15" s="158">
        <v>11287</v>
      </c>
      <c r="D15" s="128">
        <v>40</v>
      </c>
      <c r="E15" s="158">
        <v>3220</v>
      </c>
      <c r="F15" s="128">
        <v>134</v>
      </c>
      <c r="G15" s="158">
        <v>14507</v>
      </c>
      <c r="H15" s="128">
        <v>23</v>
      </c>
      <c r="I15" s="158">
        <v>2408</v>
      </c>
      <c r="J15" s="128" t="s">
        <v>119</v>
      </c>
      <c r="K15" s="158" t="s">
        <v>119</v>
      </c>
      <c r="L15" s="159">
        <v>111</v>
      </c>
      <c r="M15" s="158">
        <v>12099</v>
      </c>
      <c r="N15" s="128">
        <v>12</v>
      </c>
      <c r="O15" s="160">
        <v>15</v>
      </c>
    </row>
    <row r="16" spans="1:15" ht="21" customHeight="1">
      <c r="A16" s="54" t="s">
        <v>51</v>
      </c>
      <c r="B16" s="128">
        <v>3445</v>
      </c>
      <c r="C16" s="158">
        <v>1276703</v>
      </c>
      <c r="D16" s="128" t="s">
        <v>119</v>
      </c>
      <c r="E16" s="158" t="s">
        <v>119</v>
      </c>
      <c r="F16" s="128">
        <v>3445</v>
      </c>
      <c r="G16" s="158">
        <v>1276703</v>
      </c>
      <c r="H16" s="128">
        <v>25</v>
      </c>
      <c r="I16" s="158">
        <v>9462</v>
      </c>
      <c r="J16" s="128" t="s">
        <v>119</v>
      </c>
      <c r="K16" s="158" t="s">
        <v>119</v>
      </c>
      <c r="L16" s="159">
        <v>3419</v>
      </c>
      <c r="M16" s="158">
        <v>1267240</v>
      </c>
      <c r="N16" s="128">
        <v>11876</v>
      </c>
      <c r="O16" s="160">
        <v>100</v>
      </c>
    </row>
    <row r="17" spans="1:15" ht="21" customHeight="1">
      <c r="A17" s="54" t="s">
        <v>52</v>
      </c>
      <c r="B17" s="128" t="s">
        <v>124</v>
      </c>
      <c r="C17" s="158" t="s">
        <v>124</v>
      </c>
      <c r="D17" s="128" t="s">
        <v>124</v>
      </c>
      <c r="E17" s="158" t="s">
        <v>124</v>
      </c>
      <c r="F17" s="128" t="s">
        <v>124</v>
      </c>
      <c r="G17" s="158" t="s">
        <v>124</v>
      </c>
      <c r="H17" s="128" t="s">
        <v>124</v>
      </c>
      <c r="I17" s="158" t="s">
        <v>124</v>
      </c>
      <c r="J17" s="128" t="s">
        <v>124</v>
      </c>
      <c r="K17" s="158" t="s">
        <v>124</v>
      </c>
      <c r="L17" s="159" t="s">
        <v>124</v>
      </c>
      <c r="M17" s="158" t="s">
        <v>124</v>
      </c>
      <c r="N17" s="128" t="s">
        <v>124</v>
      </c>
      <c r="O17" s="160" t="s">
        <v>124</v>
      </c>
    </row>
    <row r="18" spans="1:15" s="3" customFormat="1" ht="21" customHeight="1">
      <c r="A18" s="54" t="s">
        <v>53</v>
      </c>
      <c r="B18" s="128" t="s">
        <v>124</v>
      </c>
      <c r="C18" s="158" t="s">
        <v>124</v>
      </c>
      <c r="D18" s="128" t="s">
        <v>124</v>
      </c>
      <c r="E18" s="158" t="s">
        <v>124</v>
      </c>
      <c r="F18" s="128" t="s">
        <v>124</v>
      </c>
      <c r="G18" s="158" t="s">
        <v>124</v>
      </c>
      <c r="H18" s="128" t="s">
        <v>124</v>
      </c>
      <c r="I18" s="158" t="s">
        <v>124</v>
      </c>
      <c r="J18" s="128" t="s">
        <v>124</v>
      </c>
      <c r="K18" s="158" t="s">
        <v>124</v>
      </c>
      <c r="L18" s="159" t="s">
        <v>124</v>
      </c>
      <c r="M18" s="158" t="s">
        <v>124</v>
      </c>
      <c r="N18" s="128" t="s">
        <v>124</v>
      </c>
      <c r="O18" s="160" t="s">
        <v>124</v>
      </c>
    </row>
    <row r="19" spans="1:15" ht="21" customHeight="1">
      <c r="A19" s="54" t="s">
        <v>54</v>
      </c>
      <c r="B19" s="128">
        <v>147627</v>
      </c>
      <c r="C19" s="158">
        <v>19820491</v>
      </c>
      <c r="D19" s="198"/>
      <c r="E19" s="199"/>
      <c r="F19" s="128">
        <v>147627</v>
      </c>
      <c r="G19" s="158">
        <v>19820491</v>
      </c>
      <c r="H19" s="128">
        <v>1589</v>
      </c>
      <c r="I19" s="158">
        <v>213091</v>
      </c>
      <c r="J19" s="128">
        <v>2</v>
      </c>
      <c r="K19" s="158">
        <v>285</v>
      </c>
      <c r="L19" s="159">
        <v>146036</v>
      </c>
      <c r="M19" s="158">
        <v>19607116</v>
      </c>
      <c r="N19" s="128">
        <v>34562</v>
      </c>
      <c r="O19" s="160">
        <v>2</v>
      </c>
    </row>
    <row r="20" spans="1:15" ht="21" customHeight="1">
      <c r="A20" s="54" t="s">
        <v>55</v>
      </c>
      <c r="B20" s="128">
        <v>587</v>
      </c>
      <c r="C20" s="158">
        <v>82163</v>
      </c>
      <c r="D20" s="128">
        <v>97123</v>
      </c>
      <c r="E20" s="158">
        <v>7769855</v>
      </c>
      <c r="F20" s="128">
        <v>97710</v>
      </c>
      <c r="G20" s="158">
        <v>7852018</v>
      </c>
      <c r="H20" s="128">
        <v>1747</v>
      </c>
      <c r="I20" s="158">
        <v>139605</v>
      </c>
      <c r="J20" s="128">
        <v>2</v>
      </c>
      <c r="K20" s="158">
        <v>96</v>
      </c>
      <c r="L20" s="159">
        <v>95963</v>
      </c>
      <c r="M20" s="158">
        <v>7712318</v>
      </c>
      <c r="N20" s="128">
        <v>30020</v>
      </c>
      <c r="O20" s="160">
        <v>0</v>
      </c>
    </row>
    <row r="21" spans="1:15" s="3" customFormat="1" ht="21" customHeight="1">
      <c r="A21" s="54" t="s">
        <v>56</v>
      </c>
      <c r="B21" s="128">
        <v>1172</v>
      </c>
      <c r="C21" s="158">
        <v>272043</v>
      </c>
      <c r="D21" s="128">
        <v>22799</v>
      </c>
      <c r="E21" s="158">
        <v>1823916</v>
      </c>
      <c r="F21" s="128">
        <v>23971</v>
      </c>
      <c r="G21" s="158">
        <v>2095959</v>
      </c>
      <c r="H21" s="128">
        <v>1237</v>
      </c>
      <c r="I21" s="158">
        <v>121295</v>
      </c>
      <c r="J21" s="128">
        <v>0</v>
      </c>
      <c r="K21" s="158">
        <v>0</v>
      </c>
      <c r="L21" s="159">
        <v>22734</v>
      </c>
      <c r="M21" s="158">
        <v>1974664</v>
      </c>
      <c r="N21" s="128">
        <v>8186</v>
      </c>
      <c r="O21" s="160">
        <v>47</v>
      </c>
    </row>
    <row r="22" spans="1:15" ht="21" customHeight="1">
      <c r="A22" s="54" t="s">
        <v>60</v>
      </c>
      <c r="B22" s="128">
        <v>17109</v>
      </c>
      <c r="C22" s="158">
        <v>2487963</v>
      </c>
      <c r="D22" s="128">
        <v>177518</v>
      </c>
      <c r="E22" s="158">
        <v>14201423</v>
      </c>
      <c r="F22" s="128">
        <v>194628</v>
      </c>
      <c r="G22" s="158">
        <v>16689386</v>
      </c>
      <c r="H22" s="128">
        <v>8792</v>
      </c>
      <c r="I22" s="158">
        <v>710001</v>
      </c>
      <c r="J22" s="184">
        <v>0</v>
      </c>
      <c r="K22" s="158">
        <v>60</v>
      </c>
      <c r="L22" s="159">
        <v>185835</v>
      </c>
      <c r="M22" s="158">
        <v>15979328</v>
      </c>
      <c r="N22" s="128">
        <v>56898</v>
      </c>
      <c r="O22" s="160">
        <v>803</v>
      </c>
    </row>
    <row r="23" spans="1:15" s="3" customFormat="1" ht="21" customHeight="1" thickBot="1">
      <c r="A23" s="85" t="s">
        <v>68</v>
      </c>
      <c r="B23" s="129">
        <v>67</v>
      </c>
      <c r="C23" s="185">
        <v>10603</v>
      </c>
      <c r="D23" s="129">
        <v>1</v>
      </c>
      <c r="E23" s="185">
        <v>79</v>
      </c>
      <c r="F23" s="129">
        <v>68</v>
      </c>
      <c r="G23" s="185">
        <v>10682</v>
      </c>
      <c r="H23" s="129">
        <v>2</v>
      </c>
      <c r="I23" s="185">
        <v>74</v>
      </c>
      <c r="J23" s="129">
        <v>0</v>
      </c>
      <c r="K23" s="185">
        <v>0</v>
      </c>
      <c r="L23" s="186">
        <v>67</v>
      </c>
      <c r="M23" s="185">
        <v>10608</v>
      </c>
      <c r="N23" s="129">
        <v>14</v>
      </c>
      <c r="O23" s="187">
        <v>2</v>
      </c>
    </row>
    <row r="24" spans="1:15" s="3" customFormat="1" ht="21" customHeight="1" thickBot="1" thickTop="1">
      <c r="A24" s="84" t="s">
        <v>61</v>
      </c>
      <c r="B24" s="142">
        <v>688941</v>
      </c>
      <c r="C24" s="143">
        <v>131625562</v>
      </c>
      <c r="D24" s="142">
        <v>297710</v>
      </c>
      <c r="E24" s="143">
        <v>23816861</v>
      </c>
      <c r="F24" s="142">
        <v>986653</v>
      </c>
      <c r="G24" s="143">
        <v>155442423</v>
      </c>
      <c r="H24" s="142">
        <v>19415</v>
      </c>
      <c r="I24" s="143">
        <v>2465014</v>
      </c>
      <c r="J24" s="142">
        <v>8</v>
      </c>
      <c r="K24" s="143">
        <v>1410</v>
      </c>
      <c r="L24" s="161">
        <v>967229</v>
      </c>
      <c r="M24" s="143">
        <v>152976000</v>
      </c>
      <c r="N24" s="142">
        <v>217577</v>
      </c>
      <c r="O24" s="162">
        <v>1886</v>
      </c>
    </row>
    <row r="25" spans="1:15" ht="12.75" customHeight="1">
      <c r="A25" s="1" t="s">
        <v>112</v>
      </c>
      <c r="B25" s="5"/>
      <c r="C25" s="5"/>
      <c r="D25" s="5"/>
      <c r="E25" s="5"/>
      <c r="F25" s="5"/>
      <c r="G25" s="5"/>
      <c r="H25" s="5"/>
      <c r="I25" s="5"/>
      <c r="J25" s="5"/>
      <c r="K25" s="5"/>
      <c r="L25" s="5"/>
      <c r="M25" s="5"/>
      <c r="N25" s="5"/>
      <c r="O25" s="5"/>
    </row>
    <row r="26" spans="1:8" ht="12.75" customHeight="1">
      <c r="A26" s="1" t="s">
        <v>75</v>
      </c>
      <c r="B26" s="6"/>
      <c r="C26" s="6"/>
      <c r="D26" s="6"/>
      <c r="E26" s="6"/>
      <c r="F26" s="6"/>
      <c r="G26" s="6"/>
      <c r="H26" s="4"/>
    </row>
    <row r="27" spans="1:15" ht="12.75" customHeight="1">
      <c r="A27" s="1" t="s">
        <v>64</v>
      </c>
      <c r="B27" s="7"/>
      <c r="C27" s="7"/>
      <c r="D27" s="7"/>
      <c r="E27" s="7"/>
      <c r="F27" s="7"/>
      <c r="G27" s="7"/>
      <c r="H27" s="7"/>
      <c r="I27" s="7"/>
      <c r="J27" s="7"/>
      <c r="K27" s="7"/>
      <c r="L27" s="7"/>
      <c r="M27" s="7"/>
      <c r="N27" s="7"/>
      <c r="O27" s="7"/>
    </row>
    <row r="28" spans="1:15" ht="12.75" customHeight="1">
      <c r="A28" s="1" t="s">
        <v>73</v>
      </c>
      <c r="B28" s="7"/>
      <c r="C28" s="7"/>
      <c r="D28" s="7"/>
      <c r="E28" s="7"/>
      <c r="F28" s="7"/>
      <c r="G28" s="7"/>
      <c r="H28" s="7"/>
      <c r="I28" s="7"/>
      <c r="J28" s="7"/>
      <c r="K28" s="7"/>
      <c r="L28" s="7"/>
      <c r="M28" s="7"/>
      <c r="N28" s="7"/>
      <c r="O28" s="7"/>
    </row>
    <row r="29" ht="10.5">
      <c r="A29" s="1" t="s">
        <v>74</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78" r:id="rId2"/>
  <headerFooter alignWithMargins="0">
    <oddFooter>&amp;R名古屋国税局
酒税１
(H20)</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875" style="8" bestFit="1" customWidth="1"/>
    <col min="3" max="3" width="10.75390625" style="8" bestFit="1" customWidth="1"/>
    <col min="4" max="4" width="9.875" style="8" bestFit="1" customWidth="1"/>
    <col min="5" max="5" width="10.75390625" style="8" bestFit="1" customWidth="1"/>
    <col min="6" max="6" width="9.875" style="8" bestFit="1" customWidth="1"/>
    <col min="7" max="7" width="10.75390625" style="8" bestFit="1" customWidth="1"/>
    <col min="8" max="8" width="9.875" style="8" bestFit="1" customWidth="1"/>
    <col min="9" max="9" width="11.375" style="8" bestFit="1" customWidth="1"/>
    <col min="10" max="10" width="9.875" style="8" bestFit="1" customWidth="1"/>
    <col min="11" max="11" width="10.75390625" style="8" bestFit="1" customWidth="1"/>
    <col min="12" max="12" width="10.00390625" style="8" bestFit="1" customWidth="1"/>
    <col min="13" max="13" width="11.375" style="8" bestFit="1" customWidth="1"/>
    <col min="14" max="16" width="10.625" style="8" customWidth="1"/>
    <col min="17" max="16384" width="12.625" style="8" customWidth="1"/>
  </cols>
  <sheetData>
    <row r="1" ht="16.5" customHeight="1" thickBot="1">
      <c r="A1" s="8" t="s">
        <v>31</v>
      </c>
    </row>
    <row r="2" spans="1:13" ht="21" customHeight="1">
      <c r="A2" s="230" t="s">
        <v>17</v>
      </c>
      <c r="B2" s="228" t="s">
        <v>18</v>
      </c>
      <c r="C2" s="229"/>
      <c r="D2" s="228" t="s">
        <v>6</v>
      </c>
      <c r="E2" s="229"/>
      <c r="F2" s="228" t="s">
        <v>19</v>
      </c>
      <c r="G2" s="229"/>
      <c r="H2" s="228" t="s">
        <v>22</v>
      </c>
      <c r="I2" s="229"/>
      <c r="J2" s="228" t="s">
        <v>23</v>
      </c>
      <c r="K2" s="229"/>
      <c r="L2" s="228" t="s">
        <v>0</v>
      </c>
      <c r="M2" s="232"/>
    </row>
    <row r="3" spans="1:13" ht="21" customHeight="1">
      <c r="A3" s="231"/>
      <c r="B3" s="15" t="s">
        <v>20</v>
      </c>
      <c r="C3" s="16" t="s">
        <v>21</v>
      </c>
      <c r="D3" s="15" t="s">
        <v>20</v>
      </c>
      <c r="E3" s="10" t="s">
        <v>21</v>
      </c>
      <c r="F3" s="15" t="s">
        <v>20</v>
      </c>
      <c r="G3" s="16" t="s">
        <v>21</v>
      </c>
      <c r="H3" s="15" t="s">
        <v>20</v>
      </c>
      <c r="I3" s="16" t="s">
        <v>21</v>
      </c>
      <c r="J3" s="15" t="s">
        <v>20</v>
      </c>
      <c r="K3" s="16" t="s">
        <v>21</v>
      </c>
      <c r="L3" s="15" t="s">
        <v>20</v>
      </c>
      <c r="M3" s="17" t="s">
        <v>21</v>
      </c>
    </row>
    <row r="4" spans="1:13" s="11" customFormat="1" ht="14.25" customHeight="1">
      <c r="A4" s="45"/>
      <c r="B4" s="44" t="s">
        <v>11</v>
      </c>
      <c r="C4" s="47" t="s">
        <v>92</v>
      </c>
      <c r="D4" s="44" t="s">
        <v>11</v>
      </c>
      <c r="E4" s="47" t="s">
        <v>92</v>
      </c>
      <c r="F4" s="44" t="s">
        <v>11</v>
      </c>
      <c r="G4" s="47" t="s">
        <v>92</v>
      </c>
      <c r="H4" s="44" t="s">
        <v>11</v>
      </c>
      <c r="I4" s="47" t="s">
        <v>92</v>
      </c>
      <c r="J4" s="44" t="s">
        <v>11</v>
      </c>
      <c r="K4" s="47" t="s">
        <v>92</v>
      </c>
      <c r="L4" s="44" t="s">
        <v>11</v>
      </c>
      <c r="M4" s="46" t="s">
        <v>92</v>
      </c>
    </row>
    <row r="5" spans="1:13" s="114" customFormat="1" ht="30" customHeight="1">
      <c r="A5" s="40" t="s">
        <v>107</v>
      </c>
      <c r="B5" s="41">
        <v>45249</v>
      </c>
      <c r="C5" s="42">
        <v>5508843</v>
      </c>
      <c r="D5" s="41">
        <v>8785</v>
      </c>
      <c r="E5" s="42">
        <v>681013</v>
      </c>
      <c r="F5" s="41">
        <v>33769</v>
      </c>
      <c r="G5" s="42">
        <v>7652764</v>
      </c>
      <c r="H5" s="41">
        <v>503933</v>
      </c>
      <c r="I5" s="42">
        <v>111804559</v>
      </c>
      <c r="J5" s="41">
        <v>438919</v>
      </c>
      <c r="K5" s="42">
        <v>50903409</v>
      </c>
      <c r="L5" s="41">
        <v>1030655</v>
      </c>
      <c r="M5" s="43">
        <v>176550588</v>
      </c>
    </row>
    <row r="6" spans="1:13" s="114" customFormat="1" ht="30" customHeight="1">
      <c r="A6" s="38" t="s">
        <v>108</v>
      </c>
      <c r="B6" s="32">
        <v>43288</v>
      </c>
      <c r="C6" s="33">
        <v>5228782</v>
      </c>
      <c r="D6" s="32">
        <v>8245</v>
      </c>
      <c r="E6" s="33">
        <v>635246</v>
      </c>
      <c r="F6" s="32">
        <v>32818</v>
      </c>
      <c r="G6" s="33">
        <v>7642012</v>
      </c>
      <c r="H6" s="32">
        <v>469579</v>
      </c>
      <c r="I6" s="33">
        <v>104176780</v>
      </c>
      <c r="J6" s="32">
        <v>473237</v>
      </c>
      <c r="K6" s="33">
        <v>48167813</v>
      </c>
      <c r="L6" s="32">
        <v>1027167</v>
      </c>
      <c r="M6" s="34">
        <v>165850633</v>
      </c>
    </row>
    <row r="7" spans="1:13" s="114" customFormat="1" ht="30" customHeight="1">
      <c r="A7" s="38" t="s">
        <v>109</v>
      </c>
      <c r="B7" s="32">
        <v>40894</v>
      </c>
      <c r="C7" s="33">
        <v>4549069</v>
      </c>
      <c r="D7" s="32">
        <v>6793</v>
      </c>
      <c r="E7" s="33">
        <v>628021</v>
      </c>
      <c r="F7" s="32">
        <v>28971</v>
      </c>
      <c r="G7" s="33">
        <v>6791766</v>
      </c>
      <c r="H7" s="32">
        <v>439204</v>
      </c>
      <c r="I7" s="33">
        <v>96631118</v>
      </c>
      <c r="J7" s="32">
        <v>425006</v>
      </c>
      <c r="K7" s="33">
        <v>44065930</v>
      </c>
      <c r="L7" s="32">
        <v>940868</v>
      </c>
      <c r="M7" s="34">
        <v>152665904</v>
      </c>
    </row>
    <row r="8" spans="1:13" s="114" customFormat="1" ht="30" customHeight="1">
      <c r="A8" s="38" t="s">
        <v>110</v>
      </c>
      <c r="B8" s="32">
        <v>41206</v>
      </c>
      <c r="C8" s="33">
        <v>4570397</v>
      </c>
      <c r="D8" s="32">
        <v>5979</v>
      </c>
      <c r="E8" s="33">
        <v>569574</v>
      </c>
      <c r="F8" s="32">
        <v>29616</v>
      </c>
      <c r="G8" s="33">
        <v>6994496</v>
      </c>
      <c r="H8" s="32">
        <v>432751</v>
      </c>
      <c r="I8" s="33">
        <v>95144368</v>
      </c>
      <c r="J8" s="32">
        <v>422387</v>
      </c>
      <c r="K8" s="33">
        <v>43943667</v>
      </c>
      <c r="L8" s="32">
        <v>931939</v>
      </c>
      <c r="M8" s="34">
        <v>151222502</v>
      </c>
    </row>
    <row r="9" spans="1:13" ht="30" customHeight="1" thickBot="1">
      <c r="A9" s="39" t="s">
        <v>111</v>
      </c>
      <c r="B9" s="35">
        <v>39626</v>
      </c>
      <c r="C9" s="36">
        <v>4403004</v>
      </c>
      <c r="D9" s="35">
        <v>4541</v>
      </c>
      <c r="E9" s="36">
        <v>430044</v>
      </c>
      <c r="F9" s="35">
        <v>26193</v>
      </c>
      <c r="G9" s="36">
        <v>6158472</v>
      </c>
      <c r="H9" s="35">
        <v>432680</v>
      </c>
      <c r="I9" s="36">
        <v>95128312</v>
      </c>
      <c r="J9" s="35">
        <v>464189</v>
      </c>
      <c r="K9" s="36">
        <v>46856168</v>
      </c>
      <c r="L9" s="35">
        <v>967229</v>
      </c>
      <c r="M9" s="37">
        <v>152976000</v>
      </c>
    </row>
    <row r="11" spans="1:13" ht="13.5" customHeight="1">
      <c r="A11" s="227" t="s">
        <v>120</v>
      </c>
      <c r="B11" s="227"/>
      <c r="C11" s="227"/>
      <c r="D11" s="227"/>
      <c r="E11" s="227"/>
      <c r="F11" s="227"/>
      <c r="G11" s="227"/>
      <c r="H11" s="227"/>
      <c r="I11" s="227"/>
      <c r="J11" s="227"/>
      <c r="K11" s="227"/>
      <c r="L11" s="227"/>
      <c r="M11" s="227"/>
    </row>
    <row r="12" spans="1:12" ht="12.75">
      <c r="A12"/>
      <c r="B12" s="89"/>
      <c r="C12" s="89"/>
      <c r="D12" s="89"/>
      <c r="E12" s="89"/>
      <c r="F12" s="89"/>
      <c r="G12" s="89"/>
      <c r="H12" s="89"/>
      <c r="I12" s="89"/>
      <c r="J12" s="89"/>
      <c r="K12" s="89"/>
      <c r="L12" s="89"/>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0"/>
      <c r="C25" s="21"/>
      <c r="D25" s="21"/>
      <c r="E25" s="20"/>
    </row>
  </sheetData>
  <sheetProtection/>
  <mergeCells count="8">
    <mergeCell ref="A11:M11"/>
    <mergeCell ref="H2:I2"/>
    <mergeCell ref="J2:K2"/>
    <mergeCell ref="A2:A3"/>
    <mergeCell ref="L2:M2"/>
    <mergeCell ref="B2:C2"/>
    <mergeCell ref="D2:E2"/>
    <mergeCell ref="F2:G2"/>
  </mergeCells>
  <printOptions/>
  <pageMargins left="0.787" right="0.787" top="0.984" bottom="0.984" header="0.512" footer="0.512"/>
  <pageSetup horizontalDpi="1200" verticalDpi="1200" orientation="landscape" paperSize="9" scale="95" r:id="rId1"/>
  <headerFooter alignWithMargins="0">
    <oddFooter>&amp;R名古屋国税局
酒税１
(H20)</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875" style="1" bestFit="1" customWidth="1"/>
    <col min="4" max="4" width="9.375" style="1" customWidth="1"/>
    <col min="5" max="5" width="10.875" style="1" bestFit="1" customWidth="1"/>
    <col min="6" max="6" width="9.375" style="1" customWidth="1"/>
    <col min="7" max="7" width="11.875" style="1" bestFit="1" customWidth="1"/>
    <col min="8" max="8" width="9.375" style="9" customWidth="1"/>
    <col min="9" max="9" width="10.875" style="9" bestFit="1" customWidth="1"/>
    <col min="10" max="10" width="9.375" style="1" customWidth="1"/>
    <col min="11" max="11" width="12.625" style="1" bestFit="1" customWidth="1"/>
    <col min="12" max="12" width="9.375" style="1" customWidth="1"/>
    <col min="13" max="13" width="11.62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39" t="s">
        <v>33</v>
      </c>
      <c r="B2" s="248" t="s">
        <v>5</v>
      </c>
      <c r="C2" s="249"/>
      <c r="D2" s="248" t="s">
        <v>6</v>
      </c>
      <c r="E2" s="250"/>
      <c r="F2" s="235" t="s">
        <v>45</v>
      </c>
      <c r="G2" s="236"/>
      <c r="H2" s="235" t="s">
        <v>46</v>
      </c>
      <c r="I2" s="236"/>
      <c r="J2" s="235" t="s">
        <v>47</v>
      </c>
      <c r="K2" s="236"/>
      <c r="L2" s="250" t="s">
        <v>48</v>
      </c>
      <c r="M2" s="249"/>
      <c r="N2" s="237" t="s">
        <v>33</v>
      </c>
    </row>
    <row r="3" spans="1:14" ht="13.5" customHeight="1">
      <c r="A3" s="240"/>
      <c r="B3" s="18" t="s">
        <v>24</v>
      </c>
      <c r="C3" s="19" t="s">
        <v>25</v>
      </c>
      <c r="D3" s="18" t="s">
        <v>24</v>
      </c>
      <c r="E3" s="80" t="s">
        <v>25</v>
      </c>
      <c r="F3" s="18" t="s">
        <v>105</v>
      </c>
      <c r="G3" s="19" t="s">
        <v>25</v>
      </c>
      <c r="H3" s="18" t="s">
        <v>24</v>
      </c>
      <c r="I3" s="19" t="s">
        <v>25</v>
      </c>
      <c r="J3" s="18" t="s">
        <v>24</v>
      </c>
      <c r="K3" s="19" t="s">
        <v>25</v>
      </c>
      <c r="L3" s="83" t="s">
        <v>24</v>
      </c>
      <c r="M3" s="19" t="s">
        <v>25</v>
      </c>
      <c r="N3" s="247"/>
    </row>
    <row r="4" spans="1:14" s="14" customFormat="1" ht="13.5" customHeight="1">
      <c r="A4" s="48"/>
      <c r="B4" s="44" t="s">
        <v>11</v>
      </c>
      <c r="C4" s="47" t="s">
        <v>4</v>
      </c>
      <c r="D4" s="44" t="s">
        <v>11</v>
      </c>
      <c r="E4" s="81" t="s">
        <v>4</v>
      </c>
      <c r="F4" s="44" t="s">
        <v>11</v>
      </c>
      <c r="G4" s="47" t="s">
        <v>4</v>
      </c>
      <c r="H4" s="44" t="s">
        <v>11</v>
      </c>
      <c r="I4" s="47" t="s">
        <v>4</v>
      </c>
      <c r="J4" s="44" t="s">
        <v>11</v>
      </c>
      <c r="K4" s="47" t="s">
        <v>4</v>
      </c>
      <c r="L4" s="82" t="s">
        <v>11</v>
      </c>
      <c r="M4" s="81" t="s">
        <v>4</v>
      </c>
      <c r="N4" s="106"/>
    </row>
    <row r="5" spans="1:14" s="8" customFormat="1" ht="21" customHeight="1">
      <c r="A5" s="50" t="s">
        <v>113</v>
      </c>
      <c r="B5" s="163">
        <v>6818</v>
      </c>
      <c r="C5" s="164">
        <v>694858</v>
      </c>
      <c r="D5" s="130">
        <v>185</v>
      </c>
      <c r="E5" s="132">
        <v>13866</v>
      </c>
      <c r="F5" s="130" t="s">
        <v>124</v>
      </c>
      <c r="G5" s="131" t="s">
        <v>124</v>
      </c>
      <c r="H5" s="130">
        <v>679</v>
      </c>
      <c r="I5" s="131">
        <v>144189</v>
      </c>
      <c r="J5" s="130">
        <v>618</v>
      </c>
      <c r="K5" s="131">
        <v>12367</v>
      </c>
      <c r="L5" s="133">
        <v>105</v>
      </c>
      <c r="M5" s="132">
        <v>18528</v>
      </c>
      <c r="N5" s="107" t="str">
        <f>IF(A5="","",A5)</f>
        <v>岐阜県計</v>
      </c>
    </row>
    <row r="6" spans="1:14" s="8" customFormat="1" ht="21" customHeight="1">
      <c r="A6" s="51" t="s">
        <v>115</v>
      </c>
      <c r="B6" s="165">
        <v>4521</v>
      </c>
      <c r="C6" s="166">
        <v>460127</v>
      </c>
      <c r="D6" s="134" t="s">
        <v>124</v>
      </c>
      <c r="E6" s="136" t="s">
        <v>124</v>
      </c>
      <c r="F6" s="134" t="s">
        <v>124</v>
      </c>
      <c r="G6" s="135" t="s">
        <v>124</v>
      </c>
      <c r="H6" s="134">
        <v>2366</v>
      </c>
      <c r="I6" s="135">
        <v>580419</v>
      </c>
      <c r="J6" s="134" t="s">
        <v>124</v>
      </c>
      <c r="K6" s="135" t="s">
        <v>124</v>
      </c>
      <c r="L6" s="137">
        <v>112055</v>
      </c>
      <c r="M6" s="136">
        <v>24622963</v>
      </c>
      <c r="N6" s="108" t="str">
        <f>IF(A6="","",A6)</f>
        <v>静岡県計</v>
      </c>
    </row>
    <row r="7" spans="1:14" s="8" customFormat="1" ht="21" customHeight="1">
      <c r="A7" s="51" t="s">
        <v>114</v>
      </c>
      <c r="B7" s="165">
        <v>23833</v>
      </c>
      <c r="C7" s="166">
        <v>2780118</v>
      </c>
      <c r="D7" s="134">
        <v>2202</v>
      </c>
      <c r="E7" s="136">
        <v>201081</v>
      </c>
      <c r="F7" s="134">
        <v>6268</v>
      </c>
      <c r="G7" s="135">
        <v>1494086</v>
      </c>
      <c r="H7" s="134">
        <v>1223</v>
      </c>
      <c r="I7" s="135">
        <v>248402</v>
      </c>
      <c r="J7" s="134">
        <v>8514</v>
      </c>
      <c r="K7" s="135">
        <v>170283</v>
      </c>
      <c r="L7" s="137">
        <v>319959</v>
      </c>
      <c r="M7" s="136">
        <v>70386885</v>
      </c>
      <c r="N7" s="108" t="str">
        <f>IF(A7="","",A7)</f>
        <v>愛知県計</v>
      </c>
    </row>
    <row r="8" spans="1:14" s="8" customFormat="1" ht="21" customHeight="1" thickBot="1">
      <c r="A8" s="52" t="s">
        <v>116</v>
      </c>
      <c r="B8" s="167">
        <v>4454</v>
      </c>
      <c r="C8" s="168">
        <v>467901</v>
      </c>
      <c r="D8" s="138" t="s">
        <v>124</v>
      </c>
      <c r="E8" s="140" t="s">
        <v>124</v>
      </c>
      <c r="F8" s="138">
        <v>13039</v>
      </c>
      <c r="G8" s="139">
        <v>3074593</v>
      </c>
      <c r="H8" s="138">
        <v>1186</v>
      </c>
      <c r="I8" s="139">
        <v>258892</v>
      </c>
      <c r="J8" s="138" t="s">
        <v>124</v>
      </c>
      <c r="K8" s="139" t="s">
        <v>124</v>
      </c>
      <c r="L8" s="141">
        <v>561</v>
      </c>
      <c r="M8" s="140">
        <v>99936</v>
      </c>
      <c r="N8" s="109" t="str">
        <f>IF(A8="","",A8)</f>
        <v>三重県計</v>
      </c>
    </row>
    <row r="9" spans="1:14" s="13" customFormat="1" ht="21" customHeight="1" thickBot="1" thickTop="1">
      <c r="A9" s="49" t="s">
        <v>26</v>
      </c>
      <c r="B9" s="169">
        <v>39626</v>
      </c>
      <c r="C9" s="170">
        <v>4403004</v>
      </c>
      <c r="D9" s="142">
        <v>4541</v>
      </c>
      <c r="E9" s="144">
        <v>430044</v>
      </c>
      <c r="F9" s="142">
        <v>20739</v>
      </c>
      <c r="G9" s="143">
        <v>4926570</v>
      </c>
      <c r="H9" s="142">
        <v>5454</v>
      </c>
      <c r="I9" s="143">
        <v>1231902</v>
      </c>
      <c r="J9" s="142">
        <v>9249</v>
      </c>
      <c r="K9" s="143">
        <v>184994</v>
      </c>
      <c r="L9" s="145">
        <v>432680</v>
      </c>
      <c r="M9" s="143">
        <v>95128312</v>
      </c>
      <c r="N9" s="12" t="s">
        <v>26</v>
      </c>
    </row>
    <row r="10" spans="2:21" ht="11.25" thickBot="1">
      <c r="B10" s="171"/>
      <c r="C10" s="171"/>
      <c r="D10" s="146"/>
      <c r="E10" s="146"/>
      <c r="F10" s="146"/>
      <c r="G10" s="146"/>
      <c r="H10" s="147"/>
      <c r="I10" s="147"/>
      <c r="J10" s="146"/>
      <c r="K10" s="146"/>
      <c r="L10" s="146"/>
      <c r="M10" s="146"/>
      <c r="N10" s="2"/>
      <c r="O10" s="2"/>
      <c r="P10" s="2"/>
      <c r="Q10" s="2"/>
      <c r="R10" s="2"/>
      <c r="S10" s="2"/>
      <c r="T10" s="2"/>
      <c r="U10" s="2"/>
    </row>
    <row r="11" spans="1:14" ht="26.25" customHeight="1">
      <c r="A11" s="239" t="s">
        <v>33</v>
      </c>
      <c r="B11" s="233" t="s">
        <v>49</v>
      </c>
      <c r="C11" s="234"/>
      <c r="D11" s="233" t="s">
        <v>50</v>
      </c>
      <c r="E11" s="234"/>
      <c r="F11" s="233" t="s">
        <v>51</v>
      </c>
      <c r="G11" s="234"/>
      <c r="H11" s="233" t="s">
        <v>38</v>
      </c>
      <c r="I11" s="234"/>
      <c r="J11" s="233" t="s">
        <v>121</v>
      </c>
      <c r="K11" s="234"/>
      <c r="L11" s="233" t="s">
        <v>54</v>
      </c>
      <c r="M11" s="234"/>
      <c r="N11" s="237" t="s">
        <v>33</v>
      </c>
    </row>
    <row r="12" spans="1:14" ht="13.5" customHeight="1">
      <c r="A12" s="240"/>
      <c r="B12" s="172" t="s">
        <v>24</v>
      </c>
      <c r="C12" s="173" t="s">
        <v>25</v>
      </c>
      <c r="D12" s="18" t="s">
        <v>24</v>
      </c>
      <c r="E12" s="80" t="s">
        <v>25</v>
      </c>
      <c r="F12" s="18" t="s">
        <v>34</v>
      </c>
      <c r="G12" s="19" t="s">
        <v>25</v>
      </c>
      <c r="H12" s="18" t="s">
        <v>24</v>
      </c>
      <c r="I12" s="19" t="s">
        <v>25</v>
      </c>
      <c r="J12" s="18" t="s">
        <v>24</v>
      </c>
      <c r="K12" s="19" t="s">
        <v>25</v>
      </c>
      <c r="L12" s="83" t="s">
        <v>24</v>
      </c>
      <c r="M12" s="19" t="s">
        <v>25</v>
      </c>
      <c r="N12" s="238"/>
    </row>
    <row r="13" spans="1:14" s="14" customFormat="1" ht="13.5" customHeight="1">
      <c r="A13" s="48"/>
      <c r="B13" s="174" t="s">
        <v>11</v>
      </c>
      <c r="C13" s="175" t="s">
        <v>4</v>
      </c>
      <c r="D13" s="148" t="s">
        <v>11</v>
      </c>
      <c r="E13" s="149" t="s">
        <v>4</v>
      </c>
      <c r="F13" s="148" t="s">
        <v>11</v>
      </c>
      <c r="G13" s="149" t="s">
        <v>4</v>
      </c>
      <c r="H13" s="148" t="s">
        <v>11</v>
      </c>
      <c r="I13" s="149" t="s">
        <v>4</v>
      </c>
      <c r="J13" s="148" t="s">
        <v>11</v>
      </c>
      <c r="K13" s="149" t="s">
        <v>4</v>
      </c>
      <c r="L13" s="148" t="s">
        <v>11</v>
      </c>
      <c r="M13" s="150" t="s">
        <v>4</v>
      </c>
      <c r="N13" s="106"/>
    </row>
    <row r="14" spans="1:14" s="8" customFormat="1" ht="21" customHeight="1">
      <c r="A14" s="50" t="str">
        <f>IF(A5="","",A5)</f>
        <v>岐阜県計</v>
      </c>
      <c r="B14" s="163">
        <v>42</v>
      </c>
      <c r="C14" s="164">
        <v>2517</v>
      </c>
      <c r="D14" s="130" t="s">
        <v>124</v>
      </c>
      <c r="E14" s="131" t="s">
        <v>124</v>
      </c>
      <c r="F14" s="130" t="s">
        <v>124</v>
      </c>
      <c r="G14" s="131" t="s">
        <v>124</v>
      </c>
      <c r="H14" s="130">
        <v>0</v>
      </c>
      <c r="I14" s="131">
        <v>0</v>
      </c>
      <c r="J14" s="130" t="s">
        <v>124</v>
      </c>
      <c r="K14" s="131" t="s">
        <v>124</v>
      </c>
      <c r="L14" s="130">
        <v>8</v>
      </c>
      <c r="M14" s="132">
        <v>798</v>
      </c>
      <c r="N14" s="107" t="str">
        <f>IF(A14="","",A14)</f>
        <v>岐阜県計</v>
      </c>
    </row>
    <row r="15" spans="1:14" s="8" customFormat="1" ht="21" customHeight="1">
      <c r="A15" s="51" t="str">
        <f>IF(A6="","",A6)</f>
        <v>静岡県計</v>
      </c>
      <c r="B15" s="196" t="s">
        <v>124</v>
      </c>
      <c r="C15" s="135" t="s">
        <v>124</v>
      </c>
      <c r="D15" s="134" t="s">
        <v>124</v>
      </c>
      <c r="E15" s="135" t="s">
        <v>124</v>
      </c>
      <c r="F15" s="134" t="s">
        <v>124</v>
      </c>
      <c r="G15" s="135" t="s">
        <v>124</v>
      </c>
      <c r="H15" s="134" t="s">
        <v>124</v>
      </c>
      <c r="I15" s="135" t="s">
        <v>124</v>
      </c>
      <c r="J15" s="134" t="s">
        <v>124</v>
      </c>
      <c r="K15" s="135" t="s">
        <v>124</v>
      </c>
      <c r="L15" s="134">
        <v>13477</v>
      </c>
      <c r="M15" s="136">
        <v>1807990</v>
      </c>
      <c r="N15" s="108" t="str">
        <f>IF(A15="","",A15)</f>
        <v>静岡県計</v>
      </c>
    </row>
    <row r="16" spans="1:14" s="8" customFormat="1" ht="21" customHeight="1">
      <c r="A16" s="51" t="str">
        <f>IF(A7="","",A7)</f>
        <v>愛知県計</v>
      </c>
      <c r="B16" s="165">
        <v>261</v>
      </c>
      <c r="C16" s="166">
        <v>16867</v>
      </c>
      <c r="D16" s="134">
        <v>23</v>
      </c>
      <c r="E16" s="135">
        <v>1487</v>
      </c>
      <c r="F16" s="134">
        <v>552</v>
      </c>
      <c r="G16" s="135">
        <v>44876</v>
      </c>
      <c r="H16" s="134" t="s">
        <v>124</v>
      </c>
      <c r="I16" s="192" t="s">
        <v>124</v>
      </c>
      <c r="J16" s="134" t="s">
        <v>124</v>
      </c>
      <c r="K16" s="135" t="s">
        <v>124</v>
      </c>
      <c r="L16" s="134">
        <v>132548</v>
      </c>
      <c r="M16" s="136">
        <v>17797829</v>
      </c>
      <c r="N16" s="108" t="str">
        <f>IF(A16="","",A16)</f>
        <v>愛知県計</v>
      </c>
    </row>
    <row r="17" spans="1:14" s="8" customFormat="1" ht="21" customHeight="1" thickBot="1">
      <c r="A17" s="52" t="str">
        <f>IF(A8="","",A8)</f>
        <v>三重県計</v>
      </c>
      <c r="B17" s="197" t="s">
        <v>124</v>
      </c>
      <c r="C17" s="195" t="s">
        <v>124</v>
      </c>
      <c r="D17" s="138">
        <v>68</v>
      </c>
      <c r="E17" s="139">
        <v>8209</v>
      </c>
      <c r="F17" s="138" t="s">
        <v>124</v>
      </c>
      <c r="G17" s="139" t="s">
        <v>124</v>
      </c>
      <c r="H17" s="138" t="s">
        <v>124</v>
      </c>
      <c r="I17" s="139" t="s">
        <v>124</v>
      </c>
      <c r="J17" s="193" t="s">
        <v>124</v>
      </c>
      <c r="K17" s="139" t="s">
        <v>124</v>
      </c>
      <c r="L17" s="138">
        <v>3</v>
      </c>
      <c r="M17" s="140">
        <v>499</v>
      </c>
      <c r="N17" s="109" t="str">
        <f>IF(A17="","",A17)</f>
        <v>三重県計</v>
      </c>
    </row>
    <row r="18" spans="1:14" s="13" customFormat="1" ht="21" customHeight="1" thickBot="1" thickTop="1">
      <c r="A18" s="49" t="s">
        <v>26</v>
      </c>
      <c r="B18" s="169">
        <v>585</v>
      </c>
      <c r="C18" s="170">
        <v>36994</v>
      </c>
      <c r="D18" s="142">
        <v>111</v>
      </c>
      <c r="E18" s="143">
        <v>12099</v>
      </c>
      <c r="F18" s="142">
        <v>3419</v>
      </c>
      <c r="G18" s="143">
        <v>1267240</v>
      </c>
      <c r="H18" s="142" t="s">
        <v>124</v>
      </c>
      <c r="I18" s="143" t="s">
        <v>124</v>
      </c>
      <c r="J18" s="194" t="s">
        <v>124</v>
      </c>
      <c r="K18" s="143" t="s">
        <v>124</v>
      </c>
      <c r="L18" s="142">
        <v>146036</v>
      </c>
      <c r="M18" s="143">
        <v>19607116</v>
      </c>
      <c r="N18" s="12" t="s">
        <v>26</v>
      </c>
    </row>
    <row r="19" spans="2:3" ht="11.25" thickBot="1">
      <c r="B19" s="171"/>
      <c r="C19" s="171"/>
    </row>
    <row r="20" spans="1:12" ht="25.5" customHeight="1">
      <c r="A20" s="239" t="s">
        <v>33</v>
      </c>
      <c r="B20" s="241" t="s">
        <v>55</v>
      </c>
      <c r="C20" s="242"/>
      <c r="D20" s="243" t="s">
        <v>56</v>
      </c>
      <c r="E20" s="244"/>
      <c r="F20" s="235" t="s">
        <v>57</v>
      </c>
      <c r="G20" s="236"/>
      <c r="H20" s="235" t="s">
        <v>68</v>
      </c>
      <c r="I20" s="236"/>
      <c r="J20" s="245" t="s">
        <v>58</v>
      </c>
      <c r="K20" s="246"/>
      <c r="L20" s="237" t="s">
        <v>33</v>
      </c>
    </row>
    <row r="21" spans="1:12" ht="13.5" customHeight="1">
      <c r="A21" s="240"/>
      <c r="B21" s="172" t="s">
        <v>24</v>
      </c>
      <c r="C21" s="176" t="s">
        <v>25</v>
      </c>
      <c r="D21" s="18" t="s">
        <v>34</v>
      </c>
      <c r="E21" s="19" t="s">
        <v>25</v>
      </c>
      <c r="F21" s="18" t="s">
        <v>24</v>
      </c>
      <c r="G21" s="19" t="s">
        <v>25</v>
      </c>
      <c r="H21" s="18" t="s">
        <v>24</v>
      </c>
      <c r="I21" s="19" t="s">
        <v>25</v>
      </c>
      <c r="J21" s="18" t="s">
        <v>24</v>
      </c>
      <c r="K21" s="19" t="s">
        <v>25</v>
      </c>
      <c r="L21" s="238"/>
    </row>
    <row r="22" spans="1:12" ht="13.5" customHeight="1">
      <c r="A22" s="48"/>
      <c r="B22" s="174" t="s">
        <v>11</v>
      </c>
      <c r="C22" s="177" t="s">
        <v>4</v>
      </c>
      <c r="D22" s="44" t="s">
        <v>11</v>
      </c>
      <c r="E22" s="47" t="s">
        <v>4</v>
      </c>
      <c r="F22" s="44" t="s">
        <v>11</v>
      </c>
      <c r="G22" s="47" t="s">
        <v>4</v>
      </c>
      <c r="H22" s="44" t="s">
        <v>11</v>
      </c>
      <c r="I22" s="47" t="s">
        <v>4</v>
      </c>
      <c r="J22" s="44" t="s">
        <v>11</v>
      </c>
      <c r="K22" s="81" t="s">
        <v>4</v>
      </c>
      <c r="L22" s="106"/>
    </row>
    <row r="23" spans="1:12" ht="21" customHeight="1">
      <c r="A23" s="50" t="str">
        <f>IF(A14="","",A14)</f>
        <v>岐阜県計</v>
      </c>
      <c r="B23" s="163">
        <v>36</v>
      </c>
      <c r="C23" s="178">
        <v>4990</v>
      </c>
      <c r="D23" s="130">
        <v>2</v>
      </c>
      <c r="E23" s="131">
        <v>1129</v>
      </c>
      <c r="F23" s="130">
        <v>195</v>
      </c>
      <c r="G23" s="131">
        <v>23412</v>
      </c>
      <c r="H23" s="130">
        <v>4</v>
      </c>
      <c r="I23" s="131">
        <v>1049</v>
      </c>
      <c r="J23" s="130">
        <v>9935</v>
      </c>
      <c r="K23" s="132">
        <v>1226534</v>
      </c>
      <c r="L23" s="107" t="str">
        <f>IF(A23="","",A23)</f>
        <v>岐阜県計</v>
      </c>
    </row>
    <row r="24" spans="1:12" ht="21" customHeight="1">
      <c r="A24" s="51" t="str">
        <f>IF(A15="","",A15)</f>
        <v>静岡県計</v>
      </c>
      <c r="B24" s="165">
        <v>32627</v>
      </c>
      <c r="C24" s="179">
        <v>2610325</v>
      </c>
      <c r="D24" s="134">
        <v>13535</v>
      </c>
      <c r="E24" s="135">
        <v>1254373</v>
      </c>
      <c r="F24" s="134">
        <v>86057</v>
      </c>
      <c r="G24" s="135">
        <v>7608095</v>
      </c>
      <c r="H24" s="134">
        <v>1</v>
      </c>
      <c r="I24" s="135">
        <v>79</v>
      </c>
      <c r="J24" s="134">
        <v>268100</v>
      </c>
      <c r="K24" s="136">
        <v>40271979</v>
      </c>
      <c r="L24" s="108" t="str">
        <f>IF(A24="","",A24)</f>
        <v>静岡県計</v>
      </c>
    </row>
    <row r="25" spans="1:12" ht="21" customHeight="1">
      <c r="A25" s="51" t="str">
        <f>IF(A16="","",A16)</f>
        <v>愛知県計</v>
      </c>
      <c r="B25" s="165">
        <v>62752</v>
      </c>
      <c r="C25" s="179">
        <v>5020287</v>
      </c>
      <c r="D25" s="134">
        <v>3337</v>
      </c>
      <c r="E25" s="135">
        <v>250347</v>
      </c>
      <c r="F25" s="134">
        <v>76464</v>
      </c>
      <c r="G25" s="135">
        <v>6158626</v>
      </c>
      <c r="H25" s="134">
        <v>61</v>
      </c>
      <c r="I25" s="135">
        <v>9265</v>
      </c>
      <c r="J25" s="134">
        <v>637986</v>
      </c>
      <c r="K25" s="136">
        <v>104576083</v>
      </c>
      <c r="L25" s="108" t="str">
        <f>IF(A25="","",A25)</f>
        <v>愛知県計</v>
      </c>
    </row>
    <row r="26" spans="1:12" ht="21" customHeight="1" thickBot="1">
      <c r="A26" s="52" t="str">
        <f>IF(A17="","",A17)</f>
        <v>三重県計</v>
      </c>
      <c r="B26" s="167">
        <v>548</v>
      </c>
      <c r="C26" s="180">
        <v>76716</v>
      </c>
      <c r="D26" s="138">
        <v>5860</v>
      </c>
      <c r="E26" s="139">
        <v>468815</v>
      </c>
      <c r="F26" s="138">
        <v>23119</v>
      </c>
      <c r="G26" s="139">
        <v>2189195</v>
      </c>
      <c r="H26" s="138">
        <v>1</v>
      </c>
      <c r="I26" s="139">
        <v>215</v>
      </c>
      <c r="J26" s="138">
        <v>51208</v>
      </c>
      <c r="K26" s="140">
        <v>6901404</v>
      </c>
      <c r="L26" s="109" t="str">
        <f>IF(A26="","",A26)</f>
        <v>三重県計</v>
      </c>
    </row>
    <row r="27" spans="1:12" ht="21" customHeight="1" thickBot="1" thickTop="1">
      <c r="A27" s="49" t="s">
        <v>26</v>
      </c>
      <c r="B27" s="169">
        <v>95963</v>
      </c>
      <c r="C27" s="181">
        <v>7712318</v>
      </c>
      <c r="D27" s="142">
        <v>22734</v>
      </c>
      <c r="E27" s="143">
        <v>1974664</v>
      </c>
      <c r="F27" s="142">
        <v>185835</v>
      </c>
      <c r="G27" s="143">
        <v>15979328</v>
      </c>
      <c r="H27" s="142">
        <v>67</v>
      </c>
      <c r="I27" s="143">
        <v>10608</v>
      </c>
      <c r="J27" s="142">
        <v>967229</v>
      </c>
      <c r="K27" s="143">
        <v>152976000</v>
      </c>
      <c r="L27" s="12" t="s">
        <v>26</v>
      </c>
    </row>
    <row r="28" spans="2:6" ht="10.5">
      <c r="B28" s="20"/>
      <c r="C28" s="20"/>
      <c r="D28" s="20"/>
      <c r="E28" s="20"/>
      <c r="F28" s="20"/>
    </row>
    <row r="29" spans="2:6" ht="10.5">
      <c r="B29" s="20"/>
      <c r="C29" s="20"/>
      <c r="D29" s="20"/>
      <c r="E29" s="20"/>
      <c r="F29" s="20"/>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&amp;R名古屋国税局
酒税１
(H20)</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51" t="s">
        <v>35</v>
      </c>
      <c r="B1" s="251"/>
      <c r="C1" s="251"/>
      <c r="D1" s="251"/>
      <c r="E1" s="251"/>
      <c r="F1" s="251"/>
      <c r="G1" s="251"/>
    </row>
    <row r="2" ht="12" customHeight="1" thickBot="1">
      <c r="A2" s="8" t="s">
        <v>36</v>
      </c>
    </row>
    <row r="3" spans="1:7" ht="13.5" customHeight="1">
      <c r="A3" s="219" t="s">
        <v>37</v>
      </c>
      <c r="B3" s="252" t="s">
        <v>93</v>
      </c>
      <c r="C3" s="252"/>
      <c r="D3" s="252"/>
      <c r="E3" s="252"/>
      <c r="F3" s="252"/>
      <c r="G3" s="253" t="s">
        <v>99</v>
      </c>
    </row>
    <row r="4" spans="1:7" ht="11.25" customHeight="1">
      <c r="A4" s="220"/>
      <c r="B4" s="255" t="s">
        <v>100</v>
      </c>
      <c r="C4" s="255" t="s">
        <v>94</v>
      </c>
      <c r="D4" s="257" t="s">
        <v>101</v>
      </c>
      <c r="E4" s="255" t="s">
        <v>102</v>
      </c>
      <c r="F4" s="255" t="s">
        <v>103</v>
      </c>
      <c r="G4" s="254"/>
    </row>
    <row r="5" spans="1:7" ht="36" customHeight="1">
      <c r="A5" s="220"/>
      <c r="B5" s="256"/>
      <c r="C5" s="256"/>
      <c r="D5" s="256"/>
      <c r="E5" s="256"/>
      <c r="F5" s="255"/>
      <c r="G5" s="254"/>
    </row>
    <row r="6" spans="1:7" ht="29.25" customHeight="1">
      <c r="A6" s="105"/>
      <c r="B6" s="111" t="s">
        <v>95</v>
      </c>
      <c r="C6" s="111" t="s">
        <v>96</v>
      </c>
      <c r="D6" s="113" t="s">
        <v>97</v>
      </c>
      <c r="E6" s="111" t="s">
        <v>98</v>
      </c>
      <c r="F6" s="110" t="s">
        <v>104</v>
      </c>
      <c r="G6" s="112" t="s">
        <v>117</v>
      </c>
    </row>
    <row r="7" spans="1:7" ht="13.5" customHeight="1">
      <c r="A7" s="56"/>
      <c r="B7" s="58" t="s">
        <v>43</v>
      </c>
      <c r="C7" s="59" t="s">
        <v>11</v>
      </c>
      <c r="D7" s="59" t="s">
        <v>11</v>
      </c>
      <c r="E7" s="59" t="s">
        <v>11</v>
      </c>
      <c r="F7" s="60" t="s">
        <v>11</v>
      </c>
      <c r="G7" s="61" t="s">
        <v>11</v>
      </c>
    </row>
    <row r="8" spans="1:7" ht="18" customHeight="1">
      <c r="A8" s="258" t="s">
        <v>5</v>
      </c>
      <c r="B8" s="62">
        <v>28618</v>
      </c>
      <c r="C8" s="63"/>
      <c r="D8" s="63"/>
      <c r="E8" s="63"/>
      <c r="F8" s="64">
        <v>28618</v>
      </c>
      <c r="G8" s="65">
        <v>28007</v>
      </c>
    </row>
    <row r="9" spans="1:7" ht="28.5" customHeight="1">
      <c r="A9" s="259"/>
      <c r="B9" s="66">
        <v>29288</v>
      </c>
      <c r="C9" s="66">
        <v>1</v>
      </c>
      <c r="D9" s="92"/>
      <c r="E9" s="66">
        <v>326</v>
      </c>
      <c r="F9" s="67">
        <v>28960</v>
      </c>
      <c r="G9" s="68">
        <v>30241</v>
      </c>
    </row>
    <row r="10" spans="1:7" ht="18" customHeight="1">
      <c r="A10" s="260" t="s">
        <v>6</v>
      </c>
      <c r="B10" s="69">
        <v>3091</v>
      </c>
      <c r="C10" s="70"/>
      <c r="D10" s="70"/>
      <c r="E10" s="70"/>
      <c r="F10" s="71">
        <v>3091</v>
      </c>
      <c r="G10" s="72">
        <v>242</v>
      </c>
    </row>
    <row r="11" spans="1:7" ht="28.5" customHeight="1">
      <c r="A11" s="261"/>
      <c r="B11" s="66">
        <v>4451</v>
      </c>
      <c r="C11" s="182">
        <v>0</v>
      </c>
      <c r="D11" s="183"/>
      <c r="E11" s="182">
        <v>0</v>
      </c>
      <c r="F11" s="67">
        <v>4451</v>
      </c>
      <c r="G11" s="68">
        <v>279</v>
      </c>
    </row>
    <row r="12" spans="1:7" ht="28.5" customHeight="1">
      <c r="A12" s="86" t="s">
        <v>45</v>
      </c>
      <c r="B12" s="73">
        <v>22323</v>
      </c>
      <c r="C12" s="73">
        <v>79</v>
      </c>
      <c r="D12" s="73">
        <v>970</v>
      </c>
      <c r="E12" s="73">
        <v>2849</v>
      </c>
      <c r="F12" s="74">
        <v>20523</v>
      </c>
      <c r="G12" s="75">
        <v>2073</v>
      </c>
    </row>
    <row r="13" spans="1:7" ht="28.5" customHeight="1">
      <c r="A13" s="86" t="s">
        <v>46</v>
      </c>
      <c r="B13" s="73">
        <v>2140</v>
      </c>
      <c r="C13" s="125">
        <v>0</v>
      </c>
      <c r="D13" s="73">
        <v>5362</v>
      </c>
      <c r="E13" s="73">
        <v>3580</v>
      </c>
      <c r="F13" s="74">
        <v>3920</v>
      </c>
      <c r="G13" s="75">
        <v>3110</v>
      </c>
    </row>
    <row r="14" spans="1:7" ht="28.5" customHeight="1">
      <c r="A14" s="54" t="s">
        <v>7</v>
      </c>
      <c r="B14" s="73">
        <v>12573</v>
      </c>
      <c r="C14" s="125">
        <v>0</v>
      </c>
      <c r="D14" s="91"/>
      <c r="E14" s="73">
        <v>3178</v>
      </c>
      <c r="F14" s="74">
        <v>9397</v>
      </c>
      <c r="G14" s="75">
        <v>5228</v>
      </c>
    </row>
    <row r="15" spans="1:7" ht="28.5" customHeight="1">
      <c r="A15" s="54" t="s">
        <v>8</v>
      </c>
      <c r="B15" s="73">
        <v>433547</v>
      </c>
      <c r="C15" s="125">
        <v>0</v>
      </c>
      <c r="D15" s="91"/>
      <c r="E15" s="73">
        <v>2025</v>
      </c>
      <c r="F15" s="74">
        <v>431523</v>
      </c>
      <c r="G15" s="75">
        <v>5757</v>
      </c>
    </row>
    <row r="16" spans="1:7" ht="28.5" customHeight="1">
      <c r="A16" s="86" t="s">
        <v>59</v>
      </c>
      <c r="B16" s="73">
        <v>346</v>
      </c>
      <c r="C16" s="125">
        <v>0</v>
      </c>
      <c r="D16" s="91"/>
      <c r="E16" s="73">
        <v>30</v>
      </c>
      <c r="F16" s="74">
        <v>316</v>
      </c>
      <c r="G16" s="75">
        <v>233</v>
      </c>
    </row>
    <row r="17" spans="1:7" ht="28.5" customHeight="1">
      <c r="A17" s="86" t="s">
        <v>50</v>
      </c>
      <c r="B17" s="73">
        <v>4</v>
      </c>
      <c r="C17" s="73">
        <v>1</v>
      </c>
      <c r="D17" s="91"/>
      <c r="E17" s="73">
        <v>6</v>
      </c>
      <c r="F17" s="134" t="s">
        <v>122</v>
      </c>
      <c r="G17" s="75">
        <v>22</v>
      </c>
    </row>
    <row r="18" spans="1:7" ht="28.5" customHeight="1">
      <c r="A18" s="86" t="s">
        <v>62</v>
      </c>
      <c r="B18" s="73">
        <v>5379</v>
      </c>
      <c r="C18" s="125">
        <v>0</v>
      </c>
      <c r="D18" s="91"/>
      <c r="E18" s="73">
        <v>2439</v>
      </c>
      <c r="F18" s="74">
        <v>2940</v>
      </c>
      <c r="G18" s="75">
        <v>557</v>
      </c>
    </row>
    <row r="19" spans="1:7" ht="28.5" customHeight="1">
      <c r="A19" s="86" t="s">
        <v>38</v>
      </c>
      <c r="B19" s="73">
        <v>247</v>
      </c>
      <c r="C19" s="125">
        <v>0</v>
      </c>
      <c r="D19" s="91"/>
      <c r="E19" s="73">
        <v>82</v>
      </c>
      <c r="F19" s="74">
        <v>165</v>
      </c>
      <c r="G19" s="75">
        <v>73</v>
      </c>
    </row>
    <row r="20" spans="1:7" ht="28.5" customHeight="1">
      <c r="A20" s="86" t="s">
        <v>54</v>
      </c>
      <c r="B20" s="73">
        <v>198448</v>
      </c>
      <c r="C20" s="125">
        <v>0</v>
      </c>
      <c r="D20" s="91"/>
      <c r="E20" s="73">
        <v>34629</v>
      </c>
      <c r="F20" s="74">
        <v>163819</v>
      </c>
      <c r="G20" s="75">
        <v>3334</v>
      </c>
    </row>
    <row r="21" spans="1:7" ht="28.5" customHeight="1">
      <c r="A21" s="86" t="s">
        <v>55</v>
      </c>
      <c r="B21" s="73">
        <v>123634</v>
      </c>
      <c r="C21" s="125">
        <v>0</v>
      </c>
      <c r="D21" s="91"/>
      <c r="E21" s="73">
        <v>189</v>
      </c>
      <c r="F21" s="74">
        <v>123445</v>
      </c>
      <c r="G21" s="75">
        <v>1999</v>
      </c>
    </row>
    <row r="22" spans="1:7" ht="28.5" customHeight="1">
      <c r="A22" s="90" t="s">
        <v>72</v>
      </c>
      <c r="B22" s="73">
        <v>27329</v>
      </c>
      <c r="C22" s="125">
        <v>0</v>
      </c>
      <c r="D22" s="91"/>
      <c r="E22" s="73">
        <v>3742</v>
      </c>
      <c r="F22" s="74">
        <v>23587</v>
      </c>
      <c r="G22" s="75">
        <v>1229</v>
      </c>
    </row>
    <row r="23" spans="1:7" ht="28.5" customHeight="1">
      <c r="A23" s="54" t="s">
        <v>60</v>
      </c>
      <c r="B23" s="73">
        <v>206033</v>
      </c>
      <c r="C23" s="125">
        <v>0</v>
      </c>
      <c r="D23" s="91"/>
      <c r="E23" s="73">
        <v>17391</v>
      </c>
      <c r="F23" s="74">
        <v>188639</v>
      </c>
      <c r="G23" s="75">
        <v>10453</v>
      </c>
    </row>
    <row r="24" spans="1:7" s="13" customFormat="1" ht="28.5" customHeight="1" thickBot="1">
      <c r="A24" s="87" t="s">
        <v>69</v>
      </c>
      <c r="B24" s="151">
        <v>78</v>
      </c>
      <c r="C24" s="126">
        <v>0</v>
      </c>
      <c r="D24" s="152"/>
      <c r="E24" s="151">
        <v>15</v>
      </c>
      <c r="F24" s="153">
        <v>63</v>
      </c>
      <c r="G24" s="154">
        <v>70</v>
      </c>
    </row>
    <row r="25" spans="1:7" s="13" customFormat="1" ht="28.5" customHeight="1" thickBot="1" thickTop="1">
      <c r="A25" s="55" t="s">
        <v>39</v>
      </c>
      <c r="B25" s="76">
        <v>1065823</v>
      </c>
      <c r="C25" s="76">
        <v>82</v>
      </c>
      <c r="D25" s="76">
        <v>6333</v>
      </c>
      <c r="E25" s="76">
        <v>70485</v>
      </c>
      <c r="F25" s="77">
        <v>1001754</v>
      </c>
      <c r="G25" s="78">
        <v>64650</v>
      </c>
    </row>
    <row r="26" ht="10.5">
      <c r="A26" s="1" t="s">
        <v>123</v>
      </c>
    </row>
    <row r="27" ht="10.5">
      <c r="A27" s="1" t="s">
        <v>40</v>
      </c>
    </row>
    <row r="28" ht="10.5">
      <c r="A28" s="1" t="s">
        <v>41</v>
      </c>
    </row>
  </sheetData>
  <sheetProtection/>
  <mergeCells count="11">
    <mergeCell ref="A8:A9"/>
    <mergeCell ref="A10:A11"/>
    <mergeCell ref="A3:A5"/>
    <mergeCell ref="A1:G1"/>
    <mergeCell ref="B3:F3"/>
    <mergeCell ref="G3:G5"/>
    <mergeCell ref="B4:B5"/>
    <mergeCell ref="C4:C5"/>
    <mergeCell ref="D4:D5"/>
    <mergeCell ref="E4:E5"/>
    <mergeCell ref="F4:F5"/>
  </mergeCells>
  <printOptions/>
  <pageMargins left="0.787" right="0.787" top="0.984" bottom="0.984" header="0.512" footer="0.512"/>
  <pageSetup fitToHeight="1" fitToWidth="1" horizontalDpi="1200" verticalDpi="1200" orientation="portrait" paperSize="9" scale="97" r:id="rId2"/>
  <headerFooter alignWithMargins="0">
    <oddFooter>&amp;R名古屋国税局
酒税２
(H20)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42</v>
      </c>
    </row>
    <row r="2" spans="1:15" ht="24" customHeight="1">
      <c r="A2" s="219" t="s">
        <v>88</v>
      </c>
      <c r="B2" s="216"/>
      <c r="C2" s="275" t="s">
        <v>44</v>
      </c>
      <c r="D2" s="272" t="s">
        <v>6</v>
      </c>
      <c r="E2" s="235" t="s">
        <v>19</v>
      </c>
      <c r="F2" s="236"/>
      <c r="G2" s="272" t="s">
        <v>7</v>
      </c>
      <c r="H2" s="272" t="s">
        <v>8</v>
      </c>
      <c r="I2" s="235" t="s">
        <v>78</v>
      </c>
      <c r="J2" s="236"/>
      <c r="K2" s="268" t="s">
        <v>79</v>
      </c>
      <c r="L2" s="268" t="s">
        <v>80</v>
      </c>
      <c r="M2" s="268" t="s">
        <v>81</v>
      </c>
      <c r="N2" s="268" t="s">
        <v>82</v>
      </c>
      <c r="O2" s="266" t="s">
        <v>86</v>
      </c>
    </row>
    <row r="3" spans="1:15" ht="18" customHeight="1">
      <c r="A3" s="220"/>
      <c r="B3" s="218"/>
      <c r="C3" s="276"/>
      <c r="D3" s="273"/>
      <c r="E3" s="15" t="s">
        <v>83</v>
      </c>
      <c r="F3" s="16" t="s">
        <v>84</v>
      </c>
      <c r="G3" s="273"/>
      <c r="H3" s="273"/>
      <c r="I3" s="15" t="s">
        <v>87</v>
      </c>
      <c r="J3" s="16" t="s">
        <v>85</v>
      </c>
      <c r="K3" s="269"/>
      <c r="L3" s="269"/>
      <c r="M3" s="269"/>
      <c r="N3" s="269"/>
      <c r="O3" s="267"/>
    </row>
    <row r="4" spans="1:15" ht="10.5">
      <c r="A4" s="56"/>
      <c r="B4" s="57"/>
      <c r="C4" s="58" t="s">
        <v>11</v>
      </c>
      <c r="D4" s="60" t="s">
        <v>11</v>
      </c>
      <c r="E4" s="44" t="s">
        <v>11</v>
      </c>
      <c r="F4" s="97" t="s">
        <v>11</v>
      </c>
      <c r="G4" s="58" t="s">
        <v>11</v>
      </c>
      <c r="H4" s="58" t="s">
        <v>11</v>
      </c>
      <c r="I4" s="44" t="s">
        <v>11</v>
      </c>
      <c r="J4" s="97" t="s">
        <v>11</v>
      </c>
      <c r="K4" s="58" t="s">
        <v>11</v>
      </c>
      <c r="L4" s="58" t="s">
        <v>11</v>
      </c>
      <c r="M4" s="58" t="s">
        <v>11</v>
      </c>
      <c r="N4" s="60" t="s">
        <v>11</v>
      </c>
      <c r="O4" s="61" t="s">
        <v>11</v>
      </c>
    </row>
    <row r="5" spans="1:15" s="114" customFormat="1" ht="30" customHeight="1">
      <c r="A5" s="264" t="s">
        <v>106</v>
      </c>
      <c r="B5" s="265"/>
      <c r="C5" s="115">
        <v>33830</v>
      </c>
      <c r="D5" s="115">
        <v>5716</v>
      </c>
      <c r="E5" s="116">
        <v>26012</v>
      </c>
      <c r="F5" s="117">
        <v>5771</v>
      </c>
      <c r="G5" s="115">
        <v>9625</v>
      </c>
      <c r="H5" s="115">
        <v>483348</v>
      </c>
      <c r="I5" s="116">
        <v>1164</v>
      </c>
      <c r="J5" s="117">
        <v>2</v>
      </c>
      <c r="K5" s="115">
        <v>2449</v>
      </c>
      <c r="L5" s="115">
        <v>3528</v>
      </c>
      <c r="M5" s="115">
        <v>107258</v>
      </c>
      <c r="N5" s="118">
        <v>304029</v>
      </c>
      <c r="O5" s="119">
        <v>982733</v>
      </c>
    </row>
    <row r="6" spans="1:15" s="114" customFormat="1" ht="30" customHeight="1" thickBot="1">
      <c r="A6" s="277" t="s">
        <v>65</v>
      </c>
      <c r="B6" s="278"/>
      <c r="C6" s="120">
        <v>31489</v>
      </c>
      <c r="D6" s="120">
        <v>5682</v>
      </c>
      <c r="E6" s="121">
        <v>24574</v>
      </c>
      <c r="F6" s="122">
        <v>5438</v>
      </c>
      <c r="G6" s="120">
        <v>10735</v>
      </c>
      <c r="H6" s="120">
        <v>460563</v>
      </c>
      <c r="I6" s="121">
        <v>8813</v>
      </c>
      <c r="J6" s="122">
        <v>2</v>
      </c>
      <c r="K6" s="120">
        <v>3525</v>
      </c>
      <c r="L6" s="120">
        <v>4957</v>
      </c>
      <c r="M6" s="120">
        <v>107524</v>
      </c>
      <c r="N6" s="123">
        <v>331567</v>
      </c>
      <c r="O6" s="124">
        <v>994867</v>
      </c>
    </row>
    <row r="7" s="114" customFormat="1" ht="11.25" thickBot="1"/>
    <row r="8" spans="1:16" ht="35.25" customHeight="1">
      <c r="A8" s="274" t="s">
        <v>88</v>
      </c>
      <c r="B8" s="229"/>
      <c r="C8" s="95" t="s">
        <v>44</v>
      </c>
      <c r="D8" s="94" t="s">
        <v>6</v>
      </c>
      <c r="E8" s="96" t="s">
        <v>89</v>
      </c>
      <c r="F8" s="96" t="s">
        <v>90</v>
      </c>
      <c r="G8" s="94" t="s">
        <v>7</v>
      </c>
      <c r="H8" s="101" t="s">
        <v>8</v>
      </c>
      <c r="I8" s="98" t="s">
        <v>71</v>
      </c>
      <c r="J8" s="98" t="s">
        <v>70</v>
      </c>
      <c r="K8" s="99" t="s">
        <v>54</v>
      </c>
      <c r="L8" s="96" t="s">
        <v>63</v>
      </c>
      <c r="M8" s="96" t="s">
        <v>72</v>
      </c>
      <c r="N8" s="94" t="s">
        <v>67</v>
      </c>
      <c r="O8" s="94" t="s">
        <v>69</v>
      </c>
      <c r="P8" s="100" t="s">
        <v>58</v>
      </c>
    </row>
    <row r="9" spans="1:16" ht="10.5">
      <c r="A9" s="56"/>
      <c r="B9" s="57"/>
      <c r="C9" s="58" t="s">
        <v>11</v>
      </c>
      <c r="D9" s="60" t="s">
        <v>11</v>
      </c>
      <c r="E9" s="58" t="s">
        <v>11</v>
      </c>
      <c r="F9" s="58" t="s">
        <v>11</v>
      </c>
      <c r="G9" s="58" t="s">
        <v>11</v>
      </c>
      <c r="H9" s="58" t="s">
        <v>11</v>
      </c>
      <c r="I9" s="88" t="s">
        <v>11</v>
      </c>
      <c r="J9" s="88" t="s">
        <v>11</v>
      </c>
      <c r="K9" s="58" t="s">
        <v>11</v>
      </c>
      <c r="L9" s="58" t="s">
        <v>11</v>
      </c>
      <c r="M9" s="58" t="s">
        <v>11</v>
      </c>
      <c r="N9" s="88" t="s">
        <v>11</v>
      </c>
      <c r="O9" s="88" t="s">
        <v>11</v>
      </c>
      <c r="P9" s="61" t="s">
        <v>11</v>
      </c>
    </row>
    <row r="10" spans="1:16" ht="30" customHeight="1">
      <c r="A10" s="262" t="s">
        <v>66</v>
      </c>
      <c r="B10" s="263"/>
      <c r="C10" s="188">
        <v>31919</v>
      </c>
      <c r="D10" s="189">
        <v>6334</v>
      </c>
      <c r="E10" s="188">
        <v>21728</v>
      </c>
      <c r="F10" s="188">
        <v>6585</v>
      </c>
      <c r="G10" s="188">
        <v>10166</v>
      </c>
      <c r="H10" s="188">
        <v>458226</v>
      </c>
      <c r="I10" s="190">
        <v>1702</v>
      </c>
      <c r="J10" s="190">
        <v>3043</v>
      </c>
      <c r="K10" s="188">
        <v>164533</v>
      </c>
      <c r="L10" s="188">
        <v>131246</v>
      </c>
      <c r="M10" s="188">
        <v>5625</v>
      </c>
      <c r="N10" s="190">
        <v>113797</v>
      </c>
      <c r="O10" s="190">
        <v>138</v>
      </c>
      <c r="P10" s="191">
        <v>955041</v>
      </c>
    </row>
    <row r="11" spans="1:16" ht="30" customHeight="1">
      <c r="A11" s="262" t="s">
        <v>91</v>
      </c>
      <c r="B11" s="263"/>
      <c r="C11" s="188">
        <v>30162</v>
      </c>
      <c r="D11" s="189">
        <v>5431</v>
      </c>
      <c r="E11" s="188">
        <v>21431</v>
      </c>
      <c r="F11" s="188">
        <v>5248</v>
      </c>
      <c r="G11" s="188">
        <v>9866</v>
      </c>
      <c r="H11" s="188">
        <v>459871</v>
      </c>
      <c r="I11" s="190">
        <v>293</v>
      </c>
      <c r="J11" s="190">
        <v>2906</v>
      </c>
      <c r="K11" s="188">
        <v>189656</v>
      </c>
      <c r="L11" s="188">
        <v>131380</v>
      </c>
      <c r="M11" s="188">
        <v>8393</v>
      </c>
      <c r="N11" s="190">
        <v>137360</v>
      </c>
      <c r="O11" s="190">
        <v>51</v>
      </c>
      <c r="P11" s="191">
        <v>1002046</v>
      </c>
    </row>
    <row r="12" spans="1:16" ht="30" customHeight="1" thickBot="1">
      <c r="A12" s="270" t="s">
        <v>118</v>
      </c>
      <c r="B12" s="271"/>
      <c r="C12" s="102">
        <v>28960</v>
      </c>
      <c r="D12" s="102">
        <v>4451</v>
      </c>
      <c r="E12" s="102">
        <v>20523</v>
      </c>
      <c r="F12" s="102">
        <v>3920</v>
      </c>
      <c r="G12" s="102">
        <v>9397</v>
      </c>
      <c r="H12" s="102">
        <v>431523</v>
      </c>
      <c r="I12" s="103">
        <v>315</v>
      </c>
      <c r="J12" s="103">
        <v>3105</v>
      </c>
      <c r="K12" s="102">
        <v>163819</v>
      </c>
      <c r="L12" s="102">
        <v>123445</v>
      </c>
      <c r="M12" s="102">
        <v>23587</v>
      </c>
      <c r="N12" s="102">
        <v>188639</v>
      </c>
      <c r="O12" s="102">
        <v>63</v>
      </c>
      <c r="P12" s="104">
        <v>1001754</v>
      </c>
    </row>
    <row r="14" ht="13.5" customHeight="1"/>
    <row r="15" ht="13.5" customHeight="1"/>
    <row r="17" ht="21" customHeight="1"/>
    <row r="18" ht="21" customHeight="1"/>
    <row r="19" ht="21" customHeight="1"/>
    <row r="20" ht="21" customHeight="1"/>
    <row r="21" ht="21" customHeight="1"/>
    <row r="22" ht="10.5">
      <c r="H22" s="79"/>
    </row>
    <row r="23" spans="8:10" ht="10.5">
      <c r="H23" s="79"/>
      <c r="J23" s="21"/>
    </row>
    <row r="24" ht="10.5">
      <c r="H24" s="79"/>
    </row>
  </sheetData>
  <sheetProtection/>
  <mergeCells count="18">
    <mergeCell ref="A12:B12"/>
    <mergeCell ref="G2:G3"/>
    <mergeCell ref="A11:B11"/>
    <mergeCell ref="A8:B8"/>
    <mergeCell ref="H2:H3"/>
    <mergeCell ref="C2:C3"/>
    <mergeCell ref="A2:B3"/>
    <mergeCell ref="A6:B6"/>
    <mergeCell ref="D2:D3"/>
    <mergeCell ref="E2:F2"/>
    <mergeCell ref="A10:B10"/>
    <mergeCell ref="A5:B5"/>
    <mergeCell ref="O2:O3"/>
    <mergeCell ref="I2:J2"/>
    <mergeCell ref="K2:K3"/>
    <mergeCell ref="L2:L3"/>
    <mergeCell ref="M2:M3"/>
    <mergeCell ref="N2:N3"/>
  </mergeCells>
  <printOptions/>
  <pageMargins left="0.787" right="0.787" top="0.984" bottom="0.984" header="0.512" footer="0.512"/>
  <pageSetup fitToHeight="1" fitToWidth="1" horizontalDpi="1200" verticalDpi="1200" orientation="landscape" paperSize="9" scale="78" r:id="rId1"/>
  <headerFooter alignWithMargins="0">
    <oddFooter>&amp;R名古屋国税局
酒税２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2023-04-04T03:04:20Z</dcterms:created>
  <dcterms:modified xsi:type="dcterms:W3CDTF">2023-04-04T03:04:29Z</dcterms:modified>
  <cp:category/>
  <cp:version/>
  <cp:contentType/>
  <cp:contentStatus/>
</cp:coreProperties>
</file>