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税務署別源泉徴収税額'!$A$1:$J$66</definedName>
    <definedName name="_xlnm.Print_Area" localSheetId="1">'(2)　税務署別源泉徴収義務者数'!$A$1:$H$65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<sst xmlns="http://schemas.openxmlformats.org/spreadsheetml/2006/main" count="204" uniqueCount="101">
  <si>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</si>
  <si>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</si>
  <si>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</si>
  <si>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</si>
  <si>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</si>
  <si>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</si>
  <si>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</si>
  <si>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</si>
  <si>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</si>
  <si>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</si>
  <si>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</si>
  <si>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</si>
  <si>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</si>
  <si>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</si>
  <si>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</si>
  <si>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</si>
  <si>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</si>
  <si>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</si>
  <si>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</si>
  <si>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</si>
  <si>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</si>
  <si>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</si>
  <si>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</si>
  <si>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</si>
  <si>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</si>
  <si>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</si>
  <si>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</si>
  <si>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</si>
  <si>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</si>
  <si>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</si>
  <si>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</si>
  <si>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</si>
  <si>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</si>
  <si>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</si>
  <si>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</si>
  <si>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</si>
  <si>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</si>
  <si>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</si>
  <si>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</si>
  <si>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</si>
  <si>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</si>
  <si>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</si>
  <si>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</si>
  <si>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t>岐阜県計</t>
  </si>
  <si>
    <t>静岡県計</t>
  </si>
  <si>
    <t>愛知県計</t>
  </si>
  <si>
    <t>三重県計</t>
  </si>
  <si>
    <t>岐阜北</t>
  </si>
  <si>
    <t>岐阜南</t>
  </si>
  <si>
    <t>大垣</t>
  </si>
  <si>
    <t>高山</t>
  </si>
  <si>
    <t>関</t>
  </si>
  <si>
    <t>多治見</t>
  </si>
  <si>
    <t>中津川</t>
  </si>
  <si>
    <t>静岡</t>
  </si>
  <si>
    <t>清水</t>
  </si>
  <si>
    <t>浜松西</t>
  </si>
  <si>
    <t>浜松東</t>
  </si>
  <si>
    <t>沼津</t>
  </si>
  <si>
    <t>熱海</t>
  </si>
  <si>
    <t>三島</t>
  </si>
  <si>
    <t>島田</t>
  </si>
  <si>
    <t>富士</t>
  </si>
  <si>
    <t>磐田</t>
  </si>
  <si>
    <t>藤枝</t>
  </si>
  <si>
    <t>下田</t>
  </si>
  <si>
    <t>千種</t>
  </si>
  <si>
    <t>名古屋東</t>
  </si>
  <si>
    <t>名古屋北</t>
  </si>
  <si>
    <t>名古屋西</t>
  </si>
  <si>
    <t>名古屋中村</t>
  </si>
  <si>
    <t>名古屋中</t>
  </si>
  <si>
    <t>昭和</t>
  </si>
  <si>
    <t>熱田</t>
  </si>
  <si>
    <t>中川</t>
  </si>
  <si>
    <t>豊橋</t>
  </si>
  <si>
    <t>岡崎</t>
  </si>
  <si>
    <t>一宮</t>
  </si>
  <si>
    <t>尾張瀬戸</t>
  </si>
  <si>
    <t>半田</t>
  </si>
  <si>
    <t>津島</t>
  </si>
  <si>
    <t>刈谷</t>
  </si>
  <si>
    <t>豊田</t>
  </si>
  <si>
    <t>西尾</t>
  </si>
  <si>
    <t>小牧</t>
  </si>
  <si>
    <t>新城</t>
  </si>
  <si>
    <t>津</t>
  </si>
  <si>
    <t>四日市</t>
  </si>
  <si>
    <t>伊勢</t>
  </si>
  <si>
    <t>松阪</t>
  </si>
  <si>
    <t>桑名</t>
  </si>
  <si>
    <t>上野</t>
  </si>
  <si>
    <t>鈴鹿</t>
  </si>
  <si>
    <t>尾鷲</t>
  </si>
  <si>
    <t>掛川</t>
  </si>
  <si>
    <t>中津川</t>
  </si>
  <si>
    <t>沼津</t>
  </si>
  <si>
    <t>調査時点：平成21年６月30日</t>
  </si>
  <si>
    <t>（注）　この表は「利子所得等の課税状況」、「給与所得及び退職所得の課税状況」、「配当所得の課税状況」、「特定口座内保管上場株式等の譲渡所得等の課税状況」、</t>
  </si>
  <si>
    <t>報酬・料金等
所得</t>
  </si>
  <si>
    <t>特定口座内保管上場株式等の
譲渡所得等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</si>
</sst>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 indent="1"/>
    </xf>
    <xf numFmtId="3" fontId="4" fillId="34" borderId="25" xfId="0" applyNumberFormat="1" applyFont="1" applyFill="1" applyBorder="1" applyAlignment="1">
      <alignment horizontal="right" vertical="center"/>
    </xf>
    <xf numFmtId="3" fontId="4" fillId="34" borderId="26" xfId="0" applyNumberFormat="1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horizontal="right" vertical="center"/>
    </xf>
    <xf numFmtId="3" fontId="2" fillId="34" borderId="27" xfId="0" applyNumberFormat="1" applyFont="1" applyFill="1" applyBorder="1" applyAlignment="1">
      <alignment horizontal="right" vertical="center"/>
    </xf>
    <xf numFmtId="3" fontId="2" fillId="34" borderId="28" xfId="0" applyNumberFormat="1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2" fillId="34" borderId="30" xfId="0" applyNumberFormat="1" applyFont="1" applyFill="1" applyBorder="1" applyAlignment="1">
      <alignment horizontal="right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right" vertical="center" wrapText="1"/>
    </xf>
    <xf numFmtId="38" fontId="2" fillId="33" borderId="32" xfId="48" applyFont="1" applyFill="1" applyBorder="1" applyAlignment="1">
      <alignment horizontal="right" vertical="center"/>
    </xf>
    <xf numFmtId="38" fontId="2" fillId="33" borderId="28" xfId="48" applyFont="1" applyFill="1" applyBorder="1" applyAlignment="1">
      <alignment horizontal="right" vertical="center"/>
    </xf>
    <xf numFmtId="38" fontId="2" fillId="33" borderId="33" xfId="48" applyFont="1" applyFill="1" applyBorder="1" applyAlignment="1">
      <alignment horizontal="right" vertical="center"/>
    </xf>
    <xf numFmtId="38" fontId="2" fillId="33" borderId="30" xfId="48" applyFont="1" applyFill="1" applyBorder="1" applyAlignment="1">
      <alignment horizontal="right" vertical="center"/>
    </xf>
    <xf numFmtId="0" fontId="2" fillId="36" borderId="34" xfId="0" applyFont="1" applyFill="1" applyBorder="1" applyAlignment="1">
      <alignment horizontal="distributed" vertical="center"/>
    </xf>
    <xf numFmtId="0" fontId="2" fillId="36" borderId="35" xfId="0" applyFont="1" applyFill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 wrapText="1"/>
    </xf>
    <xf numFmtId="0" fontId="2" fillId="35" borderId="34" xfId="0" applyFont="1" applyFill="1" applyBorder="1" applyAlignment="1">
      <alignment horizontal="distributed" vertical="center"/>
    </xf>
    <xf numFmtId="0" fontId="2" fillId="35" borderId="35" xfId="0" applyFont="1" applyFill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2" fillId="36" borderId="40" xfId="0" applyFont="1" applyFill="1" applyBorder="1" applyAlignment="1">
      <alignment horizontal="distributed" vertical="center"/>
    </xf>
    <xf numFmtId="38" fontId="2" fillId="33" borderId="41" xfId="48" applyFont="1" applyFill="1" applyBorder="1" applyAlignment="1">
      <alignment horizontal="right" vertical="center"/>
    </xf>
    <xf numFmtId="38" fontId="2" fillId="33" borderId="42" xfId="48" applyFont="1" applyFill="1" applyBorder="1" applyAlignment="1">
      <alignment horizontal="right" vertical="center"/>
    </xf>
    <xf numFmtId="0" fontId="3" fillId="36" borderId="43" xfId="0" applyFont="1" applyFill="1" applyBorder="1" applyAlignment="1">
      <alignment horizontal="distributed" vertical="center"/>
    </xf>
    <xf numFmtId="38" fontId="3" fillId="33" borderId="44" xfId="48" applyFont="1" applyFill="1" applyBorder="1" applyAlignment="1">
      <alignment horizontal="right" vertical="center"/>
    </xf>
    <xf numFmtId="38" fontId="3" fillId="33" borderId="45" xfId="48" applyFont="1" applyFill="1" applyBorder="1" applyAlignment="1">
      <alignment horizontal="right" vertical="center"/>
    </xf>
    <xf numFmtId="0" fontId="3" fillId="35" borderId="43" xfId="0" applyFont="1" applyFill="1" applyBorder="1" applyAlignment="1">
      <alignment horizontal="distributed" vertical="center"/>
    </xf>
    <xf numFmtId="3" fontId="2" fillId="0" borderId="4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3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 indent="1"/>
    </xf>
    <xf numFmtId="3" fontId="4" fillId="34" borderId="48" xfId="0" applyNumberFormat="1" applyFont="1" applyFill="1" applyBorder="1" applyAlignment="1">
      <alignment horizontal="right" vertical="center"/>
    </xf>
    <xf numFmtId="3" fontId="2" fillId="34" borderId="49" xfId="0" applyNumberFormat="1" applyFont="1" applyFill="1" applyBorder="1" applyAlignment="1">
      <alignment horizontal="right" vertical="center"/>
    </xf>
    <xf numFmtId="3" fontId="2" fillId="34" borderId="50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35" borderId="40" xfId="0" applyFont="1" applyFill="1" applyBorder="1" applyAlignment="1">
      <alignment horizontal="distributed" vertical="center"/>
    </xf>
    <xf numFmtId="3" fontId="2" fillId="34" borderId="53" xfId="0" applyNumberFormat="1" applyFont="1" applyFill="1" applyBorder="1" applyAlignment="1">
      <alignment horizontal="right" vertical="center"/>
    </xf>
    <xf numFmtId="3" fontId="2" fillId="34" borderId="42" xfId="0" applyNumberFormat="1" applyFont="1" applyFill="1" applyBorder="1" applyAlignment="1">
      <alignment horizontal="right" vertical="center"/>
    </xf>
    <xf numFmtId="3" fontId="2" fillId="34" borderId="54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27" xfId="48" applyFont="1" applyFill="1" applyBorder="1" applyAlignment="1">
      <alignment horizontal="right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53" xfId="48" applyFont="1" applyFill="1" applyBorder="1" applyAlignment="1">
      <alignment horizontal="right" vertical="center"/>
    </xf>
    <xf numFmtId="38" fontId="3" fillId="33" borderId="46" xfId="48" applyFont="1" applyFill="1" applyBorder="1" applyAlignment="1">
      <alignment horizontal="right" vertical="center"/>
    </xf>
    <xf numFmtId="38" fontId="2" fillId="33" borderId="56" xfId="48" applyFont="1" applyFill="1" applyBorder="1" applyAlignment="1">
      <alignment horizontal="right" vertical="center"/>
    </xf>
    <xf numFmtId="0" fontId="4" fillId="35" borderId="57" xfId="0" applyFont="1" applyFill="1" applyBorder="1" applyAlignment="1">
      <alignment horizontal="right" vertical="center" wrapText="1"/>
    </xf>
    <xf numFmtId="0" fontId="2" fillId="36" borderId="58" xfId="0" applyFont="1" applyFill="1" applyBorder="1" applyAlignment="1">
      <alignment horizontal="distributed" vertical="center"/>
    </xf>
    <xf numFmtId="0" fontId="2" fillId="36" borderId="59" xfId="0" applyFont="1" applyFill="1" applyBorder="1" applyAlignment="1">
      <alignment horizontal="distributed" vertical="center"/>
    </xf>
    <xf numFmtId="0" fontId="2" fillId="36" borderId="60" xfId="0" applyFont="1" applyFill="1" applyBorder="1" applyAlignment="1">
      <alignment horizontal="distributed" vertical="center"/>
    </xf>
    <xf numFmtId="0" fontId="3" fillId="36" borderId="51" xfId="0" applyFont="1" applyFill="1" applyBorder="1" applyAlignment="1">
      <alignment horizontal="distributed" vertical="center"/>
    </xf>
    <xf numFmtId="0" fontId="4" fillId="35" borderId="5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distributed" vertical="center"/>
    </xf>
    <xf numFmtId="0" fontId="2" fillId="35" borderId="59" xfId="0" applyFont="1" applyFill="1" applyBorder="1" applyAlignment="1">
      <alignment horizontal="distributed" vertical="center"/>
    </xf>
    <xf numFmtId="0" fontId="2" fillId="35" borderId="60" xfId="0" applyFont="1" applyFill="1" applyBorder="1" applyAlignment="1">
      <alignment horizontal="distributed" vertical="center"/>
    </xf>
    <xf numFmtId="0" fontId="3" fillId="35" borderId="51" xfId="0" applyFont="1" applyFill="1" applyBorder="1" applyAlignment="1">
      <alignment horizontal="distributed" vertical="center"/>
    </xf>
    <xf numFmtId="0" fontId="2" fillId="35" borderId="61" xfId="0" applyFont="1" applyFill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 indent="1"/>
    </xf>
    <xf numFmtId="3" fontId="2" fillId="34" borderId="46" xfId="0" applyNumberFormat="1" applyFont="1" applyFill="1" applyBorder="1" applyAlignment="1">
      <alignment horizontal="right" vertical="center"/>
    </xf>
    <xf numFmtId="3" fontId="2" fillId="34" borderId="45" xfId="0" applyNumberFormat="1" applyFont="1" applyFill="1" applyBorder="1" applyAlignment="1">
      <alignment horizontal="right" vertical="center"/>
    </xf>
    <xf numFmtId="3" fontId="2" fillId="34" borderId="63" xfId="0" applyNumberFormat="1" applyFont="1" applyFill="1" applyBorder="1" applyAlignment="1">
      <alignment horizontal="right" vertical="center"/>
    </xf>
    <xf numFmtId="3" fontId="2" fillId="34" borderId="64" xfId="0" applyNumberFormat="1" applyFont="1" applyFill="1" applyBorder="1" applyAlignment="1">
      <alignment horizontal="right" vertical="center"/>
    </xf>
    <xf numFmtId="3" fontId="2" fillId="34" borderId="16" xfId="0" applyNumberFormat="1" applyFont="1" applyFill="1" applyBorder="1" applyAlignment="1">
      <alignment horizontal="right" vertical="center"/>
    </xf>
    <xf numFmtId="3" fontId="2" fillId="34" borderId="65" xfId="0" applyNumberFormat="1" applyFont="1" applyFill="1" applyBorder="1" applyAlignment="1">
      <alignment horizontal="right" vertical="center"/>
    </xf>
    <xf numFmtId="38" fontId="2" fillId="0" borderId="55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66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tabSelected="1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9" ht="12" thickBot="1">
      <c r="A3" s="4" t="s">
        <v>39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5" t="s">
        <v>27</v>
      </c>
      <c r="B4" s="30" t="s">
        <v>28</v>
      </c>
      <c r="C4" s="34" t="s">
        <v>25</v>
      </c>
      <c r="D4" s="24" t="s">
        <v>100</v>
      </c>
      <c r="E4" s="34" t="s">
        <v>26</v>
      </c>
      <c r="F4" s="34" t="s">
        <v>9</v>
      </c>
      <c r="G4" s="100" t="s">
        <v>99</v>
      </c>
      <c r="H4" s="35" t="s">
        <v>42</v>
      </c>
      <c r="I4" s="69" t="s">
        <v>0</v>
      </c>
      <c r="J4" s="99" t="s">
        <v>37</v>
      </c>
    </row>
    <row r="5" spans="1:10" ht="11.25">
      <c r="A5" s="44"/>
      <c r="B5" s="36" t="s">
        <v>2</v>
      </c>
      <c r="C5" s="37" t="s">
        <v>2</v>
      </c>
      <c r="D5" s="37" t="s">
        <v>2</v>
      </c>
      <c r="E5" s="37" t="s">
        <v>2</v>
      </c>
      <c r="F5" s="37" t="s">
        <v>2</v>
      </c>
      <c r="G5" s="37" t="s">
        <v>2</v>
      </c>
      <c r="H5" s="37" t="s">
        <v>2</v>
      </c>
      <c r="I5" s="70" t="s">
        <v>2</v>
      </c>
      <c r="J5" s="93"/>
    </row>
    <row r="6" spans="1:10" ht="11.25" customHeight="1">
      <c r="A6" s="56" t="s">
        <v>47</v>
      </c>
      <c r="B6" s="40">
        <v>1216597</v>
      </c>
      <c r="C6" s="41">
        <v>1182795</v>
      </c>
      <c r="D6" s="41">
        <v>298438</v>
      </c>
      <c r="E6" s="41">
        <v>21789539</v>
      </c>
      <c r="F6" s="41">
        <v>525716</v>
      </c>
      <c r="G6" s="41">
        <v>5270401</v>
      </c>
      <c r="H6" s="41">
        <v>67350</v>
      </c>
      <c r="I6" s="71">
        <v>30350836</v>
      </c>
      <c r="J6" s="94" t="str">
        <f>IF(A6="","",A6)</f>
        <v>岐阜北</v>
      </c>
    </row>
    <row r="7" spans="1:10" ht="11.25" customHeight="1">
      <c r="A7" s="57" t="s">
        <v>48</v>
      </c>
      <c r="B7" s="42">
        <v>928665</v>
      </c>
      <c r="C7" s="43">
        <v>1680836</v>
      </c>
      <c r="D7" s="43">
        <v>6401</v>
      </c>
      <c r="E7" s="43">
        <v>29119908</v>
      </c>
      <c r="F7" s="43">
        <v>1130563</v>
      </c>
      <c r="G7" s="43">
        <v>872801</v>
      </c>
      <c r="H7" s="43">
        <v>16998</v>
      </c>
      <c r="I7" s="72">
        <v>33756172</v>
      </c>
      <c r="J7" s="95" t="str">
        <f aca="true" t="shared" si="0" ref="J7:J13">IF(A7="","",A7)</f>
        <v>岐阜南</v>
      </c>
    </row>
    <row r="8" spans="1:10" ht="11.25" customHeight="1">
      <c r="A8" s="57" t="s">
        <v>49</v>
      </c>
      <c r="B8" s="42">
        <v>844932</v>
      </c>
      <c r="C8" s="43">
        <v>2209394</v>
      </c>
      <c r="D8" s="43">
        <v>73794</v>
      </c>
      <c r="E8" s="43">
        <v>20651112</v>
      </c>
      <c r="F8" s="43">
        <v>222645</v>
      </c>
      <c r="G8" s="43">
        <v>815497</v>
      </c>
      <c r="H8" s="43">
        <v>272725</v>
      </c>
      <c r="I8" s="72">
        <v>25090099</v>
      </c>
      <c r="J8" s="95" t="str">
        <f t="shared" si="0"/>
        <v>大垣</v>
      </c>
    </row>
    <row r="9" spans="1:10" ht="11.25" customHeight="1">
      <c r="A9" s="51" t="s">
        <v>50</v>
      </c>
      <c r="B9" s="42">
        <v>329731</v>
      </c>
      <c r="C9" s="43">
        <v>422051</v>
      </c>
      <c r="D9" s="43">
        <v>45</v>
      </c>
      <c r="E9" s="43">
        <v>5746172</v>
      </c>
      <c r="F9" s="43">
        <v>85688</v>
      </c>
      <c r="G9" s="43">
        <v>240401</v>
      </c>
      <c r="H9" s="43">
        <v>7754</v>
      </c>
      <c r="I9" s="72">
        <v>6831842</v>
      </c>
      <c r="J9" s="90" t="str">
        <f t="shared" si="0"/>
        <v>高山</v>
      </c>
    </row>
    <row r="10" spans="1:10" ht="11.25" customHeight="1">
      <c r="A10" s="57" t="s">
        <v>52</v>
      </c>
      <c r="B10" s="42">
        <v>602386</v>
      </c>
      <c r="C10" s="43">
        <v>340820</v>
      </c>
      <c r="D10" s="43">
        <v>36207</v>
      </c>
      <c r="E10" s="43">
        <v>11122332</v>
      </c>
      <c r="F10" s="43">
        <v>196989</v>
      </c>
      <c r="G10" s="43">
        <v>525579</v>
      </c>
      <c r="H10" s="43">
        <v>12091</v>
      </c>
      <c r="I10" s="72">
        <v>12836405</v>
      </c>
      <c r="J10" s="95" t="str">
        <f t="shared" si="0"/>
        <v>多治見</v>
      </c>
    </row>
    <row r="11" spans="1:10" ht="11.25" customHeight="1">
      <c r="A11" s="57" t="s">
        <v>51</v>
      </c>
      <c r="B11" s="42">
        <v>463235</v>
      </c>
      <c r="C11" s="43">
        <v>1244244</v>
      </c>
      <c r="D11" s="43">
        <v>2445</v>
      </c>
      <c r="E11" s="43">
        <v>10767827</v>
      </c>
      <c r="F11" s="43">
        <v>189997</v>
      </c>
      <c r="G11" s="43">
        <v>370535</v>
      </c>
      <c r="H11" s="43">
        <v>51566</v>
      </c>
      <c r="I11" s="72">
        <v>13089849</v>
      </c>
      <c r="J11" s="95" t="str">
        <f t="shared" si="0"/>
        <v>関</v>
      </c>
    </row>
    <row r="12" spans="1:10" ht="11.25" customHeight="1">
      <c r="A12" s="57" t="s">
        <v>53</v>
      </c>
      <c r="B12" s="42">
        <v>222100</v>
      </c>
      <c r="C12" s="43">
        <v>331007</v>
      </c>
      <c r="D12" s="43">
        <v>21811</v>
      </c>
      <c r="E12" s="43">
        <v>5354998</v>
      </c>
      <c r="F12" s="43">
        <v>190530</v>
      </c>
      <c r="G12" s="43">
        <v>190502</v>
      </c>
      <c r="H12" s="43">
        <v>884</v>
      </c>
      <c r="I12" s="72">
        <v>6311832</v>
      </c>
      <c r="J12" s="95" t="str">
        <f t="shared" si="0"/>
        <v>中津川</v>
      </c>
    </row>
    <row r="13" spans="1:10" s="5" customFormat="1" ht="11.25">
      <c r="A13" s="65" t="s">
        <v>43</v>
      </c>
      <c r="B13" s="101">
        <v>4607646</v>
      </c>
      <c r="C13" s="102">
        <v>7411147</v>
      </c>
      <c r="D13" s="102">
        <v>439140</v>
      </c>
      <c r="E13" s="102">
        <v>104551888</v>
      </c>
      <c r="F13" s="102">
        <v>2542128</v>
      </c>
      <c r="G13" s="102">
        <v>8285716</v>
      </c>
      <c r="H13" s="102">
        <v>429369</v>
      </c>
      <c r="I13" s="103">
        <v>128267035</v>
      </c>
      <c r="J13" s="97" t="str">
        <f t="shared" si="0"/>
        <v>岐阜県計</v>
      </c>
    </row>
    <row r="14" spans="1:10" ht="11.25">
      <c r="A14" s="68"/>
      <c r="B14" s="66"/>
      <c r="C14" s="66"/>
      <c r="D14" s="66"/>
      <c r="E14" s="66"/>
      <c r="F14" s="66"/>
      <c r="G14" s="66"/>
      <c r="H14" s="66"/>
      <c r="I14" s="66"/>
      <c r="J14" s="74"/>
    </row>
    <row r="15" spans="1:10" ht="11.25" customHeight="1">
      <c r="A15" s="56" t="s">
        <v>54</v>
      </c>
      <c r="B15" s="40">
        <v>1734698</v>
      </c>
      <c r="C15" s="41">
        <v>2641168</v>
      </c>
      <c r="D15" s="41">
        <v>280906</v>
      </c>
      <c r="E15" s="41">
        <v>42951401</v>
      </c>
      <c r="F15" s="41">
        <v>1387583</v>
      </c>
      <c r="G15" s="41">
        <v>6561733</v>
      </c>
      <c r="H15" s="41">
        <v>204577</v>
      </c>
      <c r="I15" s="71">
        <v>55762065</v>
      </c>
      <c r="J15" s="94" t="str">
        <f aca="true" t="shared" si="1" ref="J15:J21">IF(A15="","",A15)</f>
        <v>静岡</v>
      </c>
    </row>
    <row r="16" spans="1:10" ht="11.25" customHeight="1">
      <c r="A16" s="56" t="s">
        <v>55</v>
      </c>
      <c r="B16" s="40">
        <v>477136</v>
      </c>
      <c r="C16" s="41">
        <v>1172764</v>
      </c>
      <c r="D16" s="41">
        <v>27402</v>
      </c>
      <c r="E16" s="41">
        <v>9703028</v>
      </c>
      <c r="F16" s="41">
        <v>207007</v>
      </c>
      <c r="G16" s="41">
        <v>510201</v>
      </c>
      <c r="H16" s="41">
        <v>135349</v>
      </c>
      <c r="I16" s="71">
        <v>12232888</v>
      </c>
      <c r="J16" s="94" t="str">
        <f t="shared" si="1"/>
        <v>清水</v>
      </c>
    </row>
    <row r="17" spans="1:10" ht="11.25" customHeight="1">
      <c r="A17" s="56" t="s">
        <v>56</v>
      </c>
      <c r="B17" s="40">
        <v>1962958</v>
      </c>
      <c r="C17" s="41">
        <v>3544202</v>
      </c>
      <c r="D17" s="41">
        <v>253085</v>
      </c>
      <c r="E17" s="41">
        <v>35901439</v>
      </c>
      <c r="F17" s="41">
        <v>581758</v>
      </c>
      <c r="G17" s="41">
        <v>2189820</v>
      </c>
      <c r="H17" s="41">
        <v>508170</v>
      </c>
      <c r="I17" s="71">
        <v>44941431</v>
      </c>
      <c r="J17" s="94" t="str">
        <f t="shared" si="1"/>
        <v>浜松西</v>
      </c>
    </row>
    <row r="18" spans="1:10" ht="11.25" customHeight="1">
      <c r="A18" s="56" t="s">
        <v>57</v>
      </c>
      <c r="B18" s="40">
        <v>593346</v>
      </c>
      <c r="C18" s="41">
        <v>3150721</v>
      </c>
      <c r="D18" s="41">
        <v>603</v>
      </c>
      <c r="E18" s="41">
        <v>23306925</v>
      </c>
      <c r="F18" s="41">
        <v>373792</v>
      </c>
      <c r="G18" s="41">
        <v>1154045</v>
      </c>
      <c r="H18" s="41">
        <v>573607</v>
      </c>
      <c r="I18" s="71">
        <v>29153040</v>
      </c>
      <c r="J18" s="94" t="str">
        <f t="shared" si="1"/>
        <v>浜松東</v>
      </c>
    </row>
    <row r="19" spans="1:10" ht="11.25" customHeight="1">
      <c r="A19" s="56" t="s">
        <v>58</v>
      </c>
      <c r="B19" s="40">
        <v>1176910</v>
      </c>
      <c r="C19" s="41">
        <v>1798295</v>
      </c>
      <c r="D19" s="41">
        <v>206236</v>
      </c>
      <c r="E19" s="41">
        <v>29326666</v>
      </c>
      <c r="F19" s="41">
        <v>629164</v>
      </c>
      <c r="G19" s="41">
        <v>1255724</v>
      </c>
      <c r="H19" s="41">
        <v>1456292</v>
      </c>
      <c r="I19" s="71">
        <v>35849288</v>
      </c>
      <c r="J19" s="94" t="str">
        <f t="shared" si="1"/>
        <v>沼津</v>
      </c>
    </row>
    <row r="20" spans="1:10" ht="11.25" customHeight="1">
      <c r="A20" s="56" t="s">
        <v>59</v>
      </c>
      <c r="B20" s="40">
        <v>207632</v>
      </c>
      <c r="C20" s="41">
        <v>57518</v>
      </c>
      <c r="D20" s="41">
        <v>19315</v>
      </c>
      <c r="E20" s="41">
        <v>3911673</v>
      </c>
      <c r="F20" s="41">
        <v>68868</v>
      </c>
      <c r="G20" s="41">
        <v>427997</v>
      </c>
      <c r="H20" s="41">
        <v>8581</v>
      </c>
      <c r="I20" s="71">
        <v>4701585</v>
      </c>
      <c r="J20" s="94" t="str">
        <f t="shared" si="1"/>
        <v>熱海</v>
      </c>
    </row>
    <row r="21" spans="1:10" ht="11.25" customHeight="1">
      <c r="A21" s="56" t="s">
        <v>60</v>
      </c>
      <c r="B21" s="40">
        <v>455872</v>
      </c>
      <c r="C21" s="41">
        <v>323518</v>
      </c>
      <c r="D21" s="41">
        <v>40421</v>
      </c>
      <c r="E21" s="41">
        <v>9720982</v>
      </c>
      <c r="F21" s="41">
        <v>241330</v>
      </c>
      <c r="G21" s="41">
        <v>373566</v>
      </c>
      <c r="H21" s="41">
        <v>15080</v>
      </c>
      <c r="I21" s="71">
        <v>11170769</v>
      </c>
      <c r="J21" s="94" t="str">
        <f t="shared" si="1"/>
        <v>三島</v>
      </c>
    </row>
    <row r="22" spans="1:10" ht="11.25" customHeight="1">
      <c r="A22" s="57" t="s">
        <v>61</v>
      </c>
      <c r="B22" s="42">
        <v>355100</v>
      </c>
      <c r="C22" s="43">
        <v>540577</v>
      </c>
      <c r="D22" s="43">
        <v>14297</v>
      </c>
      <c r="E22" s="43">
        <v>7990655</v>
      </c>
      <c r="F22" s="43">
        <v>167586</v>
      </c>
      <c r="G22" s="43">
        <v>238301</v>
      </c>
      <c r="H22" s="43">
        <v>15917</v>
      </c>
      <c r="I22" s="72">
        <v>9322433</v>
      </c>
      <c r="J22" s="95" t="str">
        <f aca="true" t="shared" si="2" ref="J22:J28">IF(A22="","",A22)</f>
        <v>島田</v>
      </c>
    </row>
    <row r="23" spans="1:10" ht="11.25" customHeight="1">
      <c r="A23" s="57" t="s">
        <v>62</v>
      </c>
      <c r="B23" s="42">
        <v>777649</v>
      </c>
      <c r="C23" s="43">
        <v>921685</v>
      </c>
      <c r="D23" s="43">
        <v>85735</v>
      </c>
      <c r="E23" s="43">
        <v>25502281</v>
      </c>
      <c r="F23" s="43">
        <v>341772</v>
      </c>
      <c r="G23" s="43">
        <v>810255</v>
      </c>
      <c r="H23" s="43">
        <v>82527</v>
      </c>
      <c r="I23" s="72">
        <v>28521905</v>
      </c>
      <c r="J23" s="95" t="str">
        <f t="shared" si="2"/>
        <v>富士</v>
      </c>
    </row>
    <row r="24" spans="1:10" ht="11.25" customHeight="1">
      <c r="A24" s="51" t="s">
        <v>63</v>
      </c>
      <c r="B24" s="42">
        <v>484525</v>
      </c>
      <c r="C24" s="43">
        <v>2701153</v>
      </c>
      <c r="D24" s="43">
        <v>29445</v>
      </c>
      <c r="E24" s="43">
        <v>15802593</v>
      </c>
      <c r="F24" s="43">
        <v>237114</v>
      </c>
      <c r="G24" s="43">
        <v>787252</v>
      </c>
      <c r="H24" s="43">
        <v>487470</v>
      </c>
      <c r="I24" s="72">
        <v>20529553</v>
      </c>
      <c r="J24" s="90" t="str">
        <f t="shared" si="2"/>
        <v>磐田</v>
      </c>
    </row>
    <row r="25" spans="1:10" ht="11.25" customHeight="1">
      <c r="A25" s="51" t="s">
        <v>94</v>
      </c>
      <c r="B25" s="42">
        <v>379942</v>
      </c>
      <c r="C25" s="43">
        <v>2391590</v>
      </c>
      <c r="D25" s="43">
        <v>36897</v>
      </c>
      <c r="E25" s="43">
        <v>12432611</v>
      </c>
      <c r="F25" s="43">
        <v>178900</v>
      </c>
      <c r="G25" s="43">
        <v>295189</v>
      </c>
      <c r="H25" s="43">
        <v>191989</v>
      </c>
      <c r="I25" s="72">
        <v>15907117</v>
      </c>
      <c r="J25" s="90" t="str">
        <f t="shared" si="2"/>
        <v>掛川</v>
      </c>
    </row>
    <row r="26" spans="1:10" ht="11.25" customHeight="1">
      <c r="A26" s="57" t="s">
        <v>64</v>
      </c>
      <c r="B26" s="42">
        <v>469089</v>
      </c>
      <c r="C26" s="43">
        <v>653660</v>
      </c>
      <c r="D26" s="43">
        <v>53213</v>
      </c>
      <c r="E26" s="43">
        <v>12643605</v>
      </c>
      <c r="F26" s="43">
        <v>97385</v>
      </c>
      <c r="G26" s="43">
        <v>378919</v>
      </c>
      <c r="H26" s="43">
        <v>12753</v>
      </c>
      <c r="I26" s="72">
        <v>14308623</v>
      </c>
      <c r="J26" s="95" t="str">
        <f t="shared" si="2"/>
        <v>藤枝</v>
      </c>
    </row>
    <row r="27" spans="1:10" ht="11.25" customHeight="1">
      <c r="A27" s="57" t="s">
        <v>65</v>
      </c>
      <c r="B27" s="42">
        <v>161016</v>
      </c>
      <c r="C27" s="43">
        <v>25492</v>
      </c>
      <c r="D27" s="43">
        <v>14162</v>
      </c>
      <c r="E27" s="43">
        <v>1843343</v>
      </c>
      <c r="F27" s="43">
        <v>5296</v>
      </c>
      <c r="G27" s="43">
        <v>97051</v>
      </c>
      <c r="H27" s="43">
        <v>30</v>
      </c>
      <c r="I27" s="72">
        <v>2146389</v>
      </c>
      <c r="J27" s="95" t="str">
        <f t="shared" si="2"/>
        <v>下田</v>
      </c>
    </row>
    <row r="28" spans="1:10" s="5" customFormat="1" ht="11.25">
      <c r="A28" s="65" t="s">
        <v>44</v>
      </c>
      <c r="B28" s="101">
        <v>9235874</v>
      </c>
      <c r="C28" s="102">
        <v>19922344</v>
      </c>
      <c r="D28" s="102">
        <v>1061717</v>
      </c>
      <c r="E28" s="102">
        <v>231037202</v>
      </c>
      <c r="F28" s="102">
        <v>4517554</v>
      </c>
      <c r="G28" s="102">
        <v>15080052</v>
      </c>
      <c r="H28" s="102">
        <v>3692343</v>
      </c>
      <c r="I28" s="103">
        <v>284547086</v>
      </c>
      <c r="J28" s="97" t="str">
        <f t="shared" si="2"/>
        <v>静岡県計</v>
      </c>
    </row>
    <row r="29" spans="1:10" ht="11.25">
      <c r="A29" s="68"/>
      <c r="B29" s="66"/>
      <c r="C29" s="66"/>
      <c r="D29" s="66"/>
      <c r="E29" s="66"/>
      <c r="F29" s="66"/>
      <c r="G29" s="66"/>
      <c r="H29" s="66"/>
      <c r="I29" s="66"/>
      <c r="J29" s="74"/>
    </row>
    <row r="30" spans="1:10" ht="11.25" customHeight="1">
      <c r="A30" s="56" t="s">
        <v>66</v>
      </c>
      <c r="B30" s="40">
        <v>831092</v>
      </c>
      <c r="C30" s="41">
        <v>2527862</v>
      </c>
      <c r="D30" s="41">
        <v>68525</v>
      </c>
      <c r="E30" s="41">
        <v>24275295</v>
      </c>
      <c r="F30" s="41">
        <v>578232</v>
      </c>
      <c r="G30" s="41">
        <v>1218035</v>
      </c>
      <c r="H30" s="41">
        <v>134365</v>
      </c>
      <c r="I30" s="71">
        <v>29633405</v>
      </c>
      <c r="J30" s="94" t="str">
        <f aca="true" t="shared" si="3" ref="J30:J42">IF(A30="","",A30)</f>
        <v>千種</v>
      </c>
    </row>
    <row r="31" spans="1:10" ht="11.25" customHeight="1">
      <c r="A31" s="56" t="s">
        <v>67</v>
      </c>
      <c r="B31" s="40">
        <v>245408</v>
      </c>
      <c r="C31" s="41">
        <v>4874953</v>
      </c>
      <c r="D31" s="41">
        <v>4783</v>
      </c>
      <c r="E31" s="41">
        <v>29199384</v>
      </c>
      <c r="F31" s="41">
        <v>879539</v>
      </c>
      <c r="G31" s="41">
        <v>1567986</v>
      </c>
      <c r="H31" s="41">
        <v>788725</v>
      </c>
      <c r="I31" s="71">
        <v>37560779</v>
      </c>
      <c r="J31" s="94" t="str">
        <f t="shared" si="3"/>
        <v>名古屋東</v>
      </c>
    </row>
    <row r="32" spans="1:10" ht="11.25" customHeight="1">
      <c r="A32" s="56" t="s">
        <v>68</v>
      </c>
      <c r="B32" s="40">
        <v>550242</v>
      </c>
      <c r="C32" s="41">
        <v>902657</v>
      </c>
      <c r="D32" s="41">
        <v>13402</v>
      </c>
      <c r="E32" s="41">
        <v>16800301</v>
      </c>
      <c r="F32" s="41">
        <v>334396</v>
      </c>
      <c r="G32" s="41">
        <v>13014692</v>
      </c>
      <c r="H32" s="41">
        <v>23505</v>
      </c>
      <c r="I32" s="71">
        <v>31639195</v>
      </c>
      <c r="J32" s="94" t="str">
        <f t="shared" si="3"/>
        <v>名古屋北</v>
      </c>
    </row>
    <row r="33" spans="1:10" ht="11.25" customHeight="1">
      <c r="A33" s="56" t="s">
        <v>69</v>
      </c>
      <c r="B33" s="40">
        <v>604150</v>
      </c>
      <c r="C33" s="41">
        <v>2204253</v>
      </c>
      <c r="D33" s="41">
        <v>36477</v>
      </c>
      <c r="E33" s="41">
        <v>24851915</v>
      </c>
      <c r="F33" s="41">
        <v>508627</v>
      </c>
      <c r="G33" s="41">
        <v>1028522</v>
      </c>
      <c r="H33" s="41">
        <v>523988</v>
      </c>
      <c r="I33" s="71">
        <v>29757932</v>
      </c>
      <c r="J33" s="94" t="str">
        <f t="shared" si="3"/>
        <v>名古屋西</v>
      </c>
    </row>
    <row r="34" spans="1:10" ht="11.25" customHeight="1">
      <c r="A34" s="56" t="s">
        <v>70</v>
      </c>
      <c r="B34" s="40">
        <v>1469042</v>
      </c>
      <c r="C34" s="41">
        <v>8247895</v>
      </c>
      <c r="D34" s="41">
        <v>353784</v>
      </c>
      <c r="E34" s="41">
        <v>38170012</v>
      </c>
      <c r="F34" s="41">
        <v>655138</v>
      </c>
      <c r="G34" s="41">
        <v>1728034</v>
      </c>
      <c r="H34" s="41">
        <v>515878</v>
      </c>
      <c r="I34" s="71">
        <v>51139783</v>
      </c>
      <c r="J34" s="94" t="str">
        <f t="shared" si="3"/>
        <v>名古屋中村</v>
      </c>
    </row>
    <row r="35" spans="1:10" ht="11.25" customHeight="1">
      <c r="A35" s="56" t="s">
        <v>71</v>
      </c>
      <c r="B35" s="40">
        <v>15360656</v>
      </c>
      <c r="C35" s="41">
        <v>9708791</v>
      </c>
      <c r="D35" s="41">
        <v>1491512</v>
      </c>
      <c r="E35" s="41">
        <v>103578569</v>
      </c>
      <c r="F35" s="41">
        <v>3017361</v>
      </c>
      <c r="G35" s="41">
        <v>7256052</v>
      </c>
      <c r="H35" s="41">
        <v>1158152</v>
      </c>
      <c r="I35" s="71">
        <v>141571095</v>
      </c>
      <c r="J35" s="94" t="str">
        <f t="shared" si="3"/>
        <v>名古屋中</v>
      </c>
    </row>
    <row r="36" spans="1:10" ht="11.25" customHeight="1">
      <c r="A36" s="56" t="s">
        <v>72</v>
      </c>
      <c r="B36" s="40">
        <v>963505</v>
      </c>
      <c r="C36" s="41">
        <v>4068680</v>
      </c>
      <c r="D36" s="41">
        <v>34996</v>
      </c>
      <c r="E36" s="41">
        <v>43915029</v>
      </c>
      <c r="F36" s="41">
        <v>1065987</v>
      </c>
      <c r="G36" s="41">
        <v>1927690</v>
      </c>
      <c r="H36" s="41">
        <v>753748</v>
      </c>
      <c r="I36" s="71">
        <v>52729635</v>
      </c>
      <c r="J36" s="94" t="str">
        <f t="shared" si="3"/>
        <v>昭和</v>
      </c>
    </row>
    <row r="37" spans="1:10" ht="11.25" customHeight="1">
      <c r="A37" s="56" t="s">
        <v>73</v>
      </c>
      <c r="B37" s="40">
        <v>944974</v>
      </c>
      <c r="C37" s="41">
        <v>3350831</v>
      </c>
      <c r="D37" s="41">
        <v>32891</v>
      </c>
      <c r="E37" s="41">
        <v>37422639</v>
      </c>
      <c r="F37" s="41">
        <v>722856</v>
      </c>
      <c r="G37" s="41">
        <v>1125633</v>
      </c>
      <c r="H37" s="41">
        <v>72132</v>
      </c>
      <c r="I37" s="71">
        <v>43671956</v>
      </c>
      <c r="J37" s="94" t="str">
        <f t="shared" si="3"/>
        <v>熱田</v>
      </c>
    </row>
    <row r="38" spans="1:10" ht="11.25" customHeight="1">
      <c r="A38" s="56" t="s">
        <v>74</v>
      </c>
      <c r="B38" s="40">
        <v>612581</v>
      </c>
      <c r="C38" s="41">
        <v>2175753</v>
      </c>
      <c r="D38" s="41">
        <v>15193</v>
      </c>
      <c r="E38" s="41">
        <v>26310265</v>
      </c>
      <c r="F38" s="41">
        <v>570870</v>
      </c>
      <c r="G38" s="41">
        <v>813458</v>
      </c>
      <c r="H38" s="41">
        <v>136792</v>
      </c>
      <c r="I38" s="71">
        <v>30634911</v>
      </c>
      <c r="J38" s="94" t="str">
        <f t="shared" si="3"/>
        <v>中川</v>
      </c>
    </row>
    <row r="39" spans="1:10" ht="11.25" customHeight="1">
      <c r="A39" s="56" t="s">
        <v>75</v>
      </c>
      <c r="B39" s="40">
        <v>1674632</v>
      </c>
      <c r="C39" s="41">
        <v>1879293</v>
      </c>
      <c r="D39" s="41">
        <v>201962</v>
      </c>
      <c r="E39" s="41">
        <v>36342265</v>
      </c>
      <c r="F39" s="41">
        <v>657137</v>
      </c>
      <c r="G39" s="41">
        <v>1656581</v>
      </c>
      <c r="H39" s="41">
        <v>298928</v>
      </c>
      <c r="I39" s="71">
        <v>42710799</v>
      </c>
      <c r="J39" s="94" t="str">
        <f t="shared" si="3"/>
        <v>豊橋</v>
      </c>
    </row>
    <row r="40" spans="1:10" ht="11.25" customHeight="1">
      <c r="A40" s="56" t="s">
        <v>76</v>
      </c>
      <c r="B40" s="40">
        <v>825472</v>
      </c>
      <c r="C40" s="41">
        <v>1076968</v>
      </c>
      <c r="D40" s="41">
        <v>303981</v>
      </c>
      <c r="E40" s="41">
        <v>18343798</v>
      </c>
      <c r="F40" s="41">
        <v>218600</v>
      </c>
      <c r="G40" s="41">
        <v>1008750</v>
      </c>
      <c r="H40" s="41">
        <v>64028</v>
      </c>
      <c r="I40" s="71">
        <v>21841596</v>
      </c>
      <c r="J40" s="94" t="str">
        <f t="shared" si="3"/>
        <v>岡崎</v>
      </c>
    </row>
    <row r="41" spans="1:10" ht="11.25" customHeight="1">
      <c r="A41" s="56" t="s">
        <v>77</v>
      </c>
      <c r="B41" s="40">
        <v>982272</v>
      </c>
      <c r="C41" s="41">
        <v>2933807</v>
      </c>
      <c r="D41" s="41">
        <v>108420</v>
      </c>
      <c r="E41" s="41">
        <v>21474096</v>
      </c>
      <c r="F41" s="41">
        <v>319375</v>
      </c>
      <c r="G41" s="41">
        <v>1023583</v>
      </c>
      <c r="H41" s="41">
        <v>162245</v>
      </c>
      <c r="I41" s="71">
        <v>27003797</v>
      </c>
      <c r="J41" s="94" t="str">
        <f t="shared" si="3"/>
        <v>一宮</v>
      </c>
    </row>
    <row r="42" spans="1:10" ht="11.25" customHeight="1">
      <c r="A42" s="56" t="s">
        <v>78</v>
      </c>
      <c r="B42" s="40">
        <v>382374</v>
      </c>
      <c r="C42" s="41">
        <v>552830</v>
      </c>
      <c r="D42" s="41">
        <v>2483</v>
      </c>
      <c r="E42" s="41">
        <v>9145071</v>
      </c>
      <c r="F42" s="41">
        <v>168095</v>
      </c>
      <c r="G42" s="41">
        <v>376734</v>
      </c>
      <c r="H42" s="41">
        <v>1153</v>
      </c>
      <c r="I42" s="71">
        <v>10628740</v>
      </c>
      <c r="J42" s="94" t="str">
        <f t="shared" si="3"/>
        <v>尾張瀬戸</v>
      </c>
    </row>
    <row r="43" spans="1:10" ht="11.25" customHeight="1">
      <c r="A43" s="57" t="s">
        <v>79</v>
      </c>
      <c r="B43" s="42">
        <v>1146669</v>
      </c>
      <c r="C43" s="43">
        <v>4316746</v>
      </c>
      <c r="D43" s="43">
        <v>97805</v>
      </c>
      <c r="E43" s="43">
        <v>31223353</v>
      </c>
      <c r="F43" s="43">
        <v>779175</v>
      </c>
      <c r="G43" s="43">
        <v>1044427</v>
      </c>
      <c r="H43" s="43">
        <v>241426</v>
      </c>
      <c r="I43" s="72">
        <v>38849601</v>
      </c>
      <c r="J43" s="95" t="str">
        <f aca="true" t="shared" si="4" ref="J43:J50">IF(A43="","",A43)</f>
        <v>半田</v>
      </c>
    </row>
    <row r="44" spans="1:10" ht="11.25" customHeight="1">
      <c r="A44" s="57" t="s">
        <v>80</v>
      </c>
      <c r="B44" s="42">
        <v>563117</v>
      </c>
      <c r="C44" s="43">
        <v>590918</v>
      </c>
      <c r="D44" s="43">
        <v>26057</v>
      </c>
      <c r="E44" s="43">
        <v>13382366</v>
      </c>
      <c r="F44" s="43">
        <v>204452</v>
      </c>
      <c r="G44" s="43">
        <v>484313</v>
      </c>
      <c r="H44" s="43">
        <v>20996</v>
      </c>
      <c r="I44" s="72">
        <v>15272219</v>
      </c>
      <c r="J44" s="95" t="str">
        <f t="shared" si="4"/>
        <v>津島</v>
      </c>
    </row>
    <row r="45" spans="1:10" ht="11.25" customHeight="1">
      <c r="A45" s="51" t="s">
        <v>81</v>
      </c>
      <c r="B45" s="42">
        <v>1195545</v>
      </c>
      <c r="C45" s="43">
        <v>11280274</v>
      </c>
      <c r="D45" s="43">
        <v>127378</v>
      </c>
      <c r="E45" s="43">
        <v>75351638</v>
      </c>
      <c r="F45" s="43">
        <v>985253</v>
      </c>
      <c r="G45" s="43">
        <v>1823617</v>
      </c>
      <c r="H45" s="43">
        <v>3407243</v>
      </c>
      <c r="I45" s="72">
        <v>94170948</v>
      </c>
      <c r="J45" s="90" t="str">
        <f t="shared" si="4"/>
        <v>刈谷</v>
      </c>
    </row>
    <row r="46" spans="1:10" ht="11.25" customHeight="1">
      <c r="A46" s="57" t="s">
        <v>82</v>
      </c>
      <c r="B46" s="42">
        <v>912505</v>
      </c>
      <c r="C46" s="43">
        <v>23320332</v>
      </c>
      <c r="D46" s="43">
        <v>164096</v>
      </c>
      <c r="E46" s="43">
        <v>67266615</v>
      </c>
      <c r="F46" s="43">
        <v>473146</v>
      </c>
      <c r="G46" s="43">
        <v>2048056</v>
      </c>
      <c r="H46" s="43">
        <v>6211117</v>
      </c>
      <c r="I46" s="72">
        <v>100395866</v>
      </c>
      <c r="J46" s="95" t="str">
        <f t="shared" si="4"/>
        <v>豊田</v>
      </c>
    </row>
    <row r="47" spans="1:10" ht="11.25" customHeight="1">
      <c r="A47" s="57" t="s">
        <v>83</v>
      </c>
      <c r="B47" s="42">
        <v>449057</v>
      </c>
      <c r="C47" s="43">
        <v>739573</v>
      </c>
      <c r="D47" s="43">
        <v>54146</v>
      </c>
      <c r="E47" s="43">
        <v>9298519</v>
      </c>
      <c r="F47" s="43">
        <v>123354</v>
      </c>
      <c r="G47" s="43">
        <v>288263</v>
      </c>
      <c r="H47" s="43">
        <v>19649</v>
      </c>
      <c r="I47" s="72">
        <v>10972560</v>
      </c>
      <c r="J47" s="95" t="str">
        <f t="shared" si="4"/>
        <v>西尾</v>
      </c>
    </row>
    <row r="48" spans="1:10" ht="11.25" customHeight="1">
      <c r="A48" s="57" t="s">
        <v>84</v>
      </c>
      <c r="B48" s="42">
        <v>1360787</v>
      </c>
      <c r="C48" s="43">
        <v>3050622</v>
      </c>
      <c r="D48" s="43">
        <v>85742</v>
      </c>
      <c r="E48" s="43">
        <v>39531541</v>
      </c>
      <c r="F48" s="43">
        <v>820215</v>
      </c>
      <c r="G48" s="43">
        <v>1195044</v>
      </c>
      <c r="H48" s="43">
        <v>235808</v>
      </c>
      <c r="I48" s="72">
        <v>46279761</v>
      </c>
      <c r="J48" s="95" t="str">
        <f t="shared" si="4"/>
        <v>小牧</v>
      </c>
    </row>
    <row r="49" spans="1:10" ht="11.25" customHeight="1">
      <c r="A49" s="77" t="s">
        <v>85</v>
      </c>
      <c r="B49" s="78">
        <v>116510</v>
      </c>
      <c r="C49" s="79">
        <v>213765</v>
      </c>
      <c r="D49" s="79">
        <v>9127</v>
      </c>
      <c r="E49" s="79">
        <v>1901332</v>
      </c>
      <c r="F49" s="79">
        <v>18630</v>
      </c>
      <c r="G49" s="79">
        <v>71834</v>
      </c>
      <c r="H49" s="79">
        <v>240</v>
      </c>
      <c r="I49" s="80">
        <v>2331439</v>
      </c>
      <c r="J49" s="96" t="str">
        <f t="shared" si="4"/>
        <v>新城</v>
      </c>
    </row>
    <row r="50" spans="1:10" s="5" customFormat="1" ht="11.25">
      <c r="A50" s="65" t="s">
        <v>45</v>
      </c>
      <c r="B50" s="101">
        <v>31190589</v>
      </c>
      <c r="C50" s="102">
        <v>88016804</v>
      </c>
      <c r="D50" s="102">
        <v>3232761</v>
      </c>
      <c r="E50" s="102">
        <v>667784003</v>
      </c>
      <c r="F50" s="102">
        <v>13100439</v>
      </c>
      <c r="G50" s="102">
        <v>40701304</v>
      </c>
      <c r="H50" s="102">
        <v>14770116</v>
      </c>
      <c r="I50" s="103">
        <v>858796016</v>
      </c>
      <c r="J50" s="97" t="str">
        <f t="shared" si="4"/>
        <v>愛知県計</v>
      </c>
    </row>
    <row r="51" spans="1:10" ht="11.25">
      <c r="A51" s="68"/>
      <c r="B51" s="66"/>
      <c r="C51" s="66"/>
      <c r="D51" s="66"/>
      <c r="E51" s="66"/>
      <c r="F51" s="66"/>
      <c r="G51" s="66"/>
      <c r="H51" s="66"/>
      <c r="I51" s="66"/>
      <c r="J51" s="74"/>
    </row>
    <row r="52" spans="1:10" ht="11.25" customHeight="1">
      <c r="A52" s="56" t="s">
        <v>86</v>
      </c>
      <c r="B52" s="40">
        <v>785834</v>
      </c>
      <c r="C52" s="41">
        <v>1256346</v>
      </c>
      <c r="D52" s="41">
        <v>157678</v>
      </c>
      <c r="E52" s="41">
        <v>21124362</v>
      </c>
      <c r="F52" s="41">
        <v>671062</v>
      </c>
      <c r="G52" s="41">
        <v>3716987</v>
      </c>
      <c r="H52" s="41">
        <v>48705</v>
      </c>
      <c r="I52" s="71">
        <v>27760973</v>
      </c>
      <c r="J52" s="98" t="str">
        <f>IF(A52="","",A52)</f>
        <v>津</v>
      </c>
    </row>
    <row r="53" spans="1:10" ht="11.25" customHeight="1">
      <c r="A53" s="56" t="s">
        <v>87</v>
      </c>
      <c r="B53" s="40">
        <v>898639</v>
      </c>
      <c r="C53" s="41">
        <v>2804511</v>
      </c>
      <c r="D53" s="41">
        <v>160285</v>
      </c>
      <c r="E53" s="41">
        <v>21502904</v>
      </c>
      <c r="F53" s="41">
        <v>478670</v>
      </c>
      <c r="G53" s="41">
        <v>945139</v>
      </c>
      <c r="H53" s="41">
        <v>193102</v>
      </c>
      <c r="I53" s="71">
        <v>26983250</v>
      </c>
      <c r="J53" s="94" t="str">
        <f aca="true" t="shared" si="5" ref="J53:J60">IF(A53="","",A53)</f>
        <v>四日市</v>
      </c>
    </row>
    <row r="54" spans="1:10" ht="11.25" customHeight="1">
      <c r="A54" s="57" t="s">
        <v>88</v>
      </c>
      <c r="B54" s="42">
        <v>519473</v>
      </c>
      <c r="C54" s="43">
        <v>192595</v>
      </c>
      <c r="D54" s="43">
        <v>44623</v>
      </c>
      <c r="E54" s="43">
        <v>9076327</v>
      </c>
      <c r="F54" s="43">
        <v>151996</v>
      </c>
      <c r="G54" s="43">
        <v>418046</v>
      </c>
      <c r="H54" s="43">
        <v>23153</v>
      </c>
      <c r="I54" s="72">
        <v>10426212</v>
      </c>
      <c r="J54" s="95" t="str">
        <f t="shared" si="5"/>
        <v>伊勢</v>
      </c>
    </row>
    <row r="55" spans="1:10" ht="11.25" customHeight="1">
      <c r="A55" s="57" t="s">
        <v>89</v>
      </c>
      <c r="B55" s="42">
        <v>425206</v>
      </c>
      <c r="C55" s="43">
        <v>377566</v>
      </c>
      <c r="D55" s="43">
        <v>58839</v>
      </c>
      <c r="E55" s="43">
        <v>7943659</v>
      </c>
      <c r="F55" s="43">
        <v>62273</v>
      </c>
      <c r="G55" s="43">
        <v>355985</v>
      </c>
      <c r="H55" s="43">
        <v>10815</v>
      </c>
      <c r="I55" s="72">
        <v>9234344</v>
      </c>
      <c r="J55" s="95" t="str">
        <f t="shared" si="5"/>
        <v>松阪</v>
      </c>
    </row>
    <row r="56" spans="1:10" ht="11.25" customHeight="1">
      <c r="A56" s="57" t="s">
        <v>90</v>
      </c>
      <c r="B56" s="42">
        <v>468237</v>
      </c>
      <c r="C56" s="43">
        <v>311545</v>
      </c>
      <c r="D56" s="43">
        <v>43429</v>
      </c>
      <c r="E56" s="43">
        <v>9546142</v>
      </c>
      <c r="F56" s="43">
        <v>160887</v>
      </c>
      <c r="G56" s="43">
        <v>299749</v>
      </c>
      <c r="H56" s="43">
        <v>12755</v>
      </c>
      <c r="I56" s="72">
        <v>10842744</v>
      </c>
      <c r="J56" s="95" t="str">
        <f t="shared" si="5"/>
        <v>桑名</v>
      </c>
    </row>
    <row r="57" spans="1:10" ht="11.25" customHeight="1">
      <c r="A57" s="57" t="s">
        <v>91</v>
      </c>
      <c r="B57" s="42">
        <v>334252</v>
      </c>
      <c r="C57" s="43">
        <v>208393</v>
      </c>
      <c r="D57" s="43">
        <v>59814</v>
      </c>
      <c r="E57" s="43">
        <v>5496920</v>
      </c>
      <c r="F57" s="43">
        <v>111647</v>
      </c>
      <c r="G57" s="43">
        <v>176412</v>
      </c>
      <c r="H57" s="43">
        <v>11867</v>
      </c>
      <c r="I57" s="72">
        <v>6399306</v>
      </c>
      <c r="J57" s="95" t="str">
        <f t="shared" si="5"/>
        <v>上野</v>
      </c>
    </row>
    <row r="58" spans="1:10" ht="11.25" customHeight="1">
      <c r="A58" s="57" t="s">
        <v>92</v>
      </c>
      <c r="B58" s="42">
        <v>443924</v>
      </c>
      <c r="C58" s="43">
        <v>335215</v>
      </c>
      <c r="D58" s="43">
        <v>35978</v>
      </c>
      <c r="E58" s="43">
        <v>12468205</v>
      </c>
      <c r="F58" s="43">
        <v>98393</v>
      </c>
      <c r="G58" s="43">
        <v>450332</v>
      </c>
      <c r="H58" s="43">
        <v>21574</v>
      </c>
      <c r="I58" s="72">
        <v>13853622</v>
      </c>
      <c r="J58" s="95" t="str">
        <f t="shared" si="5"/>
        <v>鈴鹿</v>
      </c>
    </row>
    <row r="59" spans="1:10" ht="11.25" customHeight="1">
      <c r="A59" s="77" t="s">
        <v>93</v>
      </c>
      <c r="B59" s="78">
        <v>141811</v>
      </c>
      <c r="C59" s="79">
        <v>44390</v>
      </c>
      <c r="D59" s="79">
        <v>4069</v>
      </c>
      <c r="E59" s="79">
        <v>1817100</v>
      </c>
      <c r="F59" s="79">
        <v>24048</v>
      </c>
      <c r="G59" s="79">
        <v>67796</v>
      </c>
      <c r="H59" s="79">
        <v>22452</v>
      </c>
      <c r="I59" s="80">
        <v>2121665</v>
      </c>
      <c r="J59" s="96" t="str">
        <f t="shared" si="5"/>
        <v>尾鷲</v>
      </c>
    </row>
    <row r="60" spans="1:10" s="5" customFormat="1" ht="11.25">
      <c r="A60" s="65" t="s">
        <v>46</v>
      </c>
      <c r="B60" s="101">
        <v>4017379</v>
      </c>
      <c r="C60" s="102">
        <v>5530560</v>
      </c>
      <c r="D60" s="102">
        <v>564713</v>
      </c>
      <c r="E60" s="102">
        <v>88975618</v>
      </c>
      <c r="F60" s="102">
        <v>1758975</v>
      </c>
      <c r="G60" s="102">
        <v>6430447</v>
      </c>
      <c r="H60" s="102">
        <v>344422</v>
      </c>
      <c r="I60" s="103">
        <v>107622115</v>
      </c>
      <c r="J60" s="97" t="str">
        <f t="shared" si="5"/>
        <v>三重県計</v>
      </c>
    </row>
    <row r="61" spans="1:10" ht="11.25">
      <c r="A61" s="52"/>
      <c r="B61" s="31"/>
      <c r="C61" s="31"/>
      <c r="D61" s="31"/>
      <c r="E61" s="31"/>
      <c r="F61" s="31"/>
      <c r="G61" s="31"/>
      <c r="H61" s="31"/>
      <c r="I61" s="31"/>
      <c r="J61" s="27"/>
    </row>
    <row r="62" spans="1:10" ht="12" thickBot="1">
      <c r="A62" s="58"/>
      <c r="B62" s="32"/>
      <c r="C62" s="29"/>
      <c r="D62" s="29"/>
      <c r="E62" s="29"/>
      <c r="F62" s="29"/>
      <c r="G62" s="29"/>
      <c r="H62" s="29"/>
      <c r="I62" s="73"/>
      <c r="J62" s="75"/>
    </row>
    <row r="63" spans="1:11" s="5" customFormat="1" ht="21" customHeight="1" thickBot="1" thickTop="1">
      <c r="A63" s="54" t="s">
        <v>29</v>
      </c>
      <c r="B63" s="104">
        <v>49051488</v>
      </c>
      <c r="C63" s="105">
        <v>120880855</v>
      </c>
      <c r="D63" s="105">
        <v>5298332</v>
      </c>
      <c r="E63" s="105">
        <v>1092348711</v>
      </c>
      <c r="F63" s="105">
        <v>21919096</v>
      </c>
      <c r="G63" s="105">
        <v>70497518</v>
      </c>
      <c r="H63" s="105">
        <v>19236251</v>
      </c>
      <c r="I63" s="106">
        <v>1379232251</v>
      </c>
      <c r="J63" s="76" t="s">
        <v>35</v>
      </c>
      <c r="K63" s="20"/>
    </row>
    <row r="64" spans="1:11" s="5" customFormat="1" ht="5.25" customHeight="1">
      <c r="A64" s="108"/>
      <c r="B64" s="109"/>
      <c r="C64" s="109"/>
      <c r="D64" s="109"/>
      <c r="E64" s="109"/>
      <c r="F64" s="109"/>
      <c r="G64" s="109"/>
      <c r="H64" s="109"/>
      <c r="I64" s="109"/>
      <c r="J64" s="108"/>
      <c r="K64" s="20"/>
    </row>
    <row r="65" spans="1:9" ht="11.25">
      <c r="A65" s="9" t="s">
        <v>98</v>
      </c>
      <c r="B65" s="9"/>
      <c r="C65" s="9"/>
      <c r="D65" s="9"/>
      <c r="E65" s="9"/>
      <c r="F65" s="9"/>
      <c r="G65" s="9"/>
      <c r="H65" s="9"/>
      <c r="I65" s="9"/>
    </row>
    <row r="66" spans="1:9" ht="11.25">
      <c r="A66" s="9" t="s">
        <v>36</v>
      </c>
      <c r="B66" s="67"/>
      <c r="C66" s="67"/>
      <c r="D66" s="67"/>
      <c r="E66" s="67"/>
      <c r="F66" s="67"/>
      <c r="G66" s="67"/>
      <c r="H66" s="67"/>
      <c r="I66" s="67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  <headerFooter alignWithMargins="0">
    <oddFooter>&amp;R名古屋国税局
源泉所得税４
（Ｈ20）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zoomScalePageLayoutView="0" workbookViewId="0" topLeftCell="A1">
      <selection activeCell="K7" sqref="K7"/>
    </sheetView>
  </sheetViews>
  <sheetFormatPr defaultColWidth="5.875" defaultRowHeight="13.5"/>
  <cols>
    <col min="1" max="1" width="10.125" style="23" customWidth="1"/>
    <col min="2" max="7" width="10.503906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40</v>
      </c>
      <c r="B1" s="4"/>
      <c r="C1" s="4"/>
      <c r="D1" s="4"/>
      <c r="E1" s="4"/>
      <c r="F1" s="4"/>
      <c r="G1" s="4"/>
    </row>
    <row r="2" spans="1:8" ht="11.25" customHeight="1">
      <c r="A2" s="115" t="s">
        <v>31</v>
      </c>
      <c r="B2" s="120" t="s">
        <v>32</v>
      </c>
      <c r="C2" s="122" t="s">
        <v>33</v>
      </c>
      <c r="D2" s="117" t="s">
        <v>100</v>
      </c>
      <c r="E2" s="122" t="s">
        <v>34</v>
      </c>
      <c r="F2" s="117" t="s">
        <v>99</v>
      </c>
      <c r="G2" s="117" t="s">
        <v>42</v>
      </c>
      <c r="H2" s="112" t="s">
        <v>38</v>
      </c>
    </row>
    <row r="3" spans="1:8" ht="11.25" customHeight="1">
      <c r="A3" s="116"/>
      <c r="B3" s="121"/>
      <c r="C3" s="123"/>
      <c r="D3" s="118"/>
      <c r="E3" s="123"/>
      <c r="F3" s="118"/>
      <c r="G3" s="118"/>
      <c r="H3" s="113"/>
    </row>
    <row r="4" spans="1:8" ht="22.5" customHeight="1">
      <c r="A4" s="116"/>
      <c r="B4" s="121"/>
      <c r="C4" s="123"/>
      <c r="D4" s="118"/>
      <c r="E4" s="123"/>
      <c r="F4" s="119"/>
      <c r="G4" s="119"/>
      <c r="H4" s="114"/>
    </row>
    <row r="5" spans="1:8" s="2" customFormat="1" ht="11.25">
      <c r="A5" s="45"/>
      <c r="B5" s="38" t="s">
        <v>30</v>
      </c>
      <c r="C5" s="39" t="s">
        <v>30</v>
      </c>
      <c r="D5" s="39" t="s">
        <v>30</v>
      </c>
      <c r="E5" s="39" t="s">
        <v>30</v>
      </c>
      <c r="F5" s="38" t="s">
        <v>30</v>
      </c>
      <c r="G5" s="39" t="s">
        <v>30</v>
      </c>
      <c r="H5" s="88"/>
    </row>
    <row r="6" spans="1:8" ht="11.25" customHeight="1">
      <c r="A6" s="50" t="s">
        <v>47</v>
      </c>
      <c r="B6" s="46">
        <v>248</v>
      </c>
      <c r="C6" s="47">
        <v>441</v>
      </c>
      <c r="D6" s="47">
        <v>46</v>
      </c>
      <c r="E6" s="47">
        <v>15466</v>
      </c>
      <c r="F6" s="47">
        <v>12397</v>
      </c>
      <c r="G6" s="83">
        <v>43</v>
      </c>
      <c r="H6" s="89" t="str">
        <f>IF(A6="","",A6)</f>
        <v>岐阜北</v>
      </c>
    </row>
    <row r="7" spans="1:8" ht="11.25" customHeight="1">
      <c r="A7" s="51" t="s">
        <v>48</v>
      </c>
      <c r="B7" s="48">
        <v>202</v>
      </c>
      <c r="C7" s="49">
        <v>464</v>
      </c>
      <c r="D7" s="49">
        <v>20</v>
      </c>
      <c r="E7" s="49">
        <v>12996</v>
      </c>
      <c r="F7" s="49">
        <v>10404</v>
      </c>
      <c r="G7" s="84">
        <v>38</v>
      </c>
      <c r="H7" s="90" t="str">
        <f aca="true" t="shared" si="0" ref="H7:H12">IF(A7="","",A7)</f>
        <v>岐阜南</v>
      </c>
    </row>
    <row r="8" spans="1:8" ht="11.25" customHeight="1">
      <c r="A8" s="51" t="s">
        <v>49</v>
      </c>
      <c r="B8" s="48">
        <v>201</v>
      </c>
      <c r="C8" s="49">
        <v>384</v>
      </c>
      <c r="D8" s="49">
        <v>42</v>
      </c>
      <c r="E8" s="49">
        <v>11527</v>
      </c>
      <c r="F8" s="49">
        <v>7980</v>
      </c>
      <c r="G8" s="84">
        <v>30</v>
      </c>
      <c r="H8" s="90" t="str">
        <f t="shared" si="0"/>
        <v>大垣</v>
      </c>
    </row>
    <row r="9" spans="1:8" ht="11.25" customHeight="1">
      <c r="A9" s="51" t="s">
        <v>50</v>
      </c>
      <c r="B9" s="48">
        <v>102</v>
      </c>
      <c r="C9" s="49">
        <v>206</v>
      </c>
      <c r="D9" s="49">
        <v>4</v>
      </c>
      <c r="E9" s="49">
        <v>7037</v>
      </c>
      <c r="F9" s="49">
        <v>4813</v>
      </c>
      <c r="G9" s="84">
        <v>6</v>
      </c>
      <c r="H9" s="90" t="str">
        <f t="shared" si="0"/>
        <v>高山</v>
      </c>
    </row>
    <row r="10" spans="1:8" ht="11.25" customHeight="1">
      <c r="A10" s="51" t="s">
        <v>52</v>
      </c>
      <c r="B10" s="48">
        <v>144</v>
      </c>
      <c r="C10" s="49">
        <v>241</v>
      </c>
      <c r="D10" s="49">
        <v>17</v>
      </c>
      <c r="E10" s="49">
        <v>9789</v>
      </c>
      <c r="F10" s="49">
        <v>8256</v>
      </c>
      <c r="G10" s="84">
        <v>16</v>
      </c>
      <c r="H10" s="90" t="str">
        <f t="shared" si="0"/>
        <v>多治見</v>
      </c>
    </row>
    <row r="11" spans="1:8" ht="11.25" customHeight="1">
      <c r="A11" s="51" t="s">
        <v>51</v>
      </c>
      <c r="B11" s="48">
        <v>142</v>
      </c>
      <c r="C11" s="49">
        <v>227</v>
      </c>
      <c r="D11" s="49">
        <v>15</v>
      </c>
      <c r="E11" s="49">
        <v>9060</v>
      </c>
      <c r="F11" s="49">
        <v>6219</v>
      </c>
      <c r="G11" s="84">
        <v>18</v>
      </c>
      <c r="H11" s="90" t="str">
        <f t="shared" si="0"/>
        <v>関</v>
      </c>
    </row>
    <row r="12" spans="1:8" ht="11.25" customHeight="1">
      <c r="A12" s="51" t="s">
        <v>95</v>
      </c>
      <c r="B12" s="48">
        <v>67</v>
      </c>
      <c r="C12" s="49">
        <v>128</v>
      </c>
      <c r="D12" s="49">
        <v>3</v>
      </c>
      <c r="E12" s="49">
        <v>4126</v>
      </c>
      <c r="F12" s="49">
        <v>3118</v>
      </c>
      <c r="G12" s="84">
        <v>4</v>
      </c>
      <c r="H12" s="90" t="str">
        <f t="shared" si="0"/>
        <v>中津川</v>
      </c>
    </row>
    <row r="13" spans="1:8" s="5" customFormat="1" ht="11.25">
      <c r="A13" s="62" t="s">
        <v>43</v>
      </c>
      <c r="B13" s="63">
        <v>1106</v>
      </c>
      <c r="C13" s="64">
        <v>2091</v>
      </c>
      <c r="D13" s="64">
        <v>147</v>
      </c>
      <c r="E13" s="64">
        <v>70001</v>
      </c>
      <c r="F13" s="64">
        <v>53187</v>
      </c>
      <c r="G13" s="86">
        <v>155</v>
      </c>
      <c r="H13" s="92" t="str">
        <f>IF(A13="","",A13)</f>
        <v>岐阜県計</v>
      </c>
    </row>
    <row r="14" spans="1:8" ht="11.25">
      <c r="A14" s="68"/>
      <c r="B14" s="81"/>
      <c r="C14" s="81"/>
      <c r="D14" s="81"/>
      <c r="E14" s="81"/>
      <c r="F14" s="81"/>
      <c r="G14" s="81"/>
      <c r="H14" s="74"/>
    </row>
    <row r="15" spans="1:8" ht="11.25" customHeight="1">
      <c r="A15" s="51" t="s">
        <v>54</v>
      </c>
      <c r="B15" s="48">
        <v>214</v>
      </c>
      <c r="C15" s="49">
        <v>736</v>
      </c>
      <c r="D15" s="49">
        <v>79</v>
      </c>
      <c r="E15" s="49">
        <v>18268</v>
      </c>
      <c r="F15" s="49">
        <v>13643</v>
      </c>
      <c r="G15" s="84">
        <v>86</v>
      </c>
      <c r="H15" s="90" t="str">
        <f aca="true" t="shared" si="1" ref="H15:H27">IF(A15="","",A15)</f>
        <v>静岡</v>
      </c>
    </row>
    <row r="16" spans="1:8" ht="11.25" customHeight="1">
      <c r="A16" s="51" t="s">
        <v>55</v>
      </c>
      <c r="B16" s="48">
        <v>114</v>
      </c>
      <c r="C16" s="49">
        <v>327</v>
      </c>
      <c r="D16" s="49">
        <v>51</v>
      </c>
      <c r="E16" s="49">
        <v>8426</v>
      </c>
      <c r="F16" s="49">
        <v>5887</v>
      </c>
      <c r="G16" s="84">
        <v>38</v>
      </c>
      <c r="H16" s="90" t="str">
        <f t="shared" si="1"/>
        <v>清水</v>
      </c>
    </row>
    <row r="17" spans="1:8" ht="11.25" customHeight="1">
      <c r="A17" s="51" t="s">
        <v>56</v>
      </c>
      <c r="B17" s="48">
        <v>199</v>
      </c>
      <c r="C17" s="49">
        <v>725</v>
      </c>
      <c r="D17" s="49">
        <v>54</v>
      </c>
      <c r="E17" s="49">
        <v>18919</v>
      </c>
      <c r="F17" s="49">
        <v>13964</v>
      </c>
      <c r="G17" s="84">
        <v>73</v>
      </c>
      <c r="H17" s="90" t="str">
        <f t="shared" si="1"/>
        <v>浜松西</v>
      </c>
    </row>
    <row r="18" spans="1:8" ht="11.25" customHeight="1">
      <c r="A18" s="51" t="s">
        <v>57</v>
      </c>
      <c r="B18" s="48">
        <v>113</v>
      </c>
      <c r="C18" s="49">
        <v>637</v>
      </c>
      <c r="D18" s="49">
        <v>23</v>
      </c>
      <c r="E18" s="49">
        <v>12048</v>
      </c>
      <c r="F18" s="49">
        <v>9265</v>
      </c>
      <c r="G18" s="84">
        <v>60</v>
      </c>
      <c r="H18" s="90" t="str">
        <f t="shared" si="1"/>
        <v>浜松東</v>
      </c>
    </row>
    <row r="19" spans="1:8" ht="11.25" customHeight="1">
      <c r="A19" s="51" t="s">
        <v>96</v>
      </c>
      <c r="B19" s="48">
        <v>193</v>
      </c>
      <c r="C19" s="49">
        <v>449</v>
      </c>
      <c r="D19" s="49">
        <v>50</v>
      </c>
      <c r="E19" s="49">
        <v>14650</v>
      </c>
      <c r="F19" s="49">
        <v>11439</v>
      </c>
      <c r="G19" s="84">
        <v>48</v>
      </c>
      <c r="H19" s="90" t="str">
        <f t="shared" si="1"/>
        <v>沼津</v>
      </c>
    </row>
    <row r="20" spans="1:8" ht="11.25" customHeight="1">
      <c r="A20" s="51" t="s">
        <v>59</v>
      </c>
      <c r="B20" s="48">
        <v>49</v>
      </c>
      <c r="C20" s="49">
        <v>65</v>
      </c>
      <c r="D20" s="49">
        <v>7</v>
      </c>
      <c r="E20" s="49">
        <v>5378</v>
      </c>
      <c r="F20" s="49">
        <v>3801</v>
      </c>
      <c r="G20" s="84">
        <v>10</v>
      </c>
      <c r="H20" s="90" t="str">
        <f t="shared" si="1"/>
        <v>熱海</v>
      </c>
    </row>
    <row r="21" spans="1:8" ht="11.25" customHeight="1">
      <c r="A21" s="51" t="s">
        <v>60</v>
      </c>
      <c r="B21" s="48">
        <v>90</v>
      </c>
      <c r="C21" s="49">
        <v>210</v>
      </c>
      <c r="D21" s="49">
        <v>15</v>
      </c>
      <c r="E21" s="49">
        <v>7870</v>
      </c>
      <c r="F21" s="49">
        <v>5510</v>
      </c>
      <c r="G21" s="84">
        <v>19</v>
      </c>
      <c r="H21" s="90" t="str">
        <f t="shared" si="1"/>
        <v>三島</v>
      </c>
    </row>
    <row r="22" spans="1:8" ht="11.25" customHeight="1">
      <c r="A22" s="51" t="s">
        <v>61</v>
      </c>
      <c r="B22" s="48">
        <v>87</v>
      </c>
      <c r="C22" s="49">
        <v>232</v>
      </c>
      <c r="D22" s="49">
        <v>9</v>
      </c>
      <c r="E22" s="49">
        <v>6902</v>
      </c>
      <c r="F22" s="49">
        <v>4006</v>
      </c>
      <c r="G22" s="84">
        <v>22</v>
      </c>
      <c r="H22" s="90" t="str">
        <f t="shared" si="1"/>
        <v>島田</v>
      </c>
    </row>
    <row r="23" spans="1:8" ht="11.25" customHeight="1">
      <c r="A23" s="51" t="s">
        <v>62</v>
      </c>
      <c r="B23" s="48">
        <v>151</v>
      </c>
      <c r="C23" s="49">
        <v>359</v>
      </c>
      <c r="D23" s="49">
        <v>28</v>
      </c>
      <c r="E23" s="49">
        <v>12812</v>
      </c>
      <c r="F23" s="49">
        <v>9471</v>
      </c>
      <c r="G23" s="84">
        <v>33</v>
      </c>
      <c r="H23" s="90" t="str">
        <f t="shared" si="1"/>
        <v>富士</v>
      </c>
    </row>
    <row r="24" spans="1:8" ht="11.25" customHeight="1">
      <c r="A24" s="51" t="s">
        <v>63</v>
      </c>
      <c r="B24" s="48">
        <v>107</v>
      </c>
      <c r="C24" s="49">
        <v>285</v>
      </c>
      <c r="D24" s="49">
        <v>12</v>
      </c>
      <c r="E24" s="49">
        <v>8525</v>
      </c>
      <c r="F24" s="49">
        <v>5749</v>
      </c>
      <c r="G24" s="84">
        <v>37</v>
      </c>
      <c r="H24" s="90" t="str">
        <f t="shared" si="1"/>
        <v>磐田</v>
      </c>
    </row>
    <row r="25" spans="1:8" ht="11.25" customHeight="1">
      <c r="A25" s="51" t="s">
        <v>94</v>
      </c>
      <c r="B25" s="48">
        <v>85</v>
      </c>
      <c r="C25" s="49">
        <v>241</v>
      </c>
      <c r="D25" s="49">
        <v>6</v>
      </c>
      <c r="E25" s="49">
        <v>6446</v>
      </c>
      <c r="F25" s="49">
        <v>4022</v>
      </c>
      <c r="G25" s="84">
        <v>26</v>
      </c>
      <c r="H25" s="90" t="str">
        <f t="shared" si="1"/>
        <v>掛川</v>
      </c>
    </row>
    <row r="26" spans="1:8" ht="11.25" customHeight="1">
      <c r="A26" s="51" t="s">
        <v>64</v>
      </c>
      <c r="B26" s="48">
        <v>110</v>
      </c>
      <c r="C26" s="49">
        <v>308</v>
      </c>
      <c r="D26" s="49">
        <v>21</v>
      </c>
      <c r="E26" s="49">
        <v>8976</v>
      </c>
      <c r="F26" s="49">
        <v>5666</v>
      </c>
      <c r="G26" s="84">
        <v>67</v>
      </c>
      <c r="H26" s="90" t="str">
        <f t="shared" si="1"/>
        <v>藤枝</v>
      </c>
    </row>
    <row r="27" spans="1:8" ht="11.25" customHeight="1">
      <c r="A27" s="51" t="s">
        <v>65</v>
      </c>
      <c r="B27" s="48">
        <v>52</v>
      </c>
      <c r="C27" s="49">
        <v>36</v>
      </c>
      <c r="D27" s="49">
        <v>4</v>
      </c>
      <c r="E27" s="49">
        <v>3218</v>
      </c>
      <c r="F27" s="49">
        <v>2224</v>
      </c>
      <c r="G27" s="84">
        <v>3</v>
      </c>
      <c r="H27" s="90" t="str">
        <f t="shared" si="1"/>
        <v>下田</v>
      </c>
    </row>
    <row r="28" spans="1:8" s="5" customFormat="1" ht="11.25">
      <c r="A28" s="62" t="s">
        <v>44</v>
      </c>
      <c r="B28" s="63">
        <v>1564</v>
      </c>
      <c r="C28" s="64">
        <v>4610</v>
      </c>
      <c r="D28" s="64">
        <v>359</v>
      </c>
      <c r="E28" s="64">
        <v>132438</v>
      </c>
      <c r="F28" s="64">
        <v>94647</v>
      </c>
      <c r="G28" s="86">
        <v>522</v>
      </c>
      <c r="H28" s="92" t="str">
        <f>IF(A28="","",A28)</f>
        <v>静岡県計</v>
      </c>
    </row>
    <row r="29" spans="1:8" ht="11.25">
      <c r="A29" s="68"/>
      <c r="B29" s="81"/>
      <c r="C29" s="81"/>
      <c r="D29" s="81"/>
      <c r="E29" s="81"/>
      <c r="F29" s="81"/>
      <c r="G29" s="81"/>
      <c r="H29" s="74"/>
    </row>
    <row r="30" spans="1:8" ht="11.25" customHeight="1">
      <c r="A30" s="51" t="s">
        <v>66</v>
      </c>
      <c r="B30" s="48">
        <v>135</v>
      </c>
      <c r="C30" s="49">
        <v>363</v>
      </c>
      <c r="D30" s="49">
        <v>16</v>
      </c>
      <c r="E30" s="49">
        <v>10667</v>
      </c>
      <c r="F30" s="49">
        <v>9515</v>
      </c>
      <c r="G30" s="84">
        <v>80</v>
      </c>
      <c r="H30" s="90" t="str">
        <f aca="true" t="shared" si="2" ref="H30:H49">IF(A30="","",A30)</f>
        <v>千種</v>
      </c>
    </row>
    <row r="31" spans="1:8" ht="11.25" customHeight="1">
      <c r="A31" s="51" t="s">
        <v>67</v>
      </c>
      <c r="B31" s="48">
        <v>58</v>
      </c>
      <c r="C31" s="49">
        <v>312</v>
      </c>
      <c r="D31" s="49">
        <v>3</v>
      </c>
      <c r="E31" s="49">
        <v>5094</v>
      </c>
      <c r="F31" s="49">
        <v>4857</v>
      </c>
      <c r="G31" s="84">
        <v>57</v>
      </c>
      <c r="H31" s="90" t="str">
        <f t="shared" si="2"/>
        <v>名古屋東</v>
      </c>
    </row>
    <row r="32" spans="1:8" ht="11.25" customHeight="1">
      <c r="A32" s="51" t="s">
        <v>68</v>
      </c>
      <c r="B32" s="48">
        <v>131</v>
      </c>
      <c r="C32" s="49">
        <v>390</v>
      </c>
      <c r="D32" s="49">
        <v>12</v>
      </c>
      <c r="E32" s="49">
        <v>10330</v>
      </c>
      <c r="F32" s="49">
        <v>9310</v>
      </c>
      <c r="G32" s="84">
        <v>25</v>
      </c>
      <c r="H32" s="90" t="str">
        <f t="shared" si="2"/>
        <v>名古屋北</v>
      </c>
    </row>
    <row r="33" spans="1:8" ht="11.25" customHeight="1">
      <c r="A33" s="51" t="s">
        <v>69</v>
      </c>
      <c r="B33" s="48">
        <v>179</v>
      </c>
      <c r="C33" s="49">
        <v>578</v>
      </c>
      <c r="D33" s="49">
        <v>10</v>
      </c>
      <c r="E33" s="49">
        <v>12342</v>
      </c>
      <c r="F33" s="49">
        <v>10028</v>
      </c>
      <c r="G33" s="84">
        <v>60</v>
      </c>
      <c r="H33" s="90" t="str">
        <f t="shared" si="2"/>
        <v>名古屋西</v>
      </c>
    </row>
    <row r="34" spans="1:8" ht="11.25" customHeight="1">
      <c r="A34" s="51" t="s">
        <v>70</v>
      </c>
      <c r="B34" s="48">
        <v>153</v>
      </c>
      <c r="C34" s="49">
        <v>544</v>
      </c>
      <c r="D34" s="49">
        <v>21</v>
      </c>
      <c r="E34" s="49">
        <v>7456</v>
      </c>
      <c r="F34" s="49">
        <v>6694</v>
      </c>
      <c r="G34" s="84">
        <v>69</v>
      </c>
      <c r="H34" s="90" t="str">
        <f t="shared" si="2"/>
        <v>名古屋中村</v>
      </c>
    </row>
    <row r="35" spans="1:8" ht="11.25" customHeight="1">
      <c r="A35" s="51" t="s">
        <v>71</v>
      </c>
      <c r="B35" s="48">
        <v>348</v>
      </c>
      <c r="C35" s="49">
        <v>1092</v>
      </c>
      <c r="D35" s="49">
        <v>42</v>
      </c>
      <c r="E35" s="49">
        <v>12664</v>
      </c>
      <c r="F35" s="49">
        <v>12690</v>
      </c>
      <c r="G35" s="84">
        <v>198</v>
      </c>
      <c r="H35" s="90" t="str">
        <f t="shared" si="2"/>
        <v>名古屋中</v>
      </c>
    </row>
    <row r="36" spans="1:8" ht="11.25" customHeight="1">
      <c r="A36" s="51" t="s">
        <v>72</v>
      </c>
      <c r="B36" s="48">
        <v>202</v>
      </c>
      <c r="C36" s="49">
        <v>701</v>
      </c>
      <c r="D36" s="49">
        <v>13</v>
      </c>
      <c r="E36" s="49">
        <v>17453</v>
      </c>
      <c r="F36" s="49">
        <v>14466</v>
      </c>
      <c r="G36" s="84">
        <v>124</v>
      </c>
      <c r="H36" s="90" t="str">
        <f t="shared" si="2"/>
        <v>昭和</v>
      </c>
    </row>
    <row r="37" spans="1:8" ht="11.25" customHeight="1">
      <c r="A37" s="51" t="s">
        <v>73</v>
      </c>
      <c r="B37" s="48">
        <v>201</v>
      </c>
      <c r="C37" s="49">
        <v>783</v>
      </c>
      <c r="D37" s="49">
        <v>17</v>
      </c>
      <c r="E37" s="49">
        <v>16036</v>
      </c>
      <c r="F37" s="49">
        <v>13148</v>
      </c>
      <c r="G37" s="84">
        <v>66</v>
      </c>
      <c r="H37" s="90" t="str">
        <f t="shared" si="2"/>
        <v>熱田</v>
      </c>
    </row>
    <row r="38" spans="1:8" ht="11.25" customHeight="1">
      <c r="A38" s="51" t="s">
        <v>74</v>
      </c>
      <c r="B38" s="48">
        <v>157</v>
      </c>
      <c r="C38" s="49">
        <v>602</v>
      </c>
      <c r="D38" s="49">
        <v>7</v>
      </c>
      <c r="E38" s="49">
        <v>12521</v>
      </c>
      <c r="F38" s="49">
        <v>10381</v>
      </c>
      <c r="G38" s="84">
        <v>35</v>
      </c>
      <c r="H38" s="90" t="str">
        <f t="shared" si="2"/>
        <v>中川</v>
      </c>
    </row>
    <row r="39" spans="1:8" ht="11.25" customHeight="1">
      <c r="A39" s="51" t="s">
        <v>75</v>
      </c>
      <c r="B39" s="48">
        <v>348</v>
      </c>
      <c r="C39" s="49">
        <v>719</v>
      </c>
      <c r="D39" s="49">
        <v>16</v>
      </c>
      <c r="E39" s="49">
        <v>28033</v>
      </c>
      <c r="F39" s="49">
        <v>22058</v>
      </c>
      <c r="G39" s="84">
        <v>59</v>
      </c>
      <c r="H39" s="90" t="str">
        <f t="shared" si="2"/>
        <v>豊橋</v>
      </c>
    </row>
    <row r="40" spans="1:8" ht="11.25" customHeight="1">
      <c r="A40" s="51" t="s">
        <v>76</v>
      </c>
      <c r="B40" s="48">
        <v>145</v>
      </c>
      <c r="C40" s="49">
        <v>362</v>
      </c>
      <c r="D40" s="49">
        <v>22</v>
      </c>
      <c r="E40" s="49">
        <v>11540</v>
      </c>
      <c r="F40" s="49">
        <v>9437</v>
      </c>
      <c r="G40" s="84">
        <v>38</v>
      </c>
      <c r="H40" s="90" t="str">
        <f t="shared" si="2"/>
        <v>岡崎</v>
      </c>
    </row>
    <row r="41" spans="1:8" ht="11.25" customHeight="1">
      <c r="A41" s="51" t="s">
        <v>77</v>
      </c>
      <c r="B41" s="48">
        <v>191</v>
      </c>
      <c r="C41" s="49">
        <v>426</v>
      </c>
      <c r="D41" s="49">
        <v>27</v>
      </c>
      <c r="E41" s="49">
        <v>15381</v>
      </c>
      <c r="F41" s="49">
        <v>11543</v>
      </c>
      <c r="G41" s="84">
        <v>40</v>
      </c>
      <c r="H41" s="90" t="str">
        <f t="shared" si="2"/>
        <v>一宮</v>
      </c>
    </row>
    <row r="42" spans="1:8" ht="11.25" customHeight="1">
      <c r="A42" s="51" t="s">
        <v>78</v>
      </c>
      <c r="B42" s="48">
        <v>70</v>
      </c>
      <c r="C42" s="49">
        <v>167</v>
      </c>
      <c r="D42" s="49">
        <v>9</v>
      </c>
      <c r="E42" s="49">
        <v>5807</v>
      </c>
      <c r="F42" s="49">
        <v>5065</v>
      </c>
      <c r="G42" s="84">
        <v>21</v>
      </c>
      <c r="H42" s="90" t="str">
        <f t="shared" si="2"/>
        <v>尾張瀬戸</v>
      </c>
    </row>
    <row r="43" spans="1:8" ht="11.25" customHeight="1">
      <c r="A43" s="51" t="s">
        <v>79</v>
      </c>
      <c r="B43" s="48">
        <v>271</v>
      </c>
      <c r="C43" s="49">
        <v>480</v>
      </c>
      <c r="D43" s="49">
        <v>51</v>
      </c>
      <c r="E43" s="49">
        <v>15742</v>
      </c>
      <c r="F43" s="49">
        <v>11489</v>
      </c>
      <c r="G43" s="84">
        <v>50</v>
      </c>
      <c r="H43" s="90" t="str">
        <f t="shared" si="2"/>
        <v>半田</v>
      </c>
    </row>
    <row r="44" spans="1:8" ht="11.25" customHeight="1">
      <c r="A44" s="51" t="s">
        <v>80</v>
      </c>
      <c r="B44" s="48">
        <v>110</v>
      </c>
      <c r="C44" s="49">
        <v>237</v>
      </c>
      <c r="D44" s="49">
        <v>15</v>
      </c>
      <c r="E44" s="49">
        <v>10516</v>
      </c>
      <c r="F44" s="49">
        <v>7406</v>
      </c>
      <c r="G44" s="84">
        <v>18</v>
      </c>
      <c r="H44" s="90" t="str">
        <f t="shared" si="2"/>
        <v>津島</v>
      </c>
    </row>
    <row r="45" spans="1:8" ht="11.25" customHeight="1">
      <c r="A45" s="51" t="s">
        <v>81</v>
      </c>
      <c r="B45" s="48">
        <v>226</v>
      </c>
      <c r="C45" s="49">
        <v>737</v>
      </c>
      <c r="D45" s="49">
        <v>41</v>
      </c>
      <c r="E45" s="49">
        <v>13616</v>
      </c>
      <c r="F45" s="49">
        <v>10787</v>
      </c>
      <c r="G45" s="84">
        <v>76</v>
      </c>
      <c r="H45" s="90" t="str">
        <f t="shared" si="2"/>
        <v>刈谷</v>
      </c>
    </row>
    <row r="46" spans="1:8" ht="11.25" customHeight="1">
      <c r="A46" s="51" t="s">
        <v>82</v>
      </c>
      <c r="B46" s="48">
        <v>164</v>
      </c>
      <c r="C46" s="49">
        <v>479</v>
      </c>
      <c r="D46" s="49">
        <v>18</v>
      </c>
      <c r="E46" s="49">
        <v>10645</v>
      </c>
      <c r="F46" s="49">
        <v>8863</v>
      </c>
      <c r="G46" s="84">
        <v>51</v>
      </c>
      <c r="H46" s="90" t="str">
        <f t="shared" si="2"/>
        <v>豊田</v>
      </c>
    </row>
    <row r="47" spans="1:8" ht="11.25" customHeight="1">
      <c r="A47" s="51" t="s">
        <v>83</v>
      </c>
      <c r="B47" s="48">
        <v>77</v>
      </c>
      <c r="C47" s="49">
        <v>183</v>
      </c>
      <c r="D47" s="49">
        <v>9</v>
      </c>
      <c r="E47" s="49">
        <v>6698</v>
      </c>
      <c r="F47" s="49">
        <v>4568</v>
      </c>
      <c r="G47" s="84">
        <v>11</v>
      </c>
      <c r="H47" s="90" t="str">
        <f t="shared" si="2"/>
        <v>西尾</v>
      </c>
    </row>
    <row r="48" spans="1:8" ht="11.25" customHeight="1">
      <c r="A48" s="51" t="s">
        <v>84</v>
      </c>
      <c r="B48" s="48">
        <v>285</v>
      </c>
      <c r="C48" s="49">
        <v>666</v>
      </c>
      <c r="D48" s="49">
        <v>32</v>
      </c>
      <c r="E48" s="49">
        <v>19302</v>
      </c>
      <c r="F48" s="49">
        <v>15350</v>
      </c>
      <c r="G48" s="84">
        <v>63</v>
      </c>
      <c r="H48" s="90" t="str">
        <f t="shared" si="2"/>
        <v>小牧</v>
      </c>
    </row>
    <row r="49" spans="1:8" ht="11.25" customHeight="1">
      <c r="A49" s="59" t="s">
        <v>85</v>
      </c>
      <c r="B49" s="60">
        <v>19</v>
      </c>
      <c r="C49" s="61">
        <v>32</v>
      </c>
      <c r="D49" s="61">
        <v>1</v>
      </c>
      <c r="E49" s="61">
        <v>1936</v>
      </c>
      <c r="F49" s="61">
        <v>1352</v>
      </c>
      <c r="G49" s="85">
        <v>3</v>
      </c>
      <c r="H49" s="91" t="str">
        <f t="shared" si="2"/>
        <v>新城</v>
      </c>
    </row>
    <row r="50" spans="1:8" s="5" customFormat="1" ht="11.25">
      <c r="A50" s="62" t="s">
        <v>45</v>
      </c>
      <c r="B50" s="63">
        <v>3470</v>
      </c>
      <c r="C50" s="64">
        <v>9853</v>
      </c>
      <c r="D50" s="64">
        <v>382</v>
      </c>
      <c r="E50" s="64">
        <v>243779</v>
      </c>
      <c r="F50" s="64">
        <v>199007</v>
      </c>
      <c r="G50" s="86">
        <v>1144</v>
      </c>
      <c r="H50" s="92" t="str">
        <f>IF(A50="","",A50)</f>
        <v>愛知県計</v>
      </c>
    </row>
    <row r="51" spans="1:8" ht="11.25">
      <c r="A51" s="68"/>
      <c r="B51" s="81"/>
      <c r="C51" s="81"/>
      <c r="D51" s="81"/>
      <c r="E51" s="81"/>
      <c r="F51" s="107"/>
      <c r="G51" s="81"/>
      <c r="H51" s="74"/>
    </row>
    <row r="52" spans="1:8" ht="11.25" customHeight="1">
      <c r="A52" s="50" t="s">
        <v>86</v>
      </c>
      <c r="B52" s="46">
        <v>120</v>
      </c>
      <c r="C52" s="47">
        <v>230</v>
      </c>
      <c r="D52" s="47">
        <v>12</v>
      </c>
      <c r="E52" s="47">
        <v>7671</v>
      </c>
      <c r="F52" s="47">
        <v>6011</v>
      </c>
      <c r="G52" s="87">
        <v>18</v>
      </c>
      <c r="H52" s="89" t="str">
        <f>IF(A52="","",A52)</f>
        <v>津</v>
      </c>
    </row>
    <row r="53" spans="1:8" ht="11.25" customHeight="1">
      <c r="A53" s="51" t="s">
        <v>87</v>
      </c>
      <c r="B53" s="48">
        <v>160</v>
      </c>
      <c r="C53" s="49">
        <v>438</v>
      </c>
      <c r="D53" s="49">
        <v>41</v>
      </c>
      <c r="E53" s="49">
        <v>10391</v>
      </c>
      <c r="F53" s="49">
        <v>9100</v>
      </c>
      <c r="G53" s="84">
        <v>36</v>
      </c>
      <c r="H53" s="90" t="str">
        <f aca="true" t="shared" si="3" ref="H53:H60">IF(A53="","",A53)</f>
        <v>四日市</v>
      </c>
    </row>
    <row r="54" spans="1:8" ht="11.25" customHeight="1">
      <c r="A54" s="51" t="s">
        <v>88</v>
      </c>
      <c r="B54" s="48">
        <v>105</v>
      </c>
      <c r="C54" s="49">
        <v>164</v>
      </c>
      <c r="D54" s="49">
        <v>9</v>
      </c>
      <c r="E54" s="49">
        <v>8203</v>
      </c>
      <c r="F54" s="49">
        <v>6104</v>
      </c>
      <c r="G54" s="84">
        <v>21</v>
      </c>
      <c r="H54" s="90" t="str">
        <f t="shared" si="3"/>
        <v>伊勢</v>
      </c>
    </row>
    <row r="55" spans="1:8" ht="11.25" customHeight="1">
      <c r="A55" s="51" t="s">
        <v>89</v>
      </c>
      <c r="B55" s="48">
        <v>91</v>
      </c>
      <c r="C55" s="49">
        <v>149</v>
      </c>
      <c r="D55" s="49">
        <v>7</v>
      </c>
      <c r="E55" s="49">
        <v>5810</v>
      </c>
      <c r="F55" s="49">
        <v>4110</v>
      </c>
      <c r="G55" s="84">
        <v>15</v>
      </c>
      <c r="H55" s="90" t="str">
        <f t="shared" si="3"/>
        <v>松阪</v>
      </c>
    </row>
    <row r="56" spans="1:8" ht="11.25" customHeight="1">
      <c r="A56" s="51" t="s">
        <v>90</v>
      </c>
      <c r="B56" s="48">
        <v>89</v>
      </c>
      <c r="C56" s="49">
        <v>157</v>
      </c>
      <c r="D56" s="49">
        <v>22</v>
      </c>
      <c r="E56" s="49">
        <v>5942</v>
      </c>
      <c r="F56" s="49">
        <v>4590</v>
      </c>
      <c r="G56" s="84">
        <v>17</v>
      </c>
      <c r="H56" s="90" t="str">
        <f t="shared" si="3"/>
        <v>桑名</v>
      </c>
    </row>
    <row r="57" spans="1:8" ht="11.25" customHeight="1">
      <c r="A57" s="51" t="s">
        <v>91</v>
      </c>
      <c r="B57" s="48">
        <v>61</v>
      </c>
      <c r="C57" s="49">
        <v>95</v>
      </c>
      <c r="D57" s="49">
        <v>11</v>
      </c>
      <c r="E57" s="49">
        <v>3482</v>
      </c>
      <c r="F57" s="49">
        <v>2517</v>
      </c>
      <c r="G57" s="84">
        <v>8</v>
      </c>
      <c r="H57" s="90" t="str">
        <f t="shared" si="3"/>
        <v>上野</v>
      </c>
    </row>
    <row r="58" spans="1:8" ht="11.25" customHeight="1">
      <c r="A58" s="51" t="s">
        <v>92</v>
      </c>
      <c r="B58" s="48">
        <v>100</v>
      </c>
      <c r="C58" s="49">
        <v>135</v>
      </c>
      <c r="D58" s="49">
        <v>14</v>
      </c>
      <c r="E58" s="49">
        <v>5937</v>
      </c>
      <c r="F58" s="49">
        <v>4318</v>
      </c>
      <c r="G58" s="84">
        <v>17</v>
      </c>
      <c r="H58" s="90" t="str">
        <f t="shared" si="3"/>
        <v>鈴鹿</v>
      </c>
    </row>
    <row r="59" spans="1:8" ht="11.25" customHeight="1">
      <c r="A59" s="59" t="s">
        <v>93</v>
      </c>
      <c r="B59" s="60">
        <v>34</v>
      </c>
      <c r="C59" s="61">
        <v>37</v>
      </c>
      <c r="D59" s="61">
        <v>1</v>
      </c>
      <c r="E59" s="61">
        <v>2454</v>
      </c>
      <c r="F59" s="61">
        <v>1676</v>
      </c>
      <c r="G59" s="85">
        <v>3</v>
      </c>
      <c r="H59" s="91" t="str">
        <f t="shared" si="3"/>
        <v>尾鷲</v>
      </c>
    </row>
    <row r="60" spans="1:8" s="5" customFormat="1" ht="11.25">
      <c r="A60" s="62" t="s">
        <v>46</v>
      </c>
      <c r="B60" s="63">
        <v>760</v>
      </c>
      <c r="C60" s="64">
        <v>1405</v>
      </c>
      <c r="D60" s="64">
        <v>117</v>
      </c>
      <c r="E60" s="64">
        <v>49890</v>
      </c>
      <c r="F60" s="64">
        <v>38426</v>
      </c>
      <c r="G60" s="86">
        <v>135</v>
      </c>
      <c r="H60" s="92" t="str">
        <f t="shared" si="3"/>
        <v>三重県計</v>
      </c>
    </row>
    <row r="61" spans="1:8" ht="11.25">
      <c r="A61" s="52"/>
      <c r="B61" s="6"/>
      <c r="C61" s="6"/>
      <c r="D61" s="6"/>
      <c r="E61" s="6"/>
      <c r="F61" s="6"/>
      <c r="G61" s="6"/>
      <c r="H61" s="27"/>
    </row>
    <row r="62" spans="1:8" ht="12" thickBot="1">
      <c r="A62" s="53"/>
      <c r="B62" s="26"/>
      <c r="C62" s="26"/>
      <c r="D62" s="26"/>
      <c r="E62" s="26"/>
      <c r="F62" s="26"/>
      <c r="G62" s="26"/>
      <c r="H62" s="28"/>
    </row>
    <row r="63" spans="1:8" s="5" customFormat="1" ht="24.75" customHeight="1" thickBot="1" thickTop="1">
      <c r="A63" s="54" t="s">
        <v>29</v>
      </c>
      <c r="B63" s="33">
        <v>6900</v>
      </c>
      <c r="C63" s="25">
        <v>17959</v>
      </c>
      <c r="D63" s="25">
        <v>1005</v>
      </c>
      <c r="E63" s="25">
        <v>496108</v>
      </c>
      <c r="F63" s="25">
        <v>385267</v>
      </c>
      <c r="G63" s="25">
        <v>1956</v>
      </c>
      <c r="H63" s="22" t="s">
        <v>35</v>
      </c>
    </row>
    <row r="64" spans="1:8" s="5" customFormat="1" ht="4.5" customHeight="1">
      <c r="A64" s="108"/>
      <c r="B64" s="110"/>
      <c r="C64" s="110"/>
      <c r="D64" s="110"/>
      <c r="E64" s="110"/>
      <c r="F64" s="110"/>
      <c r="G64" s="110"/>
      <c r="H64" s="108"/>
    </row>
    <row r="65" spans="1:7" ht="11.25">
      <c r="A65" s="4" t="s">
        <v>97</v>
      </c>
      <c r="B65" s="4"/>
      <c r="C65" s="4"/>
      <c r="D65" s="4"/>
      <c r="E65" s="4"/>
      <c r="F65" s="4"/>
      <c r="G65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Footer>&amp;R名古屋国税局
源泉所得税４
（Ｈ20）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2" t="s">
        <v>22</v>
      </c>
      <c r="B2" s="124"/>
      <c r="C2" s="124" t="s">
        <v>5</v>
      </c>
      <c r="D2" s="124"/>
      <c r="E2" s="124"/>
      <c r="F2" s="124"/>
      <c r="G2" s="124"/>
      <c r="H2" s="124"/>
      <c r="I2" s="124" t="s">
        <v>20</v>
      </c>
      <c r="J2" s="124"/>
      <c r="K2" s="124"/>
      <c r="L2" s="124"/>
      <c r="M2" s="124"/>
      <c r="N2" s="124"/>
      <c r="O2" s="124" t="s">
        <v>0</v>
      </c>
      <c r="P2" s="124"/>
      <c r="Q2" s="124"/>
      <c r="R2" s="124"/>
      <c r="S2" s="124"/>
      <c r="T2" s="124"/>
      <c r="U2" s="125"/>
    </row>
    <row r="3" spans="1:21" s="3" customFormat="1" ht="11.25">
      <c r="A3" s="133"/>
      <c r="B3" s="134"/>
      <c r="C3" s="18"/>
      <c r="D3" s="18"/>
      <c r="E3" s="126" t="s">
        <v>24</v>
      </c>
      <c r="F3" s="127"/>
      <c r="G3" s="126" t="s">
        <v>17</v>
      </c>
      <c r="H3" s="127"/>
      <c r="I3" s="126" t="s">
        <v>23</v>
      </c>
      <c r="J3" s="127"/>
      <c r="K3" s="126" t="s">
        <v>24</v>
      </c>
      <c r="L3" s="127"/>
      <c r="M3" s="126" t="s">
        <v>17</v>
      </c>
      <c r="N3" s="127"/>
      <c r="O3" s="126" t="s">
        <v>23</v>
      </c>
      <c r="P3" s="127"/>
      <c r="Q3" s="126" t="s">
        <v>16</v>
      </c>
      <c r="R3" s="127"/>
      <c r="S3" s="126" t="s">
        <v>17</v>
      </c>
      <c r="T3" s="127"/>
      <c r="U3" s="19"/>
    </row>
    <row r="4" spans="1:21" s="3" customFormat="1" ht="11.25">
      <c r="A4" s="135"/>
      <c r="B4" s="136"/>
      <c r="C4" s="136" t="s">
        <v>23</v>
      </c>
      <c r="D4" s="136"/>
      <c r="E4" s="128"/>
      <c r="F4" s="129"/>
      <c r="G4" s="128"/>
      <c r="H4" s="129"/>
      <c r="I4" s="128"/>
      <c r="J4" s="129"/>
      <c r="K4" s="128"/>
      <c r="L4" s="129"/>
      <c r="M4" s="128"/>
      <c r="N4" s="129"/>
      <c r="O4" s="128"/>
      <c r="P4" s="129"/>
      <c r="Q4" s="128"/>
      <c r="R4" s="129"/>
      <c r="S4" s="128"/>
      <c r="T4" s="129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30" t="s">
        <v>9</v>
      </c>
      <c r="B9" s="13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31" t="s">
        <v>10</v>
      </c>
      <c r="B10" s="131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yamazaki</cp:lastModifiedBy>
  <cp:lastPrinted>2010-08-31T10:37:55Z</cp:lastPrinted>
  <dcterms:created xsi:type="dcterms:W3CDTF">2003-07-09T01:05:10Z</dcterms:created>
  <dcterms:modified xsi:type="dcterms:W3CDTF">2010-09-06T00:40:20Z</dcterms:modified>
  <cp:category/>
  <cp:version/>
  <cp:contentType/>
  <cp:contentStatus/>
</cp:coreProperties>
</file>