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090" tabRatio="878"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'(5)税務署別課税状況'!$A$1:$N$62</definedName>
  </definedNames>
  <calcPr fullCalcOnLoad="1"/>
</workbook>
</file>

<file path=xl/sharedStrings.xml><?xml version="1.0" encoding="utf-8"?>
<sst xmlns="http://schemas.openxmlformats.org/spreadsheetml/2006/main" count="380" uniqueCount="177">
  <si>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</si>
  <si>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</si>
  <si>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</si>
  <si>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</si>
  <si>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</si>
  <si>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</si>
  <si>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</si>
  <si>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</si>
  <si>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</si>
  <si>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</si>
  <si>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</si>
  <si>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</si>
  <si>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</si>
  <si>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</si>
  <si>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</si>
  <si>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</si>
  <si>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</si>
  <si>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</si>
  <si>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</si>
  <si>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</si>
  <si>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</si>
  <si>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</si>
  <si>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</si>
  <si>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</si>
  <si>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</si>
  <si>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</si>
  <si>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</si>
  <si>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</si>
  <si>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</si>
  <si>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区　　　分</t>
  </si>
  <si>
    <t>人　　　員</t>
  </si>
  <si>
    <t>総　所　得</t>
  </si>
  <si>
    <t>金　額　等</t>
  </si>
  <si>
    <t>申　告　納</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</si>
  <si>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</si>
  <si>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</si>
  <si>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</si>
  <si>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</si>
  <si>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</si>
  <si>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</si>
  <si>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</si>
  <si>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</si>
  <si>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</si>
  <si>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</si>
  <si>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</si>
  <si>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</si>
  <si>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</si>
  <si>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</si>
  <si>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税　務　署　名</t>
  </si>
  <si>
    <t>営　業　等　所　得　者</t>
  </si>
  <si>
    <t>人　　員</t>
  </si>
  <si>
    <t>総所得金額等</t>
  </si>
  <si>
    <t>軽減又は免除税額</t>
  </si>
  <si>
    <t>実</t>
  </si>
  <si>
    <t>加算税の増減差額</t>
  </si>
  <si>
    <t>総　　計</t>
  </si>
  <si>
    <t>(2)　課税状況の累年比較</t>
  </si>
  <si>
    <t>(3)　既往年分の課税状況</t>
  </si>
  <si>
    <t>内</t>
  </si>
  <si>
    <t>合　　　計</t>
  </si>
  <si>
    <t>(5)　税務署別課税状況</t>
  </si>
  <si>
    <t>(1)　申告及び処理の状況</t>
  </si>
  <si>
    <t>（注）　この表は「２－１課税状況　(1)申告及び処理の状況」を税務署別に示したものである。</t>
  </si>
  <si>
    <t>申告納税額等</t>
  </si>
  <si>
    <t>年　　　　　分</t>
  </si>
  <si>
    <t>総所得金額等の累年比較</t>
  </si>
  <si>
    <t>(4)　軽減又は免除の状況</t>
  </si>
  <si>
    <t>税務署名</t>
  </si>
  <si>
    <t>所　　　得　　　者　　　別　　　内　　　訳</t>
  </si>
  <si>
    <t>総　　計</t>
  </si>
  <si>
    <t>平成15年分</t>
  </si>
  <si>
    <t>平成16年分</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</si>
  <si>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</si>
  <si>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</si>
  <si>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</si>
  <si>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</si>
  <si>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</si>
  <si>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</si>
  <si>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</si>
  <si>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</si>
  <si>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</si>
  <si>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</si>
  <si>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</si>
  <si>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</si>
  <si>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</si>
  <si>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</si>
  <si>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</si>
  <si>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</si>
  <si>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</si>
  <si>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</si>
  <si>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</si>
  <si>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</si>
  <si>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</si>
  <si>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</si>
  <si>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</si>
  <si>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</si>
  <si>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</si>
  <si>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</si>
  <si>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</si>
  <si>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</si>
  <si>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</si>
  <si>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</si>
  <si>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</si>
  <si>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</si>
  <si>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</si>
  <si>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</si>
  <si>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</si>
  <si>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</si>
  <si>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</si>
  <si>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</si>
  <si>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</si>
  <si>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</si>
  <si>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</si>
  <si>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</si>
  <si>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</si>
  <si>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</si>
  <si>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</si>
  <si>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</si>
  <si>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</si>
  <si>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</si>
  <si>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</si>
  <si>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</si>
  <si>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</si>
  <si>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</si>
  <si>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t>
  </si>
  <si>
    <t>区　　　分</t>
  </si>
  <si>
    <t>人　　　員</t>
  </si>
  <si>
    <t>所　　　　　得　　　　　者　　　　　別　　　　　内　　　　　訳</t>
  </si>
  <si>
    <t>営　　業　　等　　所　　得　　者</t>
  </si>
  <si>
    <t>農　　業　　所　　得　　者</t>
  </si>
  <si>
    <t>そ　　の　　他　　所　　得　　者</t>
  </si>
  <si>
    <t>人　　　員</t>
  </si>
  <si>
    <t>-</t>
  </si>
  <si>
    <t>△</t>
  </si>
  <si>
    <t>実</t>
  </si>
  <si>
    <t>合　　計</t>
  </si>
  <si>
    <t>-</t>
  </si>
  <si>
    <t>調査対象等：平成19年分の申告所得税について、平成20年３月31日現在で申告納税額がある者の申告又は処理（更正・決定等）による課税事績を示した。</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</si>
  <si>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</si>
  <si>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t>　　　　　　　合計額をいい、損益通算、純損失及び雑損失の繰越控除後の金額をいう。</t>
  </si>
  <si>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</si>
  <si>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</si>
  <si>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</si>
  <si>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</si>
  <si>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</si>
  <si>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</si>
  <si>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</si>
  <si>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（注）　１　「人員」欄の「実」は実人員を示す。</t>
  </si>
  <si>
    <t>　　　　２　加算税の「人員」欄は、延人員を掲げ、加算税の全額について異動を生じたものを内書した。</t>
  </si>
  <si>
    <t>年　　　　　分</t>
  </si>
  <si>
    <t>人　員</t>
  </si>
  <si>
    <t>総所得金額等</t>
  </si>
  <si>
    <t>申告納税額等</t>
  </si>
  <si>
    <t>平成17年分</t>
  </si>
  <si>
    <t>平成18年分</t>
  </si>
  <si>
    <t>平成19年分</t>
  </si>
  <si>
    <t>営　業　等　所　得　者</t>
  </si>
  <si>
    <t>農　業　所　得　者</t>
  </si>
  <si>
    <t>そ　の　他　所　得　者</t>
  </si>
  <si>
    <t>人　員</t>
  </si>
  <si>
    <t>人　員</t>
  </si>
  <si>
    <t>平　成　18　年　分</t>
  </si>
  <si>
    <t>平　成　17　年　以　前　分</t>
  </si>
  <si>
    <t>合　　計</t>
  </si>
  <si>
    <t>調査対象等：平成18年分以前の申告所得税の納税者について、平成19年４月１日から平成20年３月31日までの間の申告又は処理（更正・決定等）による</t>
  </si>
  <si>
    <t>　　　　　　課税事績を示した。</t>
  </si>
  <si>
    <t>（注）　申告又は処理による増減差額及び加算税の増減差額のそれぞれの「人員」欄は、それぞれ延人員を掲げ、本税又は加算税の</t>
  </si>
  <si>
    <t>　　　　全額について異動を生じたものを内書した。</t>
  </si>
  <si>
    <t>区　　　　　　　　　　分</t>
  </si>
  <si>
    <t>人　　　　　員</t>
  </si>
  <si>
    <t>所　得　金　額</t>
  </si>
  <si>
    <t>租税特別措置法第25条《肉用牛の売却による農業所得の免税》の
規定によるもの</t>
  </si>
  <si>
    <t>災害被害者に対する租税の減免、徴収猶予等に関する法律第２条
《所得税の軽減免除》の規定によるもの</t>
  </si>
  <si>
    <t>-</t>
  </si>
  <si>
    <t>調査対象等：平成19年分の申告所得税について、平成20年３月31日までに確定申告により所得税を軽減又は免除（軽減又は免除に</t>
  </si>
  <si>
    <t>　　　　　　より納付税額のなくなった者を含む。）した事績を示した。</t>
  </si>
  <si>
    <t>（注）　　「人員」欄の「実」は実人員を示す。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</si>
</sst>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24">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color indexed="63"/>
      </top>
      <bottom style="double"/>
    </border>
    <border>
      <left style="medium"/>
      <right style="thin"/>
      <top style="thin">
        <color indexed="55"/>
      </top>
      <bottom style="thin"/>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color indexed="63"/>
      </top>
      <bottom style="thin">
        <color indexed="55"/>
      </bottom>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style="thin">
        <color indexed="55"/>
      </top>
      <bottom style="mediu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style="thin">
        <color indexed="55"/>
      </top>
      <bottom style="thin">
        <color indexed="55"/>
      </bottom>
    </border>
    <border>
      <left>
        <color indexed="63"/>
      </left>
      <right style="medium"/>
      <top style="thin">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color indexed="63"/>
      </top>
      <bottom style="double"/>
    </border>
    <border>
      <left style="hair"/>
      <right>
        <color indexed="63"/>
      </right>
      <top style="double"/>
      <bottom style="medium"/>
    </border>
    <border>
      <left style="thin"/>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hair"/>
      <top>
        <color indexed="63"/>
      </top>
      <bottom style="thin">
        <color indexed="55"/>
      </bottom>
    </border>
    <border>
      <left>
        <color indexed="63"/>
      </left>
      <right style="thin"/>
      <top>
        <color indexed="63"/>
      </top>
      <bottom style="thin">
        <color indexed="55"/>
      </bottom>
    </border>
    <border>
      <left>
        <color indexed="63"/>
      </left>
      <right style="medium"/>
      <top>
        <color indexed="63"/>
      </top>
      <bottom style="thin">
        <color indexed="55"/>
      </bottom>
    </border>
    <border>
      <left style="hair"/>
      <right style="hair"/>
      <top style="medium"/>
      <bottom style="thin"/>
    </border>
    <border>
      <left style="thin"/>
      <right style="hair"/>
      <top style="medium"/>
      <bottom style="thin"/>
    </border>
    <border>
      <left style="thin"/>
      <right style="hair"/>
      <top>
        <color indexed="63"/>
      </top>
      <bottom style="thin"/>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thin"/>
      <top style="hair"/>
      <bottom>
        <color indexed="63"/>
      </bottom>
    </border>
    <border>
      <left style="thin"/>
      <right style="thin"/>
      <top>
        <color indexed="63"/>
      </top>
      <bottom>
        <color indexed="63"/>
      </bottom>
    </border>
    <border>
      <left style="hair"/>
      <right style="thin"/>
      <top style="thin"/>
      <bottom style="hair"/>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35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11" xfId="0" applyFont="1" applyBorder="1" applyAlignment="1">
      <alignment horizontal="right" vertical="center"/>
    </xf>
    <xf numFmtId="0" fontId="4" fillId="0" borderId="10" xfId="0" applyFont="1" applyBorder="1" applyAlignment="1">
      <alignment horizontal="right" vertical="center"/>
    </xf>
    <xf numFmtId="3" fontId="2" fillId="0" borderId="12"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center" vertical="top"/>
    </xf>
    <xf numFmtId="0" fontId="2" fillId="0" borderId="10" xfId="0" applyFont="1" applyBorder="1" applyAlignment="1">
      <alignment horizontal="center" vertical="center"/>
    </xf>
    <xf numFmtId="0" fontId="4" fillId="0" borderId="13"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3" fontId="2" fillId="21" borderId="15" xfId="0" applyNumberFormat="1" applyFont="1" applyFill="1" applyBorder="1" applyAlignment="1">
      <alignment horizontal="right" vertical="center"/>
    </xf>
    <xf numFmtId="3" fontId="2" fillId="21" borderId="16"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11" xfId="0" applyNumberFormat="1" applyFont="1" applyBorder="1" applyAlignment="1">
      <alignment horizontal="right" vertical="center"/>
    </xf>
    <xf numFmtId="3" fontId="4" fillId="0" borderId="14" xfId="0" applyNumberFormat="1" applyFont="1" applyBorder="1" applyAlignment="1">
      <alignment horizontal="right" vertical="center"/>
    </xf>
    <xf numFmtId="3" fontId="2" fillId="0" borderId="12" xfId="0" applyNumberFormat="1" applyFont="1" applyBorder="1" applyAlignment="1">
      <alignment horizontal="center" vertical="center"/>
    </xf>
    <xf numFmtId="3" fontId="2" fillId="0" borderId="0" xfId="0" applyNumberFormat="1" applyFont="1" applyBorder="1" applyAlignment="1">
      <alignment horizontal="center" vertical="center"/>
    </xf>
    <xf numFmtId="0" fontId="4" fillId="0" borderId="20" xfId="0" applyFont="1" applyBorder="1" applyAlignment="1">
      <alignment horizontal="center" vertical="center"/>
    </xf>
    <xf numFmtId="3" fontId="4" fillId="21" borderId="21" xfId="0" applyNumberFormat="1" applyFont="1" applyFill="1" applyBorder="1" applyAlignment="1">
      <alignment horizontal="right" vertical="center"/>
    </xf>
    <xf numFmtId="3" fontId="4" fillId="21" borderId="20" xfId="0" applyNumberFormat="1" applyFont="1" applyFill="1" applyBorder="1" applyAlignment="1">
      <alignment horizontal="right" vertical="center"/>
    </xf>
    <xf numFmtId="0" fontId="4" fillId="0" borderId="22"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3" fontId="4" fillId="0" borderId="26" xfId="0" applyNumberFormat="1" applyFont="1" applyBorder="1" applyAlignment="1">
      <alignment horizontal="distributed" vertical="center"/>
    </xf>
    <xf numFmtId="0" fontId="4" fillId="0" borderId="27" xfId="0" applyFont="1" applyBorder="1" applyAlignment="1">
      <alignment horizontal="right" vertical="center"/>
    </xf>
    <xf numFmtId="0" fontId="4" fillId="0" borderId="22" xfId="0" applyFont="1" applyBorder="1" applyAlignment="1">
      <alignment horizontal="right" vertical="center"/>
    </xf>
    <xf numFmtId="0" fontId="2" fillId="0" borderId="0" xfId="0" applyFont="1" applyFill="1" applyBorder="1" applyAlignment="1">
      <alignment horizontal="left" vertical="center"/>
    </xf>
    <xf numFmtId="0" fontId="2" fillId="0" borderId="19" xfId="0" applyFont="1" applyFill="1" applyBorder="1" applyAlignment="1">
      <alignment horizontal="right" vertical="center"/>
    </xf>
    <xf numFmtId="0" fontId="2" fillId="0" borderId="13"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1" borderId="28" xfId="0" applyNumberFormat="1" applyFont="1" applyFill="1" applyBorder="1" applyAlignment="1">
      <alignment horizontal="right" vertical="center"/>
    </xf>
    <xf numFmtId="3" fontId="4" fillId="0" borderId="22" xfId="0" applyNumberFormat="1" applyFont="1" applyBorder="1" applyAlignment="1">
      <alignment horizontal="right" vertical="center"/>
    </xf>
    <xf numFmtId="3" fontId="4" fillId="0" borderId="27" xfId="0" applyNumberFormat="1" applyFont="1" applyBorder="1" applyAlignment="1">
      <alignment horizontal="right" vertical="center"/>
    </xf>
    <xf numFmtId="3" fontId="2" fillId="0" borderId="19" xfId="0" applyNumberFormat="1" applyFont="1" applyBorder="1" applyAlignment="1">
      <alignment horizontal="right" vertical="center"/>
    </xf>
    <xf numFmtId="0" fontId="4" fillId="0" borderId="29" xfId="0" applyFont="1" applyBorder="1" applyAlignment="1">
      <alignment horizontal="right" vertical="center"/>
    </xf>
    <xf numFmtId="3" fontId="4" fillId="0" borderId="30" xfId="0" applyNumberFormat="1" applyFont="1" applyBorder="1" applyAlignment="1">
      <alignment horizontal="right" vertical="center"/>
    </xf>
    <xf numFmtId="3" fontId="4" fillId="0" borderId="29" xfId="0" applyNumberFormat="1" applyFont="1" applyBorder="1" applyAlignment="1">
      <alignment horizontal="right" vertical="center"/>
    </xf>
    <xf numFmtId="0" fontId="2" fillId="0" borderId="31" xfId="0" applyFont="1" applyBorder="1" applyAlignment="1">
      <alignment horizontal="left" vertical="center" wrapText="1"/>
    </xf>
    <xf numFmtId="3" fontId="2" fillId="21" borderId="32" xfId="0" applyNumberFormat="1" applyFont="1" applyFill="1" applyBorder="1" applyAlignment="1">
      <alignment horizontal="right" vertical="center"/>
    </xf>
    <xf numFmtId="3" fontId="2" fillId="21" borderId="33" xfId="0" applyNumberFormat="1" applyFont="1" applyFill="1" applyBorder="1" applyAlignment="1">
      <alignment horizontal="right"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24" xfId="0" applyFont="1" applyBorder="1" applyAlignment="1">
      <alignment horizontal="distributed" vertical="center"/>
    </xf>
    <xf numFmtId="0" fontId="4" fillId="0" borderId="35" xfId="0" applyFont="1" applyBorder="1" applyAlignment="1">
      <alignment horizontal="distributed" vertical="center"/>
    </xf>
    <xf numFmtId="0" fontId="4" fillId="0" borderId="23" xfId="0" applyFont="1" applyBorder="1" applyAlignment="1">
      <alignment horizontal="center" vertical="center"/>
    </xf>
    <xf numFmtId="0" fontId="2" fillId="0" borderId="36" xfId="0" applyFont="1" applyBorder="1" applyAlignment="1">
      <alignment horizontal="distributed" vertical="center"/>
    </xf>
    <xf numFmtId="0" fontId="2" fillId="0" borderId="37" xfId="0" applyFont="1" applyBorder="1" applyAlignment="1">
      <alignment horizontal="right" vertical="center"/>
    </xf>
    <xf numFmtId="3" fontId="2" fillId="0" borderId="38" xfId="0" applyNumberFormat="1" applyFont="1" applyBorder="1" applyAlignment="1">
      <alignment horizontal="right" vertical="center"/>
    </xf>
    <xf numFmtId="0" fontId="2" fillId="0" borderId="39" xfId="0" applyFont="1" applyBorder="1" applyAlignment="1">
      <alignment horizontal="distributed" vertical="center"/>
    </xf>
    <xf numFmtId="178" fontId="4" fillId="21" borderId="40" xfId="0" applyNumberFormat="1" applyFont="1" applyFill="1" applyBorder="1" applyAlignment="1">
      <alignment horizontal="right" vertical="center"/>
    </xf>
    <xf numFmtId="178" fontId="2" fillId="21" borderId="41" xfId="0" applyNumberFormat="1" applyFont="1" applyFill="1" applyBorder="1" applyAlignment="1">
      <alignment horizontal="right" vertical="center"/>
    </xf>
    <xf numFmtId="178" fontId="2" fillId="21" borderId="42" xfId="0" applyNumberFormat="1" applyFont="1" applyFill="1" applyBorder="1" applyAlignment="1">
      <alignment horizontal="righ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8" xfId="0" applyFont="1" applyBorder="1" applyAlignment="1">
      <alignment horizontal="center" vertical="center"/>
    </xf>
    <xf numFmtId="0" fontId="2" fillId="0" borderId="45" xfId="0" applyFont="1" applyBorder="1" applyAlignment="1">
      <alignment horizontal="center"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2" fillId="0" borderId="46" xfId="0" applyFont="1" applyBorder="1" applyAlignment="1">
      <alignment horizontal="center"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49" xfId="0" applyNumberFormat="1" applyFont="1" applyBorder="1" applyAlignment="1">
      <alignment horizontal="center" vertical="center"/>
    </xf>
    <xf numFmtId="0" fontId="2" fillId="0" borderId="49" xfId="0" applyFont="1" applyBorder="1" applyAlignment="1">
      <alignment horizontal="center" vertical="center"/>
    </xf>
    <xf numFmtId="3" fontId="4" fillId="0" borderId="50" xfId="0" applyNumberFormat="1" applyFont="1" applyBorder="1" applyAlignment="1">
      <alignment horizontal="center" vertical="center"/>
    </xf>
    <xf numFmtId="3" fontId="4" fillId="0" borderId="22" xfId="0" applyNumberFormat="1" applyFont="1" applyBorder="1" applyAlignment="1">
      <alignment horizontal="center" vertical="center"/>
    </xf>
    <xf numFmtId="178" fontId="2" fillId="22" borderId="51" xfId="0" applyNumberFormat="1" applyFont="1" applyFill="1" applyBorder="1" applyAlignment="1">
      <alignment horizontal="right" vertical="center"/>
    </xf>
    <xf numFmtId="178" fontId="2" fillId="22" borderId="52" xfId="0" applyNumberFormat="1" applyFont="1" applyFill="1" applyBorder="1" applyAlignment="1">
      <alignment horizontal="right" vertical="center"/>
    </xf>
    <xf numFmtId="178" fontId="4" fillId="22" borderId="53" xfId="0" applyNumberFormat="1" applyFont="1" applyFill="1" applyBorder="1" applyAlignment="1">
      <alignment horizontal="right" vertical="center"/>
    </xf>
    <xf numFmtId="0" fontId="2" fillId="0" borderId="18" xfId="0" applyFont="1" applyBorder="1" applyAlignment="1">
      <alignment horizontal="center" vertical="center" wrapText="1"/>
    </xf>
    <xf numFmtId="3" fontId="4" fillId="22" borderId="54" xfId="0" applyNumberFormat="1" applyFont="1" applyFill="1" applyBorder="1" applyAlignment="1">
      <alignment horizontal="right" vertical="center"/>
    </xf>
    <xf numFmtId="3" fontId="4" fillId="21" borderId="55" xfId="0" applyNumberFormat="1" applyFont="1" applyFill="1" applyBorder="1" applyAlignment="1">
      <alignment horizontal="right" vertical="center"/>
    </xf>
    <xf numFmtId="3" fontId="4" fillId="21" borderId="56" xfId="0" applyNumberFormat="1" applyFont="1" applyFill="1" applyBorder="1" applyAlignment="1">
      <alignment horizontal="right" vertical="center"/>
    </xf>
    <xf numFmtId="3" fontId="2" fillId="0" borderId="57" xfId="0" applyNumberFormat="1" applyFont="1" applyBorder="1" applyAlignment="1">
      <alignment horizontal="right" vertical="center"/>
    </xf>
    <xf numFmtId="3" fontId="2" fillId="0" borderId="58" xfId="0" applyNumberFormat="1" applyFont="1" applyBorder="1" applyAlignment="1">
      <alignment horizontal="right" vertical="center"/>
    </xf>
    <xf numFmtId="3" fontId="2" fillId="0" borderId="59" xfId="0" applyNumberFormat="1" applyFont="1" applyBorder="1" applyAlignment="1">
      <alignment horizontal="right" vertical="center"/>
    </xf>
    <xf numFmtId="0" fontId="2" fillId="0" borderId="49" xfId="0" applyFont="1" applyBorder="1" applyAlignment="1">
      <alignment horizontal="right" vertical="center"/>
    </xf>
    <xf numFmtId="178" fontId="2" fillId="22" borderId="60" xfId="0" applyNumberFormat="1" applyFont="1" applyFill="1" applyBorder="1" applyAlignment="1">
      <alignment horizontal="right" vertical="center"/>
    </xf>
    <xf numFmtId="178" fontId="4" fillId="22" borderId="60" xfId="0" applyNumberFormat="1" applyFont="1" applyFill="1" applyBorder="1" applyAlignment="1">
      <alignment horizontal="right" vertical="center"/>
    </xf>
    <xf numFmtId="0" fontId="2" fillId="0" borderId="61" xfId="0" applyFont="1" applyBorder="1" applyAlignment="1">
      <alignment horizontal="distributed" vertical="center"/>
    </xf>
    <xf numFmtId="0" fontId="2" fillId="0" borderId="62" xfId="0" applyFont="1" applyBorder="1" applyAlignment="1">
      <alignment horizontal="right" vertical="center"/>
    </xf>
    <xf numFmtId="178" fontId="2" fillId="22" borderId="63" xfId="0" applyNumberFormat="1" applyFont="1" applyFill="1" applyBorder="1" applyAlignment="1">
      <alignment horizontal="right" vertical="center"/>
    </xf>
    <xf numFmtId="178" fontId="2" fillId="21" borderId="64" xfId="0" applyNumberFormat="1" applyFont="1" applyFill="1" applyBorder="1" applyAlignment="1">
      <alignment horizontal="right" vertical="center"/>
    </xf>
    <xf numFmtId="0" fontId="2" fillId="0" borderId="65" xfId="0" applyFont="1" applyBorder="1" applyAlignment="1">
      <alignment horizontal="right" vertical="center"/>
    </xf>
    <xf numFmtId="0" fontId="5" fillId="21" borderId="66" xfId="0" applyFont="1" applyFill="1" applyBorder="1" applyAlignment="1">
      <alignment horizontal="right" vertical="center"/>
    </xf>
    <xf numFmtId="0" fontId="5" fillId="0" borderId="67" xfId="0" applyFont="1" applyBorder="1" applyAlignment="1">
      <alignment horizontal="center" vertical="center"/>
    </xf>
    <xf numFmtId="0" fontId="5" fillId="0" borderId="11" xfId="0" applyFont="1" applyBorder="1" applyAlignment="1">
      <alignment horizontal="center" vertical="center"/>
    </xf>
    <xf numFmtId="0" fontId="5" fillId="22" borderId="17" xfId="0" applyFont="1" applyFill="1" applyBorder="1" applyAlignment="1">
      <alignment horizontal="right" vertical="center"/>
    </xf>
    <xf numFmtId="0" fontId="5" fillId="0" borderId="11" xfId="0" applyFont="1" applyBorder="1" applyAlignment="1">
      <alignment horizontal="right" vertical="center"/>
    </xf>
    <xf numFmtId="0" fontId="5" fillId="21" borderId="17" xfId="0" applyFont="1" applyFill="1" applyBorder="1" applyAlignment="1">
      <alignment horizontal="right" vertical="center"/>
    </xf>
    <xf numFmtId="0" fontId="5" fillId="0" borderId="19" xfId="0" applyFont="1" applyBorder="1" applyAlignment="1">
      <alignment horizontal="right" vertical="center"/>
    </xf>
    <xf numFmtId="0" fontId="5" fillId="22" borderId="66" xfId="0" applyFont="1" applyFill="1" applyBorder="1" applyAlignment="1">
      <alignment horizontal="right" vertical="center"/>
    </xf>
    <xf numFmtId="0" fontId="5" fillId="0" borderId="68" xfId="0" applyFont="1" applyBorder="1" applyAlignment="1">
      <alignment horizontal="center" vertical="center"/>
    </xf>
    <xf numFmtId="0" fontId="5" fillId="0" borderId="19" xfId="0" applyFont="1" applyBorder="1" applyAlignment="1">
      <alignment horizontal="center" vertical="center"/>
    </xf>
    <xf numFmtId="0" fontId="5" fillId="21" borderId="68" xfId="0" applyFont="1" applyFill="1" applyBorder="1" applyAlignment="1">
      <alignment horizontal="right" vertical="center"/>
    </xf>
    <xf numFmtId="0" fontId="5" fillId="21" borderId="69" xfId="0" applyFont="1" applyFill="1" applyBorder="1" applyAlignment="1">
      <alignment horizontal="right" vertical="center"/>
    </xf>
    <xf numFmtId="0" fontId="5" fillId="0" borderId="0" xfId="0" applyFont="1" applyAlignment="1">
      <alignment horizontal="right" vertical="top"/>
    </xf>
    <xf numFmtId="0" fontId="5" fillId="0" borderId="70" xfId="0" applyFont="1" applyBorder="1" applyAlignment="1">
      <alignment horizontal="right" vertical="center"/>
    </xf>
    <xf numFmtId="0" fontId="5" fillId="0" borderId="71" xfId="0" applyFont="1" applyBorder="1" applyAlignment="1">
      <alignment horizontal="right" vertical="center"/>
    </xf>
    <xf numFmtId="0" fontId="5" fillId="0" borderId="72" xfId="0" applyFont="1" applyBorder="1" applyAlignment="1">
      <alignment horizontal="right" vertical="center"/>
    </xf>
    <xf numFmtId="0" fontId="5" fillId="0" borderId="73" xfId="0" applyFont="1" applyBorder="1" applyAlignment="1">
      <alignment horizontal="right" vertical="center"/>
    </xf>
    <xf numFmtId="0" fontId="6" fillId="0" borderId="74" xfId="0" applyFont="1" applyBorder="1" applyAlignment="1">
      <alignment/>
    </xf>
    <xf numFmtId="0" fontId="6" fillId="0" borderId="0" xfId="0" applyFont="1" applyBorder="1" applyAlignment="1">
      <alignment/>
    </xf>
    <xf numFmtId="0" fontId="5" fillId="21" borderId="46" xfId="0" applyFont="1" applyFill="1" applyBorder="1" applyAlignment="1">
      <alignment horizontal="right" vertical="center"/>
    </xf>
    <xf numFmtId="0" fontId="5" fillId="21" borderId="43" xfId="0" applyFont="1" applyFill="1" applyBorder="1" applyAlignment="1">
      <alignment horizontal="right" vertical="center"/>
    </xf>
    <xf numFmtId="0" fontId="5" fillId="0" borderId="75"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12" xfId="0" applyFont="1" applyBorder="1" applyAlignment="1">
      <alignment horizontal="right" vertical="center"/>
    </xf>
    <xf numFmtId="0" fontId="5" fillId="22" borderId="71" xfId="0" applyFont="1" applyFill="1" applyBorder="1" applyAlignment="1">
      <alignment horizontal="right" vertical="center"/>
    </xf>
    <xf numFmtId="0" fontId="5" fillId="0" borderId="0" xfId="0" applyFont="1" applyAlignment="1">
      <alignment horizontal="left" vertical="top"/>
    </xf>
    <xf numFmtId="0" fontId="5" fillId="0" borderId="47" xfId="0" applyFont="1" applyBorder="1" applyAlignment="1">
      <alignment horizontal="left" vertical="center" wrapText="1"/>
    </xf>
    <xf numFmtId="0" fontId="5" fillId="0" borderId="0" xfId="0" applyFont="1" applyBorder="1" applyAlignment="1">
      <alignment horizontal="right" vertical="center"/>
    </xf>
    <xf numFmtId="0" fontId="5" fillId="22" borderId="76" xfId="0" applyFont="1" applyFill="1" applyBorder="1" applyAlignment="1">
      <alignment horizontal="right" vertical="center"/>
    </xf>
    <xf numFmtId="0" fontId="5" fillId="24" borderId="77" xfId="0" applyFont="1" applyFill="1" applyBorder="1" applyAlignment="1">
      <alignment horizontal="center" vertical="center"/>
    </xf>
    <xf numFmtId="178" fontId="2" fillId="0" borderId="78" xfId="0" applyNumberFormat="1" applyFont="1" applyBorder="1" applyAlignment="1">
      <alignment horizontal="right" vertical="center"/>
    </xf>
    <xf numFmtId="178" fontId="2" fillId="0" borderId="79"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81" xfId="0" applyNumberFormat="1" applyFont="1" applyFill="1" applyBorder="1" applyAlignment="1">
      <alignment horizontal="right" vertical="center"/>
    </xf>
    <xf numFmtId="178" fontId="4" fillId="0" borderId="78" xfId="0" applyNumberFormat="1" applyFont="1" applyBorder="1" applyAlignment="1">
      <alignment horizontal="right" vertical="center"/>
    </xf>
    <xf numFmtId="178" fontId="4" fillId="0" borderId="82" xfId="0" applyNumberFormat="1" applyFont="1" applyFill="1" applyBorder="1" applyAlignment="1">
      <alignment horizontal="right" vertical="center"/>
    </xf>
    <xf numFmtId="178" fontId="4" fillId="0" borderId="83" xfId="0" applyNumberFormat="1" applyFont="1" applyFill="1" applyBorder="1" applyAlignment="1">
      <alignment horizontal="right" vertical="center"/>
    </xf>
    <xf numFmtId="178" fontId="2" fillId="0" borderId="84" xfId="0" applyNumberFormat="1" applyFont="1" applyBorder="1" applyAlignment="1">
      <alignment horizontal="right" vertical="center"/>
    </xf>
    <xf numFmtId="178" fontId="4" fillId="0" borderId="79" xfId="0" applyNumberFormat="1" applyFont="1" applyBorder="1" applyAlignment="1">
      <alignment horizontal="right" vertical="center"/>
    </xf>
    <xf numFmtId="3" fontId="2" fillId="0" borderId="85"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3" fontId="2" fillId="0" borderId="84" xfId="0" applyNumberFormat="1" applyFont="1" applyFill="1" applyBorder="1" applyAlignment="1">
      <alignment horizontal="right" vertical="center"/>
    </xf>
    <xf numFmtId="3" fontId="2" fillId="0" borderId="87" xfId="0" applyNumberFormat="1" applyFont="1" applyFill="1" applyBorder="1" applyAlignment="1">
      <alignment horizontal="right" vertical="center"/>
    </xf>
    <xf numFmtId="3" fontId="2" fillId="0" borderId="88" xfId="0" applyNumberFormat="1" applyFont="1" applyFill="1" applyBorder="1" applyAlignment="1">
      <alignment horizontal="right" vertical="center"/>
    </xf>
    <xf numFmtId="3" fontId="2" fillId="0" borderId="89" xfId="0" applyNumberFormat="1" applyFont="1" applyFill="1" applyBorder="1" applyAlignment="1">
      <alignment horizontal="right" vertical="center"/>
    </xf>
    <xf numFmtId="3" fontId="4" fillId="0" borderId="89" xfId="0" applyNumberFormat="1" applyFont="1" applyFill="1" applyBorder="1" applyAlignment="1">
      <alignment horizontal="right" vertical="center"/>
    </xf>
    <xf numFmtId="3" fontId="4" fillId="0" borderId="90" xfId="0" applyNumberFormat="1" applyFont="1" applyFill="1" applyBorder="1" applyAlignment="1">
      <alignment horizontal="right" vertical="center"/>
    </xf>
    <xf numFmtId="3" fontId="2" fillId="0" borderId="90" xfId="0" applyNumberFormat="1" applyFont="1" applyFill="1" applyBorder="1" applyAlignment="1">
      <alignment horizontal="right" vertical="center"/>
    </xf>
    <xf numFmtId="3" fontId="2" fillId="22" borderId="91" xfId="0" applyNumberFormat="1" applyFont="1" applyFill="1" applyBorder="1" applyAlignment="1">
      <alignment horizontal="right" vertical="center"/>
    </xf>
    <xf numFmtId="3" fontId="2" fillId="21" borderId="92" xfId="0" applyNumberFormat="1" applyFont="1" applyFill="1" applyBorder="1" applyAlignment="1">
      <alignment horizontal="right" vertical="center"/>
    </xf>
    <xf numFmtId="3" fontId="2" fillId="21" borderId="93" xfId="0" applyNumberFormat="1" applyFont="1" applyFill="1" applyBorder="1" applyAlignment="1">
      <alignment horizontal="right" vertical="center"/>
    </xf>
    <xf numFmtId="3" fontId="2" fillId="22" borderId="94" xfId="0" applyNumberFormat="1" applyFont="1" applyFill="1" applyBorder="1" applyAlignment="1">
      <alignment horizontal="right" vertical="center"/>
    </xf>
    <xf numFmtId="3" fontId="2" fillId="22" borderId="95" xfId="0" applyNumberFormat="1" applyFont="1" applyFill="1" applyBorder="1" applyAlignment="1">
      <alignment horizontal="right" vertical="center"/>
    </xf>
    <xf numFmtId="3" fontId="2" fillId="21" borderId="96" xfId="0" applyNumberFormat="1" applyFont="1" applyFill="1" applyBorder="1" applyAlignment="1">
      <alignment horizontal="right" vertical="center"/>
    </xf>
    <xf numFmtId="3" fontId="2" fillId="21" borderId="97" xfId="0" applyNumberFormat="1" applyFont="1" applyFill="1" applyBorder="1" applyAlignment="1">
      <alignment horizontal="right" vertical="center"/>
    </xf>
    <xf numFmtId="3" fontId="2" fillId="22" borderId="98" xfId="0" applyNumberFormat="1" applyFont="1" applyFill="1" applyBorder="1" applyAlignment="1">
      <alignment horizontal="right" vertical="center"/>
    </xf>
    <xf numFmtId="0" fontId="4" fillId="0" borderId="99" xfId="0" applyFont="1" applyBorder="1" applyAlignment="1">
      <alignment horizontal="center" vertical="center"/>
    </xf>
    <xf numFmtId="0" fontId="2" fillId="24" borderId="100" xfId="0" applyFont="1" applyFill="1" applyBorder="1" applyAlignment="1">
      <alignment horizontal="distributed" vertical="center"/>
    </xf>
    <xf numFmtId="0" fontId="2" fillId="24" borderId="101" xfId="0" applyFont="1" applyFill="1" applyBorder="1" applyAlignment="1">
      <alignment horizontal="distributed" vertical="center"/>
    </xf>
    <xf numFmtId="0" fontId="2" fillId="0" borderId="102" xfId="0" applyFont="1" applyBorder="1" applyAlignment="1">
      <alignment horizontal="distributed" vertical="center"/>
    </xf>
    <xf numFmtId="0" fontId="5" fillId="22" borderId="10" xfId="0" applyFont="1" applyFill="1" applyBorder="1" applyAlignment="1">
      <alignment horizontal="right" vertical="center"/>
    </xf>
    <xf numFmtId="0" fontId="5" fillId="21" borderId="44" xfId="0" applyFont="1" applyFill="1" applyBorder="1" applyAlignment="1">
      <alignment horizontal="right" vertical="center"/>
    </xf>
    <xf numFmtId="0" fontId="5" fillId="21" borderId="103" xfId="0" applyFont="1" applyFill="1" applyBorder="1" applyAlignment="1">
      <alignment horizontal="right" vertical="center"/>
    </xf>
    <xf numFmtId="0" fontId="5" fillId="21" borderId="104" xfId="0" applyFont="1" applyFill="1" applyBorder="1" applyAlignment="1">
      <alignment horizontal="right" vertical="center"/>
    </xf>
    <xf numFmtId="0" fontId="2" fillId="0" borderId="38"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5" fillId="22" borderId="48" xfId="0" applyFont="1" applyFill="1" applyBorder="1" applyAlignment="1">
      <alignment horizontal="right" vertical="center"/>
    </xf>
    <xf numFmtId="0" fontId="5" fillId="21" borderId="45" xfId="0" applyFont="1" applyFill="1" applyBorder="1" applyAlignment="1">
      <alignment horizontal="right" vertical="center"/>
    </xf>
    <xf numFmtId="0" fontId="4" fillId="24" borderId="108" xfId="0" applyFont="1" applyFill="1" applyBorder="1" applyAlignment="1">
      <alignment horizontal="distributed" vertical="center"/>
    </xf>
    <xf numFmtId="3" fontId="4" fillId="22" borderId="109" xfId="0" applyNumberFormat="1" applyFont="1" applyFill="1" applyBorder="1" applyAlignment="1">
      <alignment horizontal="right" vertical="center"/>
    </xf>
    <xf numFmtId="3" fontId="4" fillId="21" borderId="110" xfId="0" applyNumberFormat="1" applyFont="1" applyFill="1" applyBorder="1" applyAlignment="1">
      <alignment horizontal="right" vertical="center"/>
    </xf>
    <xf numFmtId="3" fontId="4" fillId="21" borderId="111" xfId="0" applyNumberFormat="1" applyFont="1" applyFill="1" applyBorder="1" applyAlignment="1">
      <alignment horizontal="right" vertical="center"/>
    </xf>
    <xf numFmtId="3" fontId="4" fillId="22" borderId="112" xfId="0" applyNumberFormat="1" applyFont="1" applyFill="1" applyBorder="1" applyAlignment="1">
      <alignment horizontal="right" vertical="center"/>
    </xf>
    <xf numFmtId="0" fontId="2" fillId="0" borderId="108" xfId="0" applyFont="1" applyBorder="1" applyAlignment="1">
      <alignment horizontal="distributed" vertical="center"/>
    </xf>
    <xf numFmtId="3" fontId="2" fillId="0" borderId="109" xfId="0" applyNumberFormat="1" applyFont="1" applyBorder="1" applyAlignment="1">
      <alignment horizontal="right" vertical="center"/>
    </xf>
    <xf numFmtId="3" fontId="2" fillId="0" borderId="110" xfId="0" applyNumberFormat="1" applyFont="1" applyBorder="1" applyAlignment="1">
      <alignment horizontal="right" vertical="center"/>
    </xf>
    <xf numFmtId="3" fontId="2" fillId="0" borderId="111" xfId="0" applyNumberFormat="1" applyFont="1" applyBorder="1" applyAlignment="1">
      <alignment horizontal="right" vertical="center"/>
    </xf>
    <xf numFmtId="0" fontId="2" fillId="0" borderId="113" xfId="0" applyFont="1" applyBorder="1" applyAlignment="1">
      <alignment horizontal="distributed" vertical="center"/>
    </xf>
    <xf numFmtId="0" fontId="2" fillId="0" borderId="14" xfId="0" applyFont="1" applyBorder="1" applyAlignment="1">
      <alignment horizontal="left" vertical="center" wrapText="1"/>
    </xf>
    <xf numFmtId="3" fontId="2" fillId="22" borderId="42" xfId="0" applyNumberFormat="1" applyFont="1" applyFill="1" applyBorder="1" applyAlignment="1">
      <alignment horizontal="right" vertical="center"/>
    </xf>
    <xf numFmtId="0" fontId="2" fillId="0" borderId="114" xfId="0" applyFont="1" applyBorder="1" applyAlignment="1">
      <alignment horizontal="left" vertical="center" wrapText="1"/>
    </xf>
    <xf numFmtId="0" fontId="2" fillId="22" borderId="115" xfId="0" applyFont="1" applyFill="1" applyBorder="1" applyAlignment="1">
      <alignment horizontal="right" vertical="center"/>
    </xf>
    <xf numFmtId="3" fontId="4" fillId="22" borderId="28" xfId="0" applyNumberFormat="1" applyFont="1" applyFill="1" applyBorder="1" applyAlignment="1">
      <alignment horizontal="right" vertical="center"/>
    </xf>
    <xf numFmtId="0" fontId="5" fillId="0" borderId="70" xfId="0" applyFont="1" applyBorder="1" applyAlignment="1">
      <alignment horizontal="left" vertical="center" wrapText="1"/>
    </xf>
    <xf numFmtId="0" fontId="5" fillId="22" borderId="72" xfId="0" applyFont="1" applyFill="1" applyBorder="1" applyAlignment="1">
      <alignment horizontal="right" vertical="center"/>
    </xf>
    <xf numFmtId="3" fontId="2" fillId="22" borderId="61" xfId="0" applyNumberFormat="1" applyFont="1" applyFill="1" applyBorder="1" applyAlignment="1" applyProtection="1">
      <alignment horizontal="right" vertical="center"/>
      <protection locked="0"/>
    </xf>
    <xf numFmtId="3" fontId="2" fillId="22" borderId="111" xfId="0" applyNumberFormat="1" applyFont="1" applyFill="1" applyBorder="1" applyAlignment="1" applyProtection="1">
      <alignment horizontal="right" vertical="center"/>
      <protection locked="0"/>
    </xf>
    <xf numFmtId="3" fontId="4" fillId="22" borderId="116" xfId="0" applyNumberFormat="1" applyFont="1" applyFill="1" applyBorder="1" applyAlignment="1" applyProtection="1">
      <alignment horizontal="right" vertical="center"/>
      <protection locked="0"/>
    </xf>
    <xf numFmtId="3" fontId="2" fillId="22" borderId="117" xfId="0" applyNumberFormat="1" applyFont="1" applyFill="1" applyBorder="1" applyAlignment="1" applyProtection="1">
      <alignment horizontal="right" vertical="center"/>
      <protection locked="0"/>
    </xf>
    <xf numFmtId="3" fontId="4" fillId="22" borderId="118" xfId="0" applyNumberFormat="1" applyFont="1" applyFill="1" applyBorder="1" applyAlignment="1" applyProtection="1">
      <alignment horizontal="right" vertical="center"/>
      <protection locked="0"/>
    </xf>
    <xf numFmtId="3" fontId="2" fillId="22" borderId="119" xfId="0" applyNumberFormat="1" applyFont="1" applyFill="1" applyBorder="1" applyAlignment="1" applyProtection="1">
      <alignment horizontal="right" vertical="center"/>
      <protection locked="0"/>
    </xf>
    <xf numFmtId="3" fontId="2" fillId="22" borderId="18" xfId="0" applyNumberFormat="1" applyFont="1" applyFill="1" applyBorder="1" applyAlignment="1" applyProtection="1">
      <alignment horizontal="right" vertical="center"/>
      <protection locked="0"/>
    </xf>
    <xf numFmtId="3" fontId="2" fillId="22" borderId="118" xfId="0" applyNumberFormat="1" applyFont="1" applyFill="1" applyBorder="1" applyAlignment="1" applyProtection="1">
      <alignment horizontal="right" vertical="center"/>
      <protection locked="0"/>
    </xf>
    <xf numFmtId="3" fontId="2" fillId="22" borderId="59" xfId="0" applyNumberFormat="1" applyFont="1" applyFill="1" applyBorder="1" applyAlignment="1" applyProtection="1">
      <alignment horizontal="right" vertical="center"/>
      <protection locked="0"/>
    </xf>
    <xf numFmtId="3" fontId="2" fillId="21" borderId="61" xfId="0" applyNumberFormat="1" applyFont="1" applyFill="1" applyBorder="1" applyAlignment="1" applyProtection="1">
      <alignment horizontal="right" vertical="center"/>
      <protection locked="0"/>
    </xf>
    <xf numFmtId="3" fontId="2" fillId="21" borderId="111" xfId="0" applyNumberFormat="1" applyFont="1" applyFill="1" applyBorder="1" applyAlignment="1" applyProtection="1">
      <alignment horizontal="right" vertical="center"/>
      <protection locked="0"/>
    </xf>
    <xf numFmtId="3" fontId="4" fillId="21" borderId="120" xfId="0" applyNumberFormat="1" applyFont="1" applyFill="1" applyBorder="1" applyAlignment="1" applyProtection="1">
      <alignment horizontal="right" vertical="center"/>
      <protection locked="0"/>
    </xf>
    <xf numFmtId="3" fontId="2" fillId="21" borderId="121" xfId="0" applyNumberFormat="1" applyFont="1" applyFill="1" applyBorder="1" applyAlignment="1" applyProtection="1">
      <alignment horizontal="right" vertical="center"/>
      <protection locked="0"/>
    </xf>
    <xf numFmtId="3" fontId="2" fillId="21" borderId="122" xfId="0" applyNumberFormat="1" applyFont="1" applyFill="1" applyBorder="1" applyAlignment="1" applyProtection="1">
      <alignment horizontal="right" vertical="center"/>
      <protection locked="0"/>
    </xf>
    <xf numFmtId="3" fontId="2" fillId="21" borderId="123" xfId="0" applyNumberFormat="1" applyFont="1" applyFill="1" applyBorder="1" applyAlignment="1" applyProtection="1">
      <alignment horizontal="right" vertical="center"/>
      <protection locked="0"/>
    </xf>
    <xf numFmtId="3" fontId="4" fillId="21" borderId="124" xfId="0" applyNumberFormat="1" applyFont="1" applyFill="1" applyBorder="1" applyAlignment="1" applyProtection="1">
      <alignment horizontal="right" vertical="center"/>
      <protection locked="0"/>
    </xf>
    <xf numFmtId="3" fontId="2" fillId="21" borderId="124" xfId="0" applyNumberFormat="1" applyFont="1" applyFill="1" applyBorder="1" applyAlignment="1" applyProtection="1">
      <alignment horizontal="right" vertical="center"/>
      <protection locked="0"/>
    </xf>
    <xf numFmtId="3" fontId="2" fillId="21" borderId="125" xfId="0" applyNumberFormat="1" applyFont="1" applyFill="1" applyBorder="1" applyAlignment="1" applyProtection="1">
      <alignment horizontal="right" vertical="center"/>
      <protection locked="0"/>
    </xf>
    <xf numFmtId="3" fontId="4" fillId="21" borderId="126" xfId="0" applyNumberFormat="1" applyFont="1" applyFill="1" applyBorder="1" applyAlignment="1" applyProtection="1">
      <alignment horizontal="right" vertical="center"/>
      <protection locked="0"/>
    </xf>
    <xf numFmtId="3" fontId="2" fillId="22" borderId="121" xfId="0" applyNumberFormat="1" applyFont="1" applyFill="1" applyBorder="1" applyAlignment="1" applyProtection="1">
      <alignment horizontal="right" vertical="center"/>
      <protection locked="0"/>
    </xf>
    <xf numFmtId="3" fontId="2" fillId="22" borderId="122" xfId="0" applyNumberFormat="1" applyFont="1" applyFill="1" applyBorder="1" applyAlignment="1" applyProtection="1">
      <alignment horizontal="right" vertical="center"/>
      <protection locked="0"/>
    </xf>
    <xf numFmtId="3" fontId="4" fillId="22" borderId="127" xfId="0" applyNumberFormat="1" applyFont="1" applyFill="1" applyBorder="1" applyAlignment="1" applyProtection="1">
      <alignment horizontal="right" vertical="center"/>
      <protection locked="0"/>
    </xf>
    <xf numFmtId="3" fontId="2" fillId="21" borderId="128" xfId="0" applyNumberFormat="1" applyFont="1" applyFill="1" applyBorder="1" applyAlignment="1" applyProtection="1">
      <alignment horizontal="right" vertical="center"/>
      <protection locked="0"/>
    </xf>
    <xf numFmtId="3" fontId="2" fillId="21" borderId="110" xfId="0" applyNumberFormat="1" applyFont="1" applyFill="1" applyBorder="1" applyAlignment="1" applyProtection="1">
      <alignment horizontal="right" vertical="center"/>
      <protection locked="0"/>
    </xf>
    <xf numFmtId="3" fontId="4" fillId="21" borderId="129" xfId="0" applyNumberFormat="1" applyFont="1" applyFill="1" applyBorder="1" applyAlignment="1" applyProtection="1">
      <alignment horizontal="right" vertical="center"/>
      <protection locked="0"/>
    </xf>
    <xf numFmtId="3" fontId="4" fillId="21" borderId="130" xfId="0" applyNumberFormat="1" applyFont="1" applyFill="1" applyBorder="1" applyAlignment="1" applyProtection="1">
      <alignment horizontal="right" vertical="center"/>
      <protection locked="0"/>
    </xf>
    <xf numFmtId="3" fontId="4" fillId="21" borderId="127" xfId="0" applyNumberFormat="1" applyFont="1" applyFill="1" applyBorder="1" applyAlignment="1" applyProtection="1">
      <alignment horizontal="right" vertical="center"/>
      <protection locked="0"/>
    </xf>
    <xf numFmtId="3" fontId="2" fillId="21" borderId="131" xfId="0" applyNumberFormat="1" applyFont="1" applyFill="1" applyBorder="1" applyAlignment="1" applyProtection="1">
      <alignment horizontal="right" vertical="center"/>
      <protection locked="0"/>
    </xf>
    <xf numFmtId="3" fontId="2" fillId="21" borderId="132" xfId="0" applyNumberFormat="1" applyFont="1" applyFill="1" applyBorder="1" applyAlignment="1" applyProtection="1">
      <alignment horizontal="right" vertical="center"/>
      <protection locked="0"/>
    </xf>
    <xf numFmtId="3" fontId="4" fillId="21" borderId="133" xfId="0" applyNumberFormat="1" applyFont="1" applyFill="1" applyBorder="1" applyAlignment="1" applyProtection="1">
      <alignment horizontal="right" vertical="center"/>
      <protection locked="0"/>
    </xf>
    <xf numFmtId="3" fontId="2" fillId="22" borderId="109" xfId="0" applyNumberFormat="1" applyFont="1" applyFill="1" applyBorder="1" applyAlignment="1" applyProtection="1">
      <alignment horizontal="right" vertical="center"/>
      <protection locked="0"/>
    </xf>
    <xf numFmtId="3" fontId="2" fillId="22" borderId="134" xfId="0" applyNumberFormat="1" applyFont="1" applyFill="1" applyBorder="1" applyAlignment="1" applyProtection="1">
      <alignment horizontal="right" vertical="center"/>
      <protection locked="0"/>
    </xf>
    <xf numFmtId="3" fontId="2" fillId="21" borderId="129" xfId="0" applyNumberFormat="1" applyFont="1" applyFill="1" applyBorder="1" applyAlignment="1" applyProtection="1">
      <alignment horizontal="right" vertical="center"/>
      <protection locked="0"/>
    </xf>
    <xf numFmtId="3" fontId="2" fillId="21" borderId="133" xfId="0" applyNumberFormat="1" applyFont="1" applyFill="1" applyBorder="1" applyAlignment="1" applyProtection="1">
      <alignment horizontal="right" vertical="center"/>
      <protection locked="0"/>
    </xf>
    <xf numFmtId="3" fontId="2" fillId="22" borderId="135" xfId="0" applyNumberFormat="1" applyFont="1" applyFill="1" applyBorder="1" applyAlignment="1" applyProtection="1">
      <alignment horizontal="right" vertical="center"/>
      <protection locked="0"/>
    </xf>
    <xf numFmtId="3" fontId="2" fillId="21" borderId="136" xfId="0" applyNumberFormat="1" applyFont="1" applyFill="1" applyBorder="1" applyAlignment="1" applyProtection="1">
      <alignment horizontal="right" vertical="center"/>
      <protection locked="0"/>
    </xf>
    <xf numFmtId="3" fontId="2" fillId="22" borderId="137" xfId="0" applyNumberFormat="1" applyFont="1" applyFill="1" applyBorder="1" applyAlignment="1" applyProtection="1">
      <alignment horizontal="right" vertical="center"/>
      <protection locked="0"/>
    </xf>
    <xf numFmtId="3" fontId="2" fillId="21" borderId="138" xfId="0" applyNumberFormat="1" applyFont="1" applyFill="1" applyBorder="1" applyAlignment="1" applyProtection="1">
      <alignment horizontal="right" vertical="center"/>
      <protection locked="0"/>
    </xf>
    <xf numFmtId="3" fontId="2" fillId="21" borderId="139" xfId="0" applyNumberFormat="1" applyFont="1" applyFill="1" applyBorder="1" applyAlignment="1" applyProtection="1">
      <alignment horizontal="right" vertical="center"/>
      <protection locked="0"/>
    </xf>
    <xf numFmtId="3" fontId="2" fillId="21" borderId="140" xfId="0" applyNumberFormat="1" applyFont="1" applyFill="1" applyBorder="1" applyAlignment="1" applyProtection="1">
      <alignment horizontal="right" vertical="center"/>
      <protection locked="0"/>
    </xf>
    <xf numFmtId="0" fontId="2" fillId="0" borderId="49" xfId="0" applyFont="1" applyBorder="1" applyAlignment="1">
      <alignment horizontal="center" vertical="center" wrapText="1"/>
    </xf>
    <xf numFmtId="3" fontId="2" fillId="21" borderId="141" xfId="0" applyNumberFormat="1" applyFont="1" applyFill="1" applyBorder="1" applyAlignment="1">
      <alignment horizontal="right" vertical="center"/>
    </xf>
    <xf numFmtId="3" fontId="2" fillId="21" borderId="142" xfId="0" applyNumberFormat="1" applyFont="1" applyFill="1" applyBorder="1" applyAlignment="1">
      <alignment horizontal="right" vertical="center"/>
    </xf>
    <xf numFmtId="3" fontId="4" fillId="21" borderId="122" xfId="0" applyNumberFormat="1" applyFont="1" applyFill="1" applyBorder="1" applyAlignment="1">
      <alignment horizontal="right" vertical="center"/>
    </xf>
    <xf numFmtId="3" fontId="2" fillId="0" borderId="122" xfId="0" applyNumberFormat="1" applyFont="1" applyBorder="1" applyAlignment="1">
      <alignment horizontal="right" vertical="center"/>
    </xf>
    <xf numFmtId="3" fontId="2" fillId="0" borderId="143" xfId="0" applyNumberFormat="1" applyFont="1" applyBorder="1" applyAlignment="1">
      <alignment horizontal="right" vertical="center"/>
    </xf>
    <xf numFmtId="3" fontId="4" fillId="21" borderId="144" xfId="0" applyNumberFormat="1" applyFont="1" applyFill="1" applyBorder="1" applyAlignment="1">
      <alignment horizontal="right" vertical="center"/>
    </xf>
    <xf numFmtId="0" fontId="5" fillId="24" borderId="145" xfId="0" applyFont="1" applyFill="1" applyBorder="1" applyAlignment="1">
      <alignment horizontal="center" vertical="center"/>
    </xf>
    <xf numFmtId="0" fontId="2" fillId="24" borderId="146" xfId="0" applyFont="1" applyFill="1" applyBorder="1" applyAlignment="1">
      <alignment horizontal="distributed" vertical="center"/>
    </xf>
    <xf numFmtId="0" fontId="2" fillId="24" borderId="147" xfId="0" applyFont="1" applyFill="1" applyBorder="1" applyAlignment="1">
      <alignment horizontal="distributed" vertical="center"/>
    </xf>
    <xf numFmtId="0" fontId="4" fillId="24" borderId="113" xfId="0" applyFont="1" applyFill="1" applyBorder="1" applyAlignment="1">
      <alignment horizontal="distributed" vertical="center"/>
    </xf>
    <xf numFmtId="0" fontId="4" fillId="0" borderId="26" xfId="0" applyFont="1" applyBorder="1" applyAlignment="1">
      <alignment horizontal="center" vertical="center" wrapText="1"/>
    </xf>
    <xf numFmtId="0" fontId="2" fillId="0" borderId="67" xfId="0" applyFont="1" applyBorder="1" applyAlignment="1">
      <alignment horizontal="center" vertical="center"/>
    </xf>
    <xf numFmtId="0" fontId="2" fillId="0" borderId="39" xfId="0" applyFont="1" applyBorder="1" applyAlignment="1">
      <alignment horizontal="center" vertical="center"/>
    </xf>
    <xf numFmtId="3" fontId="2" fillId="22" borderId="148" xfId="0" applyNumberFormat="1" applyFont="1" applyFill="1" applyBorder="1" applyAlignment="1" applyProtection="1">
      <alignment horizontal="right" vertical="center"/>
      <protection locked="0"/>
    </xf>
    <xf numFmtId="3" fontId="2" fillId="22" borderId="62" xfId="0" applyNumberFormat="1" applyFont="1" applyFill="1" applyBorder="1" applyAlignment="1" applyProtection="1">
      <alignment horizontal="right" vertical="center"/>
      <protection locked="0"/>
    </xf>
    <xf numFmtId="3" fontId="2" fillId="21" borderId="149" xfId="0" applyNumberFormat="1" applyFont="1" applyFill="1" applyBorder="1" applyAlignment="1" applyProtection="1">
      <alignment horizontal="right" vertical="center"/>
      <protection locked="0"/>
    </xf>
    <xf numFmtId="3" fontId="2" fillId="21" borderId="150" xfId="0" applyNumberFormat="1" applyFont="1" applyFill="1" applyBorder="1" applyAlignment="1" applyProtection="1">
      <alignment horizontal="right" vertical="center"/>
      <protection locked="0"/>
    </xf>
    <xf numFmtId="0" fontId="2" fillId="0" borderId="24" xfId="0" applyFont="1" applyBorder="1" applyAlignment="1">
      <alignment horizontal="center" vertical="center"/>
    </xf>
    <xf numFmtId="38" fontId="2" fillId="22" borderId="48" xfId="48" applyFont="1" applyFill="1" applyBorder="1" applyAlignment="1">
      <alignment horizontal="right" vertical="center"/>
    </xf>
    <xf numFmtId="38" fontId="2" fillId="21" borderId="44" xfId="48" applyFont="1" applyFill="1" applyBorder="1" applyAlignment="1">
      <alignment horizontal="right" vertical="center"/>
    </xf>
    <xf numFmtId="38" fontId="2" fillId="21" borderId="45" xfId="48" applyFont="1" applyFill="1" applyBorder="1" applyAlignment="1">
      <alignment horizontal="right" vertical="center"/>
    </xf>
    <xf numFmtId="38" fontId="2" fillId="22" borderId="109" xfId="48" applyFont="1" applyFill="1" applyBorder="1" applyAlignment="1">
      <alignment horizontal="right" vertical="center"/>
    </xf>
    <xf numFmtId="38" fontId="2" fillId="21" borderId="110" xfId="48" applyFont="1" applyFill="1" applyBorder="1" applyAlignment="1">
      <alignment horizontal="right" vertical="center"/>
    </xf>
    <xf numFmtId="38" fontId="2" fillId="21" borderId="132" xfId="48" applyFont="1" applyFill="1" applyBorder="1" applyAlignment="1">
      <alignment horizontal="right" vertical="center"/>
    </xf>
    <xf numFmtId="38" fontId="2" fillId="22" borderId="10" xfId="48" applyFont="1" applyFill="1" applyBorder="1" applyAlignment="1">
      <alignment horizontal="right" vertical="center"/>
    </xf>
    <xf numFmtId="38" fontId="2" fillId="21" borderId="103" xfId="48" applyFont="1" applyFill="1" applyBorder="1" applyAlignment="1">
      <alignment horizontal="right" vertical="center"/>
    </xf>
    <xf numFmtId="38" fontId="2" fillId="21" borderId="104" xfId="48" applyFont="1" applyFill="1" applyBorder="1" applyAlignment="1">
      <alignment horizontal="right" vertical="center"/>
    </xf>
    <xf numFmtId="38" fontId="2" fillId="22" borderId="135" xfId="48" applyFont="1" applyFill="1" applyBorder="1" applyAlignment="1">
      <alignment horizontal="right" vertical="center"/>
    </xf>
    <xf numFmtId="38" fontId="2" fillId="21" borderId="136" xfId="48" applyFont="1" applyFill="1" applyBorder="1" applyAlignment="1">
      <alignment horizontal="right" vertical="center"/>
    </xf>
    <xf numFmtId="38" fontId="2" fillId="21" borderId="139" xfId="48" applyFont="1" applyFill="1" applyBorder="1" applyAlignment="1">
      <alignment horizontal="right" vertical="center"/>
    </xf>
    <xf numFmtId="0" fontId="4" fillId="0" borderId="27" xfId="0" applyFont="1" applyBorder="1" applyAlignment="1">
      <alignment horizontal="center" vertical="center" wrapText="1"/>
    </xf>
    <xf numFmtId="0" fontId="0" fillId="0" borderId="74" xfId="0" applyFont="1" applyBorder="1" applyAlignment="1">
      <alignment/>
    </xf>
    <xf numFmtId="0" fontId="0" fillId="0" borderId="0" xfId="0" applyFont="1" applyBorder="1" applyAlignment="1">
      <alignment/>
    </xf>
    <xf numFmtId="0" fontId="2" fillId="0" borderId="151" xfId="0" applyFont="1" applyBorder="1" applyAlignment="1">
      <alignment horizontal="center" vertical="center" wrapText="1"/>
    </xf>
    <xf numFmtId="0" fontId="2" fillId="0" borderId="41" xfId="0" applyFont="1" applyBorder="1" applyAlignment="1">
      <alignment horizontal="center" vertical="center"/>
    </xf>
    <xf numFmtId="0" fontId="2" fillId="0" borderId="152" xfId="0" applyFont="1" applyBorder="1" applyAlignment="1">
      <alignment horizontal="center" vertical="center" wrapText="1"/>
    </xf>
    <xf numFmtId="0" fontId="2" fillId="0" borderId="76" xfId="0" applyFont="1" applyBorder="1" applyAlignment="1">
      <alignment horizontal="center" vertical="center"/>
    </xf>
    <xf numFmtId="0" fontId="2" fillId="0" borderId="48" xfId="0" applyFont="1" applyBorder="1" applyAlignment="1">
      <alignment horizontal="center" vertical="center"/>
    </xf>
    <xf numFmtId="0" fontId="2" fillId="0" borderId="153" xfId="0" applyFont="1" applyBorder="1" applyAlignment="1">
      <alignment horizontal="center" vertical="center"/>
    </xf>
    <xf numFmtId="0" fontId="2" fillId="0" borderId="69" xfId="0" applyFont="1" applyBorder="1" applyAlignment="1">
      <alignment horizontal="center" vertical="center"/>
    </xf>
    <xf numFmtId="0" fontId="2" fillId="0" borderId="45" xfId="0" applyFont="1" applyBorder="1" applyAlignment="1">
      <alignment horizontal="center" vertical="center"/>
    </xf>
    <xf numFmtId="0" fontId="2" fillId="0" borderId="124" xfId="0" applyFont="1" applyBorder="1" applyAlignment="1">
      <alignment horizontal="center" vertical="center"/>
    </xf>
    <xf numFmtId="0" fontId="2" fillId="0" borderId="66" xfId="0" applyFont="1" applyBorder="1" applyAlignment="1">
      <alignment horizontal="center" vertical="center"/>
    </xf>
    <xf numFmtId="0" fontId="2" fillId="0" borderId="44" xfId="0" applyFont="1" applyBorder="1" applyAlignment="1">
      <alignment horizontal="center" vertical="center"/>
    </xf>
    <xf numFmtId="0" fontId="3" fillId="0" borderId="0" xfId="0" applyFont="1" applyAlignment="1">
      <alignment horizontal="center" vertical="top"/>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46"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54" xfId="0" applyFont="1" applyBorder="1" applyAlignment="1">
      <alignment horizontal="center" vertical="center" wrapText="1"/>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57" xfId="0" applyFont="1" applyBorder="1" applyAlignment="1">
      <alignment horizontal="center" vertical="center" wrapText="1"/>
    </xf>
    <xf numFmtId="0" fontId="2" fillId="0" borderId="158" xfId="0" applyFont="1" applyBorder="1" applyAlignment="1">
      <alignment horizontal="center" vertical="center" wrapText="1"/>
    </xf>
    <xf numFmtId="0" fontId="2" fillId="0" borderId="165" xfId="0" applyFont="1" applyBorder="1" applyAlignment="1">
      <alignment horizontal="distributed" vertical="center"/>
    </xf>
    <xf numFmtId="0" fontId="2" fillId="0" borderId="23" xfId="0" applyFont="1" applyBorder="1" applyAlignment="1">
      <alignment horizontal="distributed" vertical="center"/>
    </xf>
    <xf numFmtId="0" fontId="2" fillId="0" borderId="67" xfId="0" applyFont="1" applyBorder="1" applyAlignment="1">
      <alignment horizontal="distributed" vertical="center"/>
    </xf>
    <xf numFmtId="0" fontId="2" fillId="0" borderId="166" xfId="0" applyFont="1" applyBorder="1" applyAlignment="1">
      <alignment horizontal="distributed" vertical="center"/>
    </xf>
    <xf numFmtId="0" fontId="2" fillId="0" borderId="47" xfId="0" applyFont="1" applyBorder="1" applyAlignment="1">
      <alignment horizontal="center" vertical="center"/>
    </xf>
    <xf numFmtId="0" fontId="2" fillId="0" borderId="67" xfId="0" applyFont="1" applyBorder="1" applyAlignment="1">
      <alignment horizontal="center" vertical="center"/>
    </xf>
    <xf numFmtId="0" fontId="2" fillId="0" borderId="23" xfId="0" applyFont="1" applyBorder="1" applyAlignment="1">
      <alignment horizontal="center" vertical="center"/>
    </xf>
    <xf numFmtId="0" fontId="2" fillId="0" borderId="167" xfId="0" applyFont="1" applyBorder="1" applyAlignment="1">
      <alignment horizontal="distributed" vertical="center" indent="2"/>
    </xf>
    <xf numFmtId="0" fontId="2" fillId="0" borderId="168" xfId="0" applyFont="1" applyBorder="1" applyAlignment="1">
      <alignment horizontal="distributed" vertical="center" indent="2"/>
    </xf>
    <xf numFmtId="0" fontId="2" fillId="0" borderId="169" xfId="0" applyFont="1" applyBorder="1" applyAlignment="1">
      <alignment horizontal="distributed" vertical="center" indent="2"/>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65"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7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74" xfId="0" applyFont="1" applyBorder="1" applyAlignment="1">
      <alignment horizontal="distributed" vertical="center"/>
    </xf>
    <xf numFmtId="0" fontId="2" fillId="0" borderId="0" xfId="0" applyFont="1" applyBorder="1" applyAlignment="1">
      <alignment horizontal="distributed" vertical="center"/>
    </xf>
    <xf numFmtId="0" fontId="2" fillId="0" borderId="174" xfId="0" applyFont="1" applyBorder="1" applyAlignment="1">
      <alignment horizontal="distributed" vertical="center"/>
    </xf>
    <xf numFmtId="0" fontId="2" fillId="0" borderId="13" xfId="0" applyFont="1" applyBorder="1" applyAlignment="1">
      <alignment horizontal="distributed" vertical="center"/>
    </xf>
    <xf numFmtId="0" fontId="4" fillId="0" borderId="99"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distributed" vertical="center"/>
    </xf>
    <xf numFmtId="0" fontId="4" fillId="0" borderId="59" xfId="0" applyFont="1" applyBorder="1" applyAlignment="1">
      <alignment horizontal="distributed" vertical="center"/>
    </xf>
    <xf numFmtId="0" fontId="2" fillId="0" borderId="175" xfId="0" applyFont="1" applyBorder="1" applyAlignment="1">
      <alignment horizontal="center" vertical="center" textRotation="255" wrapText="1"/>
    </xf>
    <xf numFmtId="0" fontId="2" fillId="0" borderId="176" xfId="0" applyFont="1" applyBorder="1" applyAlignment="1">
      <alignment horizontal="center" vertical="center" textRotation="255"/>
    </xf>
    <xf numFmtId="0" fontId="2" fillId="0" borderId="177" xfId="0" applyFont="1" applyBorder="1" applyAlignment="1">
      <alignment horizontal="center" vertical="center" textRotation="255"/>
    </xf>
    <xf numFmtId="0" fontId="2" fillId="0" borderId="18" xfId="0" applyFont="1" applyBorder="1" applyAlignment="1">
      <alignment horizontal="distributed" vertical="center"/>
    </xf>
    <xf numFmtId="0" fontId="2" fillId="0" borderId="61" xfId="0" applyFont="1" applyBorder="1" applyAlignment="1">
      <alignment horizontal="distributed" vertical="center"/>
    </xf>
    <xf numFmtId="0" fontId="2" fillId="0" borderId="178"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75" xfId="0" applyFont="1" applyBorder="1" applyAlignment="1">
      <alignment horizontal="center" vertical="center"/>
    </xf>
    <xf numFmtId="0" fontId="2" fillId="0" borderId="74" xfId="0" applyFont="1" applyBorder="1" applyAlignment="1">
      <alignment horizontal="center" vertical="center"/>
    </xf>
    <xf numFmtId="0" fontId="2" fillId="0" borderId="43" xfId="0" applyFont="1" applyBorder="1" applyAlignment="1">
      <alignment horizontal="distributed" vertical="center" wrapText="1"/>
    </xf>
    <xf numFmtId="0" fontId="2" fillId="0" borderId="180" xfId="0" applyFont="1" applyBorder="1" applyAlignment="1">
      <alignment horizontal="distributed" vertical="center" wrapText="1"/>
    </xf>
    <xf numFmtId="0" fontId="2" fillId="0" borderId="181" xfId="0" applyFont="1" applyBorder="1" applyAlignment="1">
      <alignment horizontal="center" vertical="center"/>
    </xf>
    <xf numFmtId="0" fontId="2" fillId="0" borderId="181"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182"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3" fontId="2" fillId="0" borderId="0" xfId="0" applyNumberFormat="1" applyFont="1" applyAlignment="1">
      <alignment horizontal="right" vertical="center"/>
    </xf>
    <xf numFmtId="38" fontId="2"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PageLayoutView="0" workbookViewId="0" topLeftCell="A1">
      <selection activeCell="A2" sqref="A2"/>
    </sheetView>
  </sheetViews>
  <sheetFormatPr defaultColWidth="5.87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90" t="s">
        <v>27</v>
      </c>
      <c r="B1" s="290"/>
      <c r="C1" s="290"/>
      <c r="D1" s="290"/>
      <c r="E1" s="290"/>
      <c r="F1" s="290"/>
      <c r="G1" s="290"/>
      <c r="H1" s="290"/>
      <c r="I1" s="290"/>
      <c r="J1" s="290"/>
      <c r="K1" s="290"/>
      <c r="L1" s="290"/>
      <c r="M1" s="290"/>
      <c r="N1" s="290"/>
      <c r="O1" s="290"/>
      <c r="P1" s="290"/>
      <c r="Q1" s="290"/>
      <c r="R1" s="290"/>
      <c r="S1" s="290"/>
      <c r="T1" s="290"/>
      <c r="U1" s="290"/>
      <c r="V1" s="290"/>
      <c r="W1" s="290"/>
      <c r="X1" s="290"/>
      <c r="Y1" s="290"/>
    </row>
    <row r="2" spans="1:25" ht="12" thickBot="1">
      <c r="A2" s="3" t="s">
        <v>61</v>
      </c>
      <c r="B2" s="4"/>
      <c r="C2" s="3"/>
      <c r="D2" s="5"/>
      <c r="E2" s="3"/>
      <c r="F2" s="5"/>
      <c r="G2" s="3"/>
      <c r="H2" s="4"/>
      <c r="I2" s="3"/>
      <c r="J2" s="4"/>
      <c r="K2" s="3"/>
      <c r="L2" s="4"/>
      <c r="M2" s="3"/>
      <c r="N2" s="4"/>
      <c r="O2" s="3"/>
      <c r="P2" s="4"/>
      <c r="Q2" s="3"/>
      <c r="R2" s="4"/>
      <c r="S2" s="3"/>
      <c r="T2" s="4"/>
      <c r="U2" s="3"/>
      <c r="V2" s="4"/>
      <c r="W2" s="3"/>
      <c r="X2" s="4"/>
      <c r="Y2" s="3"/>
    </row>
    <row r="3" spans="1:25" ht="13.5" customHeight="1">
      <c r="A3" s="310" t="s">
        <v>125</v>
      </c>
      <c r="B3" s="298" t="s">
        <v>126</v>
      </c>
      <c r="C3" s="298"/>
      <c r="D3" s="298" t="s">
        <v>0</v>
      </c>
      <c r="E3" s="298"/>
      <c r="F3" s="298" t="s">
        <v>1</v>
      </c>
      <c r="G3" s="298"/>
      <c r="H3" s="302" t="s">
        <v>127</v>
      </c>
      <c r="I3" s="302"/>
      <c r="J3" s="302"/>
      <c r="K3" s="302"/>
      <c r="L3" s="302"/>
      <c r="M3" s="302"/>
      <c r="N3" s="302"/>
      <c r="O3" s="302"/>
      <c r="P3" s="302"/>
      <c r="Q3" s="302"/>
      <c r="R3" s="302"/>
      <c r="S3" s="302"/>
      <c r="T3" s="302"/>
      <c r="U3" s="302"/>
      <c r="V3" s="302"/>
      <c r="W3" s="302"/>
      <c r="X3" s="302"/>
      <c r="Y3" s="303"/>
    </row>
    <row r="4" spans="1:25" ht="14.25" customHeight="1">
      <c r="A4" s="311"/>
      <c r="B4" s="299"/>
      <c r="C4" s="299"/>
      <c r="D4" s="299"/>
      <c r="E4" s="299"/>
      <c r="F4" s="299"/>
      <c r="G4" s="299"/>
      <c r="H4" s="301" t="s">
        <v>128</v>
      </c>
      <c r="I4" s="292"/>
      <c r="J4" s="292"/>
      <c r="K4" s="292"/>
      <c r="L4" s="292"/>
      <c r="M4" s="300"/>
      <c r="N4" s="291" t="s">
        <v>129</v>
      </c>
      <c r="O4" s="292"/>
      <c r="P4" s="292"/>
      <c r="Q4" s="292"/>
      <c r="R4" s="292"/>
      <c r="S4" s="300"/>
      <c r="T4" s="291" t="s">
        <v>130</v>
      </c>
      <c r="U4" s="292"/>
      <c r="V4" s="292"/>
      <c r="W4" s="292"/>
      <c r="X4" s="292"/>
      <c r="Y4" s="293"/>
    </row>
    <row r="5" spans="1:25" ht="19.5" customHeight="1">
      <c r="A5" s="312"/>
      <c r="B5" s="299"/>
      <c r="C5" s="299"/>
      <c r="D5" s="299"/>
      <c r="E5" s="299"/>
      <c r="F5" s="299"/>
      <c r="G5" s="299"/>
      <c r="H5" s="304" t="s">
        <v>126</v>
      </c>
      <c r="I5" s="305"/>
      <c r="J5" s="295" t="s">
        <v>0</v>
      </c>
      <c r="K5" s="295"/>
      <c r="L5" s="295" t="s">
        <v>63</v>
      </c>
      <c r="M5" s="297"/>
      <c r="N5" s="294" t="s">
        <v>131</v>
      </c>
      <c r="O5" s="295"/>
      <c r="P5" s="295" t="s">
        <v>0</v>
      </c>
      <c r="Q5" s="295"/>
      <c r="R5" s="295" t="s">
        <v>63</v>
      </c>
      <c r="S5" s="297"/>
      <c r="T5" s="294" t="s">
        <v>131</v>
      </c>
      <c r="U5" s="295"/>
      <c r="V5" s="295" t="s">
        <v>0</v>
      </c>
      <c r="W5" s="295"/>
      <c r="X5" s="295" t="s">
        <v>63</v>
      </c>
      <c r="Y5" s="296"/>
    </row>
    <row r="6" spans="1:25" s="130" customFormat="1" ht="10.5">
      <c r="A6" s="119"/>
      <c r="B6" s="120"/>
      <c r="C6" s="121" t="s">
        <v>2</v>
      </c>
      <c r="D6" s="122"/>
      <c r="E6" s="123" t="s">
        <v>3</v>
      </c>
      <c r="F6" s="124"/>
      <c r="G6" s="123" t="s">
        <v>3</v>
      </c>
      <c r="H6" s="120"/>
      <c r="I6" s="125" t="s">
        <v>2</v>
      </c>
      <c r="J6" s="126"/>
      <c r="K6" s="118" t="s">
        <v>3</v>
      </c>
      <c r="L6" s="127"/>
      <c r="M6" s="123" t="s">
        <v>3</v>
      </c>
      <c r="N6" s="127"/>
      <c r="O6" s="125" t="s">
        <v>2</v>
      </c>
      <c r="P6" s="126"/>
      <c r="Q6" s="118" t="s">
        <v>3</v>
      </c>
      <c r="R6" s="127"/>
      <c r="S6" s="128" t="s">
        <v>3</v>
      </c>
      <c r="T6" s="120"/>
      <c r="U6" s="125" t="s">
        <v>2</v>
      </c>
      <c r="V6" s="126"/>
      <c r="W6" s="118" t="s">
        <v>3</v>
      </c>
      <c r="X6" s="127"/>
      <c r="Y6" s="129" t="s">
        <v>3</v>
      </c>
    </row>
    <row r="7" spans="1:25" ht="30" customHeight="1">
      <c r="A7" s="81" t="s">
        <v>4</v>
      </c>
      <c r="B7" s="27"/>
      <c r="C7" s="205">
        <v>1026581</v>
      </c>
      <c r="D7" s="12"/>
      <c r="E7" s="214">
        <v>5558808307</v>
      </c>
      <c r="F7" s="12"/>
      <c r="G7" s="217">
        <v>360650228</v>
      </c>
      <c r="H7" s="95"/>
      <c r="I7" s="224">
        <v>234651</v>
      </c>
      <c r="J7" s="96"/>
      <c r="K7" s="227">
        <v>964386035</v>
      </c>
      <c r="L7" s="44"/>
      <c r="M7" s="214">
        <v>82010374</v>
      </c>
      <c r="N7" s="95"/>
      <c r="O7" s="224">
        <v>13682</v>
      </c>
      <c r="P7" s="96"/>
      <c r="Q7" s="227">
        <v>45844203</v>
      </c>
      <c r="R7" s="44"/>
      <c r="S7" s="217">
        <v>2486344</v>
      </c>
      <c r="T7" s="95"/>
      <c r="U7" s="224">
        <v>778248</v>
      </c>
      <c r="V7" s="96"/>
      <c r="W7" s="227">
        <v>4548578068</v>
      </c>
      <c r="X7" s="44"/>
      <c r="Y7" s="232">
        <v>276153510</v>
      </c>
    </row>
    <row r="8" spans="1:25" ht="30" customHeight="1">
      <c r="A8" s="75" t="s">
        <v>5</v>
      </c>
      <c r="B8" s="27"/>
      <c r="C8" s="206">
        <v>1327</v>
      </c>
      <c r="D8" s="12"/>
      <c r="E8" s="215">
        <v>7296190</v>
      </c>
      <c r="F8" s="12"/>
      <c r="G8" s="218">
        <v>478873</v>
      </c>
      <c r="H8" s="95"/>
      <c r="I8" s="225">
        <v>145</v>
      </c>
      <c r="J8" s="97"/>
      <c r="K8" s="228">
        <v>600418</v>
      </c>
      <c r="L8" s="29"/>
      <c r="M8" s="215">
        <v>57141</v>
      </c>
      <c r="N8" s="27"/>
      <c r="O8" s="225">
        <v>6</v>
      </c>
      <c r="P8" s="97"/>
      <c r="Q8" s="228">
        <v>32979</v>
      </c>
      <c r="R8" s="44"/>
      <c r="S8" s="218">
        <v>3370</v>
      </c>
      <c r="T8" s="95"/>
      <c r="U8" s="225">
        <v>1176</v>
      </c>
      <c r="V8" s="96"/>
      <c r="W8" s="228">
        <v>6662793</v>
      </c>
      <c r="X8" s="29"/>
      <c r="Y8" s="233">
        <v>418362</v>
      </c>
    </row>
    <row r="9" spans="1:25" ht="30" customHeight="1">
      <c r="A9" s="75" t="s">
        <v>6</v>
      </c>
      <c r="B9" s="27"/>
      <c r="C9" s="206">
        <v>1</v>
      </c>
      <c r="D9" s="11"/>
      <c r="E9" s="215">
        <v>8746</v>
      </c>
      <c r="F9" s="12"/>
      <c r="G9" s="218">
        <v>631</v>
      </c>
      <c r="H9" s="95"/>
      <c r="I9" s="225" t="s">
        <v>132</v>
      </c>
      <c r="J9" s="97"/>
      <c r="K9" s="228" t="s">
        <v>132</v>
      </c>
      <c r="L9" s="29"/>
      <c r="M9" s="215">
        <v>81</v>
      </c>
      <c r="N9" s="27"/>
      <c r="O9" s="225" t="s">
        <v>132</v>
      </c>
      <c r="P9" s="97"/>
      <c r="Q9" s="228" t="s">
        <v>132</v>
      </c>
      <c r="R9" s="29"/>
      <c r="S9" s="218" t="s">
        <v>132</v>
      </c>
      <c r="T9" s="27"/>
      <c r="U9" s="225">
        <v>1</v>
      </c>
      <c r="V9" s="97"/>
      <c r="W9" s="228">
        <v>8746</v>
      </c>
      <c r="X9" s="44"/>
      <c r="Y9" s="233">
        <v>550</v>
      </c>
    </row>
    <row r="10" spans="1:25" ht="30" customHeight="1">
      <c r="A10" s="75" t="s">
        <v>8</v>
      </c>
      <c r="B10" s="11"/>
      <c r="C10" s="206">
        <v>86</v>
      </c>
      <c r="D10" s="11" t="s">
        <v>133</v>
      </c>
      <c r="E10" s="215">
        <v>286034</v>
      </c>
      <c r="F10" s="11" t="s">
        <v>28</v>
      </c>
      <c r="G10" s="218">
        <v>23471</v>
      </c>
      <c r="H10" s="27"/>
      <c r="I10" s="225">
        <v>2</v>
      </c>
      <c r="J10" s="110" t="s">
        <v>28</v>
      </c>
      <c r="K10" s="228">
        <v>5795</v>
      </c>
      <c r="L10" s="14" t="s">
        <v>28</v>
      </c>
      <c r="M10" s="215">
        <v>4834</v>
      </c>
      <c r="N10" s="27"/>
      <c r="O10" s="225">
        <v>1</v>
      </c>
      <c r="P10" s="110" t="s">
        <v>28</v>
      </c>
      <c r="Q10" s="228">
        <v>3413</v>
      </c>
      <c r="R10" s="14" t="s">
        <v>28</v>
      </c>
      <c r="S10" s="218">
        <v>510</v>
      </c>
      <c r="T10" s="27"/>
      <c r="U10" s="225">
        <v>83</v>
      </c>
      <c r="V10" s="110" t="s">
        <v>28</v>
      </c>
      <c r="W10" s="228">
        <v>276826</v>
      </c>
      <c r="X10" s="14" t="s">
        <v>28</v>
      </c>
      <c r="Y10" s="233">
        <v>18127</v>
      </c>
    </row>
    <row r="11" spans="1:25" ht="30" customHeight="1">
      <c r="A11" s="75" t="s">
        <v>9</v>
      </c>
      <c r="B11" s="11"/>
      <c r="C11" s="206">
        <v>8</v>
      </c>
      <c r="D11" s="11" t="s">
        <v>133</v>
      </c>
      <c r="E11" s="215">
        <v>5933</v>
      </c>
      <c r="F11" s="11" t="s">
        <v>28</v>
      </c>
      <c r="G11" s="218">
        <v>2579</v>
      </c>
      <c r="H11" s="27"/>
      <c r="I11" s="225">
        <v>1</v>
      </c>
      <c r="J11" s="110" t="s">
        <v>28</v>
      </c>
      <c r="K11" s="228">
        <v>1861</v>
      </c>
      <c r="L11" s="14" t="s">
        <v>28</v>
      </c>
      <c r="M11" s="215">
        <v>521</v>
      </c>
      <c r="N11" s="27"/>
      <c r="O11" s="225" t="s">
        <v>132</v>
      </c>
      <c r="P11" s="110" t="s">
        <v>28</v>
      </c>
      <c r="Q11" s="228" t="s">
        <v>132</v>
      </c>
      <c r="R11" s="14" t="s">
        <v>28</v>
      </c>
      <c r="S11" s="218" t="s">
        <v>132</v>
      </c>
      <c r="T11" s="27"/>
      <c r="U11" s="225">
        <v>7</v>
      </c>
      <c r="V11" s="110" t="s">
        <v>28</v>
      </c>
      <c r="W11" s="228">
        <v>4072</v>
      </c>
      <c r="X11" s="14" t="s">
        <v>28</v>
      </c>
      <c r="Y11" s="233">
        <v>2058</v>
      </c>
    </row>
    <row r="12" spans="1:25" ht="30" customHeight="1">
      <c r="A12" s="75" t="s">
        <v>10</v>
      </c>
      <c r="B12" s="11"/>
      <c r="C12" s="206" t="s">
        <v>132</v>
      </c>
      <c r="D12" s="11"/>
      <c r="E12" s="215" t="s">
        <v>132</v>
      </c>
      <c r="F12" s="11"/>
      <c r="G12" s="218" t="s">
        <v>132</v>
      </c>
      <c r="H12" s="27"/>
      <c r="I12" s="225" t="s">
        <v>132</v>
      </c>
      <c r="J12" s="97"/>
      <c r="K12" s="228" t="s">
        <v>132</v>
      </c>
      <c r="L12" s="29"/>
      <c r="M12" s="215" t="s">
        <v>132</v>
      </c>
      <c r="N12" s="27"/>
      <c r="O12" s="225" t="s">
        <v>132</v>
      </c>
      <c r="P12" s="97"/>
      <c r="Q12" s="228" t="s">
        <v>132</v>
      </c>
      <c r="R12" s="29"/>
      <c r="S12" s="218" t="s">
        <v>132</v>
      </c>
      <c r="T12" s="27"/>
      <c r="U12" s="225" t="s">
        <v>132</v>
      </c>
      <c r="V12" s="97"/>
      <c r="W12" s="228" t="s">
        <v>132</v>
      </c>
      <c r="X12" s="29"/>
      <c r="Y12" s="233" t="s">
        <v>132</v>
      </c>
    </row>
    <row r="13" spans="1:25" s="9" customFormat="1" ht="30" customHeight="1" thickBot="1">
      <c r="A13" s="76" t="s">
        <v>11</v>
      </c>
      <c r="B13" s="21" t="s">
        <v>53</v>
      </c>
      <c r="C13" s="207">
        <v>1027815</v>
      </c>
      <c r="D13" s="21"/>
      <c r="E13" s="216">
        <v>5565821275</v>
      </c>
      <c r="F13" s="21"/>
      <c r="G13" s="216">
        <v>361103682</v>
      </c>
      <c r="H13" s="53" t="s">
        <v>134</v>
      </c>
      <c r="I13" s="226">
        <v>234793</v>
      </c>
      <c r="J13" s="98"/>
      <c r="K13" s="229">
        <v>964978797</v>
      </c>
      <c r="L13" s="99"/>
      <c r="M13" s="230">
        <v>82062241</v>
      </c>
      <c r="N13" s="53" t="s">
        <v>134</v>
      </c>
      <c r="O13" s="226">
        <v>13687</v>
      </c>
      <c r="P13" s="98"/>
      <c r="Q13" s="229">
        <v>45873770</v>
      </c>
      <c r="R13" s="99"/>
      <c r="S13" s="231">
        <v>2489204</v>
      </c>
      <c r="T13" s="65" t="s">
        <v>134</v>
      </c>
      <c r="U13" s="226">
        <v>779335</v>
      </c>
      <c r="V13" s="98"/>
      <c r="W13" s="229">
        <v>4554968708</v>
      </c>
      <c r="X13" s="99"/>
      <c r="Y13" s="234">
        <v>276552236</v>
      </c>
    </row>
    <row r="14" spans="1:25" ht="30" customHeight="1">
      <c r="A14" s="78" t="s">
        <v>12</v>
      </c>
      <c r="B14" s="79"/>
      <c r="C14" s="208">
        <v>2362</v>
      </c>
      <c r="D14" s="80"/>
      <c r="E14" s="157"/>
      <c r="F14" s="79"/>
      <c r="G14" s="219">
        <v>1104617</v>
      </c>
      <c r="H14" s="43"/>
      <c r="I14" s="22"/>
      <c r="J14" s="25"/>
      <c r="K14" s="22"/>
      <c r="L14" s="25"/>
      <c r="M14" s="22"/>
      <c r="N14" s="25"/>
      <c r="O14" s="22"/>
      <c r="P14" s="25"/>
      <c r="Q14" s="22"/>
      <c r="R14" s="25"/>
      <c r="S14" s="22"/>
      <c r="T14" s="25"/>
      <c r="U14" s="22"/>
      <c r="V14" s="25"/>
      <c r="W14" s="22"/>
      <c r="X14" s="25"/>
      <c r="Y14" s="22"/>
    </row>
    <row r="15" spans="1:25" s="9" customFormat="1" ht="30" customHeight="1">
      <c r="A15" s="77" t="s">
        <v>135</v>
      </c>
      <c r="B15" s="28"/>
      <c r="C15" s="209">
        <v>1030177</v>
      </c>
      <c r="D15" s="42"/>
      <c r="E15" s="158"/>
      <c r="F15" s="28"/>
      <c r="G15" s="220">
        <v>362208299</v>
      </c>
      <c r="H15" s="38"/>
      <c r="I15" s="17"/>
      <c r="J15" s="39"/>
      <c r="K15" s="17"/>
      <c r="L15" s="39"/>
      <c r="M15" s="17"/>
      <c r="N15" s="39"/>
      <c r="O15" s="17"/>
      <c r="P15" s="39"/>
      <c r="Q15" s="17"/>
      <c r="R15" s="39"/>
      <c r="S15" s="17"/>
      <c r="T15" s="39"/>
      <c r="U15" s="17"/>
      <c r="V15" s="39"/>
      <c r="W15" s="17"/>
      <c r="X15" s="38"/>
      <c r="Y15" s="16"/>
    </row>
    <row r="16" spans="1:25" s="9" customFormat="1" ht="21" customHeight="1">
      <c r="A16" s="306" t="s">
        <v>14</v>
      </c>
      <c r="B16" s="14" t="s">
        <v>58</v>
      </c>
      <c r="C16" s="210">
        <v>5</v>
      </c>
      <c r="D16" s="12"/>
      <c r="E16" s="159"/>
      <c r="F16" s="14"/>
      <c r="G16" s="165"/>
      <c r="H16" s="38"/>
      <c r="I16" s="17"/>
      <c r="J16" s="39"/>
      <c r="K16" s="17"/>
      <c r="L16" s="39"/>
      <c r="M16" s="17"/>
      <c r="N16" s="39"/>
      <c r="O16" s="17"/>
      <c r="P16" s="39"/>
      <c r="Q16" s="17"/>
      <c r="R16" s="39"/>
      <c r="S16" s="17"/>
      <c r="T16" s="39"/>
      <c r="U16" s="17"/>
      <c r="V16" s="39"/>
      <c r="W16" s="17"/>
      <c r="X16" s="38"/>
      <c r="Y16" s="16"/>
    </row>
    <row r="17" spans="1:25" ht="21" customHeight="1">
      <c r="A17" s="308"/>
      <c r="B17" s="55"/>
      <c r="C17" s="211">
        <v>5</v>
      </c>
      <c r="D17" s="11"/>
      <c r="E17" s="160"/>
      <c r="F17" s="14"/>
      <c r="G17" s="221">
        <v>123</v>
      </c>
      <c r="H17" s="29"/>
      <c r="I17" s="18"/>
      <c r="J17" s="40"/>
      <c r="K17" s="18"/>
      <c r="L17" s="40"/>
      <c r="M17" s="18"/>
      <c r="N17" s="40"/>
      <c r="O17" s="18"/>
      <c r="P17" s="40"/>
      <c r="Q17" s="19"/>
      <c r="R17" s="40"/>
      <c r="S17" s="19"/>
      <c r="T17" s="40"/>
      <c r="U17" s="19"/>
      <c r="V17" s="40"/>
      <c r="W17" s="19"/>
      <c r="X17" s="29"/>
      <c r="Y17" s="15"/>
    </row>
    <row r="18" spans="1:25" ht="21" customHeight="1">
      <c r="A18" s="306" t="s">
        <v>16</v>
      </c>
      <c r="B18" s="56" t="s">
        <v>58</v>
      </c>
      <c r="C18" s="210">
        <v>22</v>
      </c>
      <c r="D18" s="20"/>
      <c r="E18" s="159"/>
      <c r="F18" s="37"/>
      <c r="G18" s="164"/>
      <c r="H18" s="29"/>
      <c r="I18" s="18"/>
      <c r="J18" s="40"/>
      <c r="K18" s="18"/>
      <c r="L18" s="40"/>
      <c r="M18" s="18"/>
      <c r="N18" s="40"/>
      <c r="O18" s="18"/>
      <c r="P18" s="40"/>
      <c r="Q18" s="19"/>
      <c r="R18" s="40"/>
      <c r="S18" s="19"/>
      <c r="T18" s="40"/>
      <c r="U18" s="19"/>
      <c r="V18" s="40"/>
      <c r="W18" s="19"/>
      <c r="X18" s="29"/>
      <c r="Y18" s="15"/>
    </row>
    <row r="19" spans="1:25" ht="21" customHeight="1">
      <c r="A19" s="307"/>
      <c r="B19" s="57"/>
      <c r="C19" s="212">
        <v>25</v>
      </c>
      <c r="D19" s="31"/>
      <c r="E19" s="160"/>
      <c r="F19" s="32"/>
      <c r="G19" s="221">
        <v>2046</v>
      </c>
      <c r="H19" s="44"/>
      <c r="I19" s="15"/>
      <c r="J19" s="29"/>
      <c r="K19" s="15"/>
      <c r="L19" s="29"/>
      <c r="M19" s="15"/>
      <c r="N19" s="29"/>
      <c r="O19" s="15"/>
      <c r="P19" s="40"/>
      <c r="Q19" s="19"/>
      <c r="R19" s="40"/>
      <c r="S19" s="19"/>
      <c r="T19" s="40"/>
      <c r="U19" s="19"/>
      <c r="V19" s="40"/>
      <c r="W19" s="19"/>
      <c r="X19" s="29"/>
      <c r="Y19" s="15"/>
    </row>
    <row r="20" spans="1:25" ht="21" customHeight="1">
      <c r="A20" s="306" t="s">
        <v>17</v>
      </c>
      <c r="B20" s="56" t="s">
        <v>58</v>
      </c>
      <c r="C20" s="210" t="s">
        <v>136</v>
      </c>
      <c r="D20" s="20"/>
      <c r="E20" s="159"/>
      <c r="F20" s="37"/>
      <c r="G20" s="164"/>
      <c r="H20" s="44"/>
      <c r="I20" s="15"/>
      <c r="J20" s="29"/>
      <c r="K20" s="15"/>
      <c r="L20" s="29"/>
      <c r="M20" s="15"/>
      <c r="N20" s="29"/>
      <c r="O20" s="15"/>
      <c r="P20" s="40"/>
      <c r="Q20" s="19"/>
      <c r="R20" s="40"/>
      <c r="S20" s="19"/>
      <c r="T20" s="40"/>
      <c r="U20" s="19"/>
      <c r="V20" s="40"/>
      <c r="W20" s="19"/>
      <c r="X20" s="29"/>
      <c r="Y20" s="15"/>
    </row>
    <row r="21" spans="1:25" ht="21" customHeight="1" thickBot="1">
      <c r="A21" s="309"/>
      <c r="B21" s="73"/>
      <c r="C21" s="213" t="s">
        <v>136</v>
      </c>
      <c r="D21" s="89"/>
      <c r="E21" s="161"/>
      <c r="F21" s="90"/>
      <c r="G21" s="222" t="s">
        <v>136</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2" t="s">
        <v>15</v>
      </c>
      <c r="B22" s="48"/>
      <c r="C22" s="163"/>
      <c r="D22" s="53"/>
      <c r="E22" s="162"/>
      <c r="F22" s="54"/>
      <c r="G22" s="223">
        <v>362210467</v>
      </c>
      <c r="H22" s="30"/>
      <c r="I22" s="16"/>
      <c r="J22" s="30"/>
      <c r="K22" s="16"/>
      <c r="L22" s="30"/>
      <c r="M22" s="16"/>
      <c r="N22" s="30"/>
      <c r="O22" s="16"/>
      <c r="P22" s="30"/>
      <c r="Q22" s="16"/>
      <c r="R22" s="30"/>
      <c r="S22" s="16"/>
      <c r="T22" s="30"/>
      <c r="U22" s="16"/>
      <c r="V22" s="30"/>
      <c r="W22" s="16"/>
      <c r="X22" s="30"/>
      <c r="Y22" s="16"/>
    </row>
    <row r="23" spans="1:25" s="62" customFormat="1" ht="21" customHeight="1">
      <c r="A23" s="59"/>
      <c r="B23" s="60"/>
      <c r="C23" s="58"/>
      <c r="D23" s="61"/>
      <c r="E23" s="58"/>
      <c r="F23" s="61"/>
      <c r="G23" s="58"/>
      <c r="H23" s="60"/>
      <c r="I23" s="58"/>
      <c r="J23" s="60"/>
      <c r="K23" s="58"/>
      <c r="L23" s="60"/>
      <c r="M23" s="58"/>
      <c r="N23" s="60"/>
      <c r="O23" s="58"/>
      <c r="P23" s="60"/>
      <c r="Q23" s="58"/>
      <c r="R23" s="60"/>
      <c r="S23" s="58"/>
      <c r="T23" s="60"/>
      <c r="U23" s="58"/>
      <c r="V23" s="60"/>
      <c r="W23" s="58"/>
      <c r="X23" s="60"/>
      <c r="Y23" s="58"/>
    </row>
    <row r="24" spans="1:25" ht="11.25">
      <c r="A24" s="3" t="s">
        <v>137</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138</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139</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140</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141</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142</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143</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144</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145</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146</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147</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148</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D3:E5"/>
    <mergeCell ref="A18:A19"/>
    <mergeCell ref="A16:A17"/>
    <mergeCell ref="A20:A21"/>
    <mergeCell ref="A3:A5"/>
    <mergeCell ref="B3:C5"/>
    <mergeCell ref="H4:M4"/>
    <mergeCell ref="H3:Y3"/>
    <mergeCell ref="N5:O5"/>
    <mergeCell ref="H5:I5"/>
    <mergeCell ref="J5:K5"/>
    <mergeCell ref="A1:Y1"/>
    <mergeCell ref="T4:Y4"/>
    <mergeCell ref="T5:U5"/>
    <mergeCell ref="V5:W5"/>
    <mergeCell ref="X5:Y5"/>
    <mergeCell ref="L5:M5"/>
    <mergeCell ref="F3:G5"/>
    <mergeCell ref="P5:Q5"/>
    <mergeCell ref="R5:S5"/>
    <mergeCell ref="N4:S4"/>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&amp;R名古屋国税局
申告所得税１
（Ｈ19）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zoomScalePageLayoutView="0" workbookViewId="0" topLeftCell="A1">
      <selection activeCell="A1" sqref="A1:IV16384"/>
    </sheetView>
  </sheetViews>
  <sheetFormatPr defaultColWidth="5.87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56</v>
      </c>
      <c r="B1" s="3"/>
      <c r="C1" s="3"/>
      <c r="D1" s="3"/>
      <c r="E1" s="3"/>
      <c r="F1" s="3"/>
      <c r="G1" s="3"/>
      <c r="H1" s="3"/>
      <c r="I1" s="3"/>
    </row>
    <row r="2" spans="1:9" ht="18" customHeight="1">
      <c r="A2" s="313" t="s">
        <v>65</v>
      </c>
      <c r="B2" s="314"/>
      <c r="C2" s="314"/>
      <c r="D2" s="315"/>
      <c r="E2" s="3"/>
      <c r="F2" s="3"/>
      <c r="G2" s="3"/>
      <c r="H2" s="3"/>
      <c r="I2" s="3"/>
    </row>
    <row r="3" spans="1:13" ht="13.5" customHeight="1">
      <c r="A3" s="318" t="s">
        <v>149</v>
      </c>
      <c r="B3" s="282" t="s">
        <v>150</v>
      </c>
      <c r="C3" s="288" t="s">
        <v>151</v>
      </c>
      <c r="D3" s="285" t="s">
        <v>152</v>
      </c>
      <c r="E3" s="277"/>
      <c r="F3" s="278"/>
      <c r="G3" s="278"/>
      <c r="H3" s="278"/>
      <c r="I3" s="278"/>
      <c r="J3" s="278"/>
      <c r="K3" s="278"/>
      <c r="L3" s="278"/>
      <c r="M3" s="278"/>
    </row>
    <row r="4" spans="1:13" ht="13.5" customHeight="1">
      <c r="A4" s="311"/>
      <c r="B4" s="283"/>
      <c r="C4" s="289"/>
      <c r="D4" s="286"/>
      <c r="E4" s="277"/>
      <c r="F4" s="278"/>
      <c r="G4" s="278"/>
      <c r="H4" s="278"/>
      <c r="I4" s="278"/>
      <c r="J4" s="278"/>
      <c r="K4" s="278"/>
      <c r="L4" s="278"/>
      <c r="M4" s="278"/>
    </row>
    <row r="5" spans="1:13" ht="13.5" customHeight="1">
      <c r="A5" s="312"/>
      <c r="B5" s="284"/>
      <c r="C5" s="280"/>
      <c r="D5" s="287"/>
      <c r="E5" s="277"/>
      <c r="F5" s="278"/>
      <c r="G5" s="278"/>
      <c r="H5" s="278"/>
      <c r="I5" s="278"/>
      <c r="J5" s="278"/>
      <c r="K5" s="278"/>
      <c r="L5" s="278"/>
      <c r="M5" s="278"/>
    </row>
    <row r="6" spans="1:13" s="130" customFormat="1" ht="13.5" customHeight="1">
      <c r="A6" s="119"/>
      <c r="B6" s="186" t="s">
        <v>2</v>
      </c>
      <c r="C6" s="179" t="s">
        <v>3</v>
      </c>
      <c r="D6" s="187" t="s">
        <v>3</v>
      </c>
      <c r="E6" s="135"/>
      <c r="F6" s="136"/>
      <c r="G6" s="136"/>
      <c r="H6" s="136"/>
      <c r="I6" s="136"/>
      <c r="J6" s="136"/>
      <c r="K6" s="136"/>
      <c r="L6" s="136"/>
      <c r="M6" s="136"/>
    </row>
    <row r="7" spans="1:13" s="130" customFormat="1" ht="21" customHeight="1">
      <c r="A7" s="257" t="s">
        <v>70</v>
      </c>
      <c r="B7" s="264">
        <v>907706</v>
      </c>
      <c r="C7" s="265">
        <v>4956803748</v>
      </c>
      <c r="D7" s="266">
        <v>292490058</v>
      </c>
      <c r="E7" s="135"/>
      <c r="F7" s="136"/>
      <c r="G7" s="136"/>
      <c r="H7" s="136"/>
      <c r="I7" s="136"/>
      <c r="J7" s="136"/>
      <c r="K7" s="136"/>
      <c r="L7" s="136"/>
      <c r="M7" s="136"/>
    </row>
    <row r="8" spans="1:13" s="130" customFormat="1" ht="21" customHeight="1">
      <c r="A8" s="263" t="s">
        <v>71</v>
      </c>
      <c r="B8" s="267">
        <v>970740</v>
      </c>
      <c r="C8" s="268">
        <v>5155364928</v>
      </c>
      <c r="D8" s="269">
        <v>292521678</v>
      </c>
      <c r="E8" s="135"/>
      <c r="F8" s="136"/>
      <c r="G8" s="136"/>
      <c r="H8" s="136"/>
      <c r="I8" s="136"/>
      <c r="J8" s="136"/>
      <c r="K8" s="136"/>
      <c r="L8" s="136"/>
      <c r="M8" s="136"/>
    </row>
    <row r="9" spans="1:13" ht="21" customHeight="1">
      <c r="A9" s="258" t="s">
        <v>153</v>
      </c>
      <c r="B9" s="259">
        <v>1083569</v>
      </c>
      <c r="C9" s="227">
        <v>5576489251</v>
      </c>
      <c r="D9" s="232">
        <v>325069508</v>
      </c>
      <c r="E9" s="277"/>
      <c r="F9" s="278"/>
      <c r="G9" s="278"/>
      <c r="H9" s="278"/>
      <c r="I9" s="278"/>
      <c r="J9" s="278"/>
      <c r="K9" s="278"/>
      <c r="L9" s="278"/>
      <c r="M9" s="278"/>
    </row>
    <row r="10" spans="1:13" ht="21" customHeight="1">
      <c r="A10" s="50" t="s">
        <v>154</v>
      </c>
      <c r="B10" s="235">
        <v>1081242</v>
      </c>
      <c r="C10" s="228">
        <v>5680908664</v>
      </c>
      <c r="D10" s="233">
        <v>351383489</v>
      </c>
      <c r="E10" s="277"/>
      <c r="F10" s="278"/>
      <c r="G10" s="278"/>
      <c r="H10" s="278"/>
      <c r="I10" s="278"/>
      <c r="J10" s="278"/>
      <c r="K10" s="278"/>
      <c r="L10" s="278"/>
      <c r="M10" s="278"/>
    </row>
    <row r="11" spans="1:13" ht="21" customHeight="1" thickBot="1">
      <c r="A11" s="51" t="s">
        <v>155</v>
      </c>
      <c r="B11" s="236">
        <v>1027815</v>
      </c>
      <c r="C11" s="237">
        <v>5565821275</v>
      </c>
      <c r="D11" s="238">
        <v>361103682</v>
      </c>
      <c r="E11" s="277"/>
      <c r="F11" s="278"/>
      <c r="G11" s="278"/>
      <c r="H11" s="278"/>
      <c r="I11" s="278"/>
      <c r="J11" s="278"/>
      <c r="K11" s="278"/>
      <c r="L11" s="278"/>
      <c r="M11" s="278"/>
    </row>
    <row r="12" spans="1:9" ht="24.75" customHeight="1" thickBot="1">
      <c r="A12" s="3"/>
      <c r="B12" s="3"/>
      <c r="C12" s="3"/>
      <c r="D12" s="3"/>
      <c r="E12" s="3"/>
      <c r="F12" s="3"/>
      <c r="G12" s="3"/>
      <c r="H12" s="3"/>
      <c r="I12" s="3"/>
    </row>
    <row r="13" spans="1:10" ht="18" customHeight="1">
      <c r="A13" s="319" t="s">
        <v>68</v>
      </c>
      <c r="B13" s="320"/>
      <c r="C13" s="320"/>
      <c r="D13" s="320"/>
      <c r="E13" s="320"/>
      <c r="F13" s="320"/>
      <c r="G13" s="320"/>
      <c r="H13" s="320"/>
      <c r="I13" s="320"/>
      <c r="J13" s="321"/>
    </row>
    <row r="14" spans="1:13" ht="18" customHeight="1">
      <c r="A14" s="318" t="s">
        <v>64</v>
      </c>
      <c r="B14" s="316" t="s">
        <v>156</v>
      </c>
      <c r="C14" s="316"/>
      <c r="D14" s="316"/>
      <c r="E14" s="316" t="s">
        <v>157</v>
      </c>
      <c r="F14" s="316"/>
      <c r="G14" s="316"/>
      <c r="H14" s="316" t="s">
        <v>158</v>
      </c>
      <c r="I14" s="316"/>
      <c r="J14" s="317"/>
      <c r="K14" s="3"/>
      <c r="L14" s="3"/>
      <c r="M14" s="3"/>
    </row>
    <row r="15" spans="1:10" ht="18" customHeight="1">
      <c r="A15" s="312"/>
      <c r="B15" s="182" t="s">
        <v>159</v>
      </c>
      <c r="C15" s="183" t="s">
        <v>0</v>
      </c>
      <c r="D15" s="184" t="s">
        <v>63</v>
      </c>
      <c r="E15" s="182" t="s">
        <v>160</v>
      </c>
      <c r="F15" s="183" t="s">
        <v>0</v>
      </c>
      <c r="G15" s="184" t="s">
        <v>63</v>
      </c>
      <c r="H15" s="182" t="s">
        <v>160</v>
      </c>
      <c r="I15" s="183" t="s">
        <v>0</v>
      </c>
      <c r="J15" s="185" t="s">
        <v>63</v>
      </c>
    </row>
    <row r="16" spans="1:10" s="2" customFormat="1" ht="13.5" customHeight="1">
      <c r="A16" s="119"/>
      <c r="B16" s="178" t="s">
        <v>2</v>
      </c>
      <c r="C16" s="179" t="s">
        <v>3</v>
      </c>
      <c r="D16" s="180" t="s">
        <v>3</v>
      </c>
      <c r="E16" s="178" t="s">
        <v>2</v>
      </c>
      <c r="F16" s="179" t="s">
        <v>3</v>
      </c>
      <c r="G16" s="180" t="s">
        <v>3</v>
      </c>
      <c r="H16" s="178" t="s">
        <v>2</v>
      </c>
      <c r="I16" s="179" t="s">
        <v>3</v>
      </c>
      <c r="J16" s="181" t="s">
        <v>3</v>
      </c>
    </row>
    <row r="17" spans="1:10" s="2" customFormat="1" ht="21" customHeight="1">
      <c r="A17" s="257" t="s">
        <v>70</v>
      </c>
      <c r="B17" s="270">
        <v>248035</v>
      </c>
      <c r="C17" s="265">
        <v>996081004</v>
      </c>
      <c r="D17" s="271">
        <v>73239172</v>
      </c>
      <c r="E17" s="270">
        <v>15708</v>
      </c>
      <c r="F17" s="265">
        <v>58635540</v>
      </c>
      <c r="G17" s="271">
        <v>2922410</v>
      </c>
      <c r="H17" s="270">
        <v>643963</v>
      </c>
      <c r="I17" s="265">
        <v>3902087203</v>
      </c>
      <c r="J17" s="272">
        <v>216328476</v>
      </c>
    </row>
    <row r="18" spans="1:10" s="2" customFormat="1" ht="21" customHeight="1">
      <c r="A18" s="263" t="s">
        <v>71</v>
      </c>
      <c r="B18" s="273">
        <v>253658</v>
      </c>
      <c r="C18" s="268">
        <v>1023585409</v>
      </c>
      <c r="D18" s="274">
        <v>77541675</v>
      </c>
      <c r="E18" s="273">
        <v>16247</v>
      </c>
      <c r="F18" s="268">
        <v>60085104</v>
      </c>
      <c r="G18" s="274">
        <v>3049882</v>
      </c>
      <c r="H18" s="273">
        <v>700835</v>
      </c>
      <c r="I18" s="268">
        <v>4071694415</v>
      </c>
      <c r="J18" s="275">
        <v>211930121</v>
      </c>
    </row>
    <row r="19" spans="1:10" ht="21" customHeight="1">
      <c r="A19" s="258" t="str">
        <f>A9</f>
        <v>平成17年分</v>
      </c>
      <c r="B19" s="260">
        <v>254223</v>
      </c>
      <c r="C19" s="227">
        <v>1011752940</v>
      </c>
      <c r="D19" s="261">
        <v>79648496</v>
      </c>
      <c r="E19" s="260">
        <v>16590</v>
      </c>
      <c r="F19" s="227">
        <v>55758949</v>
      </c>
      <c r="G19" s="261">
        <v>3073622</v>
      </c>
      <c r="H19" s="260">
        <v>812756</v>
      </c>
      <c r="I19" s="227">
        <v>4508977362</v>
      </c>
      <c r="J19" s="262">
        <v>242347390</v>
      </c>
    </row>
    <row r="20" spans="1:10" ht="21" customHeight="1">
      <c r="A20" s="50" t="str">
        <f>A10</f>
        <v>平成18年分</v>
      </c>
      <c r="B20" s="239">
        <v>248273</v>
      </c>
      <c r="C20" s="228">
        <v>1000987130</v>
      </c>
      <c r="D20" s="240">
        <v>84748891</v>
      </c>
      <c r="E20" s="239">
        <v>14978</v>
      </c>
      <c r="F20" s="228">
        <v>48795369</v>
      </c>
      <c r="G20" s="240">
        <v>2879947</v>
      </c>
      <c r="H20" s="239">
        <v>817991</v>
      </c>
      <c r="I20" s="228">
        <v>4631126165</v>
      </c>
      <c r="J20" s="243">
        <v>263754651</v>
      </c>
    </row>
    <row r="21" spans="1:10" ht="21" customHeight="1" thickBot="1">
      <c r="A21" s="51" t="str">
        <f>A11</f>
        <v>平成19年分</v>
      </c>
      <c r="B21" s="241">
        <v>234793</v>
      </c>
      <c r="C21" s="237">
        <v>964978797</v>
      </c>
      <c r="D21" s="242">
        <v>82062241</v>
      </c>
      <c r="E21" s="241">
        <v>13687</v>
      </c>
      <c r="F21" s="237">
        <v>45873770</v>
      </c>
      <c r="G21" s="242">
        <v>2489204</v>
      </c>
      <c r="H21" s="241">
        <v>779335</v>
      </c>
      <c r="I21" s="237">
        <v>4554968708</v>
      </c>
      <c r="J21" s="244">
        <v>276552236</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&amp;R名古屋国税局
申告所得税１
（Ｈ19）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zoomScalePageLayoutView="0" workbookViewId="0" topLeftCell="A1">
      <selection activeCell="G21" sqref="G21"/>
    </sheetView>
  </sheetViews>
  <sheetFormatPr defaultColWidth="5.87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57</v>
      </c>
      <c r="B1" s="3"/>
      <c r="C1" s="5"/>
      <c r="D1" s="3"/>
      <c r="E1" s="3"/>
      <c r="F1" s="3"/>
      <c r="G1" s="5"/>
      <c r="H1" s="3"/>
      <c r="I1" s="3"/>
      <c r="J1" s="3"/>
      <c r="K1" s="5"/>
      <c r="L1" s="3"/>
      <c r="M1" s="3"/>
      <c r="N1" s="3"/>
      <c r="O1" s="3"/>
      <c r="P1" s="3"/>
    </row>
    <row r="2" spans="1:21" ht="21" customHeight="1">
      <c r="A2" s="326" t="s">
        <v>29</v>
      </c>
      <c r="B2" s="327"/>
      <c r="C2" s="281" t="s">
        <v>161</v>
      </c>
      <c r="D2" s="279"/>
      <c r="E2" s="279"/>
      <c r="F2" s="323"/>
      <c r="G2" s="281" t="s">
        <v>162</v>
      </c>
      <c r="H2" s="279"/>
      <c r="I2" s="279"/>
      <c r="J2" s="323"/>
      <c r="K2" s="281" t="s">
        <v>43</v>
      </c>
      <c r="L2" s="279"/>
      <c r="M2" s="279"/>
      <c r="N2" s="322"/>
      <c r="O2" s="3"/>
      <c r="P2" s="3"/>
      <c r="Q2" s="1"/>
      <c r="U2" s="2"/>
    </row>
    <row r="3" spans="1:19" ht="13.5" customHeight="1">
      <c r="A3" s="328"/>
      <c r="B3" s="329"/>
      <c r="C3" s="324" t="s">
        <v>30</v>
      </c>
      <c r="D3" s="325"/>
      <c r="E3" s="86" t="s">
        <v>31</v>
      </c>
      <c r="F3" s="87" t="s">
        <v>33</v>
      </c>
      <c r="G3" s="324" t="s">
        <v>30</v>
      </c>
      <c r="H3" s="325"/>
      <c r="I3" s="86" t="s">
        <v>31</v>
      </c>
      <c r="J3" s="87" t="s">
        <v>33</v>
      </c>
      <c r="K3" s="324" t="s">
        <v>30</v>
      </c>
      <c r="L3" s="325"/>
      <c r="M3" s="86" t="s">
        <v>31</v>
      </c>
      <c r="N3" s="88" t="s">
        <v>33</v>
      </c>
      <c r="O3" s="3"/>
      <c r="P3" s="3"/>
      <c r="S3" s="2"/>
    </row>
    <row r="4" spans="1:19" s="2" customFormat="1" ht="13.5" customHeight="1" thickBot="1">
      <c r="A4" s="328"/>
      <c r="B4" s="329"/>
      <c r="C4" s="324"/>
      <c r="D4" s="325"/>
      <c r="E4" s="86" t="s">
        <v>32</v>
      </c>
      <c r="F4" s="87" t="s">
        <v>34</v>
      </c>
      <c r="G4" s="324"/>
      <c r="H4" s="325"/>
      <c r="I4" s="86" t="s">
        <v>32</v>
      </c>
      <c r="J4" s="87" t="s">
        <v>34</v>
      </c>
      <c r="K4" s="324"/>
      <c r="L4" s="325"/>
      <c r="M4" s="86" t="s">
        <v>32</v>
      </c>
      <c r="N4" s="88" t="s">
        <v>34</v>
      </c>
      <c r="O4" s="3"/>
      <c r="P4" s="3"/>
      <c r="Q4" s="1"/>
      <c r="S4" s="1"/>
    </row>
    <row r="5" spans="1:16" s="2" customFormat="1" ht="11.25">
      <c r="A5" s="139"/>
      <c r="B5" s="140"/>
      <c r="C5" s="131"/>
      <c r="D5" s="142" t="s">
        <v>2</v>
      </c>
      <c r="E5" s="132" t="s">
        <v>3</v>
      </c>
      <c r="F5" s="133" t="s">
        <v>3</v>
      </c>
      <c r="G5" s="141"/>
      <c r="H5" s="142" t="s">
        <v>2</v>
      </c>
      <c r="I5" s="132" t="s">
        <v>3</v>
      </c>
      <c r="J5" s="141" t="s">
        <v>3</v>
      </c>
      <c r="K5" s="131"/>
      <c r="L5" s="142" t="s">
        <v>2</v>
      </c>
      <c r="M5" s="132" t="s">
        <v>3</v>
      </c>
      <c r="N5" s="134" t="s">
        <v>3</v>
      </c>
      <c r="O5" s="5"/>
      <c r="P5" s="5"/>
    </row>
    <row r="6" spans="1:16" ht="18" customHeight="1">
      <c r="A6" s="330" t="s">
        <v>19</v>
      </c>
      <c r="B6" s="331"/>
      <c r="C6" s="11" t="s">
        <v>35</v>
      </c>
      <c r="D6" s="111">
        <v>37314</v>
      </c>
      <c r="E6" s="148"/>
      <c r="F6" s="149"/>
      <c r="G6" s="15" t="s">
        <v>35</v>
      </c>
      <c r="H6" s="111">
        <v>8295</v>
      </c>
      <c r="I6" s="148"/>
      <c r="J6" s="149"/>
      <c r="K6" s="12" t="s">
        <v>35</v>
      </c>
      <c r="L6" s="111">
        <v>45609</v>
      </c>
      <c r="M6" s="148"/>
      <c r="N6" s="149"/>
      <c r="O6" s="3"/>
      <c r="P6" s="3"/>
    </row>
    <row r="7" spans="1:16" ht="21" customHeight="1">
      <c r="A7" s="332" t="s">
        <v>20</v>
      </c>
      <c r="B7" s="333"/>
      <c r="C7" s="31"/>
      <c r="D7" s="101">
        <v>79171</v>
      </c>
      <c r="E7" s="83">
        <v>162075921</v>
      </c>
      <c r="F7" s="84">
        <v>9552677</v>
      </c>
      <c r="G7" s="32"/>
      <c r="H7" s="101">
        <v>25580</v>
      </c>
      <c r="I7" s="83">
        <v>71961265</v>
      </c>
      <c r="J7" s="84">
        <v>7881665</v>
      </c>
      <c r="K7" s="31"/>
      <c r="L7" s="101">
        <v>104751</v>
      </c>
      <c r="M7" s="83">
        <v>234037186</v>
      </c>
      <c r="N7" s="84">
        <v>17434342</v>
      </c>
      <c r="O7" s="3"/>
      <c r="P7" s="3"/>
    </row>
    <row r="8" spans="1:17" ht="18" customHeight="1">
      <c r="A8" s="338" t="s">
        <v>54</v>
      </c>
      <c r="B8" s="35" t="s">
        <v>22</v>
      </c>
      <c r="C8" s="20" t="s">
        <v>35</v>
      </c>
      <c r="D8" s="100">
        <v>15400</v>
      </c>
      <c r="E8" s="150"/>
      <c r="F8" s="155"/>
      <c r="G8" s="66" t="s">
        <v>35</v>
      </c>
      <c r="H8" s="100">
        <v>7643</v>
      </c>
      <c r="I8" s="150"/>
      <c r="J8" s="155"/>
      <c r="K8" s="41" t="s">
        <v>35</v>
      </c>
      <c r="L8" s="100">
        <v>23043</v>
      </c>
      <c r="M8" s="150"/>
      <c r="N8" s="155"/>
      <c r="O8" s="7"/>
      <c r="Q8" s="1"/>
    </row>
    <row r="9" spans="1:17" ht="21" customHeight="1">
      <c r="A9" s="339"/>
      <c r="B9" s="113" t="s">
        <v>23</v>
      </c>
      <c r="C9" s="114"/>
      <c r="D9" s="115">
        <v>15492</v>
      </c>
      <c r="E9" s="151"/>
      <c r="F9" s="116">
        <v>420819</v>
      </c>
      <c r="G9" s="117"/>
      <c r="H9" s="115">
        <v>7758</v>
      </c>
      <c r="I9" s="151"/>
      <c r="J9" s="116">
        <v>332985</v>
      </c>
      <c r="K9" s="114"/>
      <c r="L9" s="115">
        <v>23250</v>
      </c>
      <c r="M9" s="151"/>
      <c r="N9" s="116">
        <v>753803</v>
      </c>
      <c r="O9" s="2"/>
      <c r="Q9" s="1"/>
    </row>
    <row r="10" spans="1:16" ht="18" customHeight="1">
      <c r="A10" s="339"/>
      <c r="B10" s="36" t="s">
        <v>24</v>
      </c>
      <c r="C10" s="11" t="s">
        <v>35</v>
      </c>
      <c r="D10" s="111">
        <v>17051</v>
      </c>
      <c r="E10" s="148"/>
      <c r="F10" s="149"/>
      <c r="G10" s="15" t="s">
        <v>35</v>
      </c>
      <c r="H10" s="111">
        <v>4506</v>
      </c>
      <c r="I10" s="148"/>
      <c r="J10" s="149"/>
      <c r="K10" s="12" t="s">
        <v>35</v>
      </c>
      <c r="L10" s="111">
        <v>21557</v>
      </c>
      <c r="M10" s="148"/>
      <c r="N10" s="149"/>
      <c r="O10" s="3"/>
      <c r="P10" s="3"/>
    </row>
    <row r="11" spans="1:16" ht="21" customHeight="1">
      <c r="A11" s="339"/>
      <c r="B11" s="113" t="s">
        <v>23</v>
      </c>
      <c r="C11" s="114"/>
      <c r="D11" s="115">
        <v>17310</v>
      </c>
      <c r="E11" s="151"/>
      <c r="F11" s="116">
        <v>427021</v>
      </c>
      <c r="G11" s="117"/>
      <c r="H11" s="115">
        <v>4600</v>
      </c>
      <c r="I11" s="151"/>
      <c r="J11" s="116">
        <v>226008</v>
      </c>
      <c r="K11" s="114"/>
      <c r="L11" s="115">
        <v>21910</v>
      </c>
      <c r="M11" s="151"/>
      <c r="N11" s="116">
        <v>653028</v>
      </c>
      <c r="O11" s="3"/>
      <c r="P11" s="3"/>
    </row>
    <row r="12" spans="1:16" ht="18" customHeight="1">
      <c r="A12" s="339"/>
      <c r="B12" s="341" t="s">
        <v>17</v>
      </c>
      <c r="C12" s="11" t="s">
        <v>35</v>
      </c>
      <c r="D12" s="111">
        <v>1050</v>
      </c>
      <c r="E12" s="148"/>
      <c r="F12" s="149"/>
      <c r="G12" s="15" t="s">
        <v>35</v>
      </c>
      <c r="H12" s="111">
        <v>3761</v>
      </c>
      <c r="I12" s="148"/>
      <c r="J12" s="149"/>
      <c r="K12" s="12" t="s">
        <v>35</v>
      </c>
      <c r="L12" s="111">
        <v>4811</v>
      </c>
      <c r="M12" s="148"/>
      <c r="N12" s="149"/>
      <c r="O12" s="3"/>
      <c r="P12" s="3"/>
    </row>
    <row r="13" spans="1:16" ht="21" customHeight="1">
      <c r="A13" s="339"/>
      <c r="B13" s="342"/>
      <c r="C13" s="114"/>
      <c r="D13" s="115">
        <v>1057</v>
      </c>
      <c r="E13" s="151"/>
      <c r="F13" s="116">
        <v>393635</v>
      </c>
      <c r="G13" s="117"/>
      <c r="H13" s="115">
        <v>3794</v>
      </c>
      <c r="I13" s="151"/>
      <c r="J13" s="116">
        <v>1246636</v>
      </c>
      <c r="K13" s="114"/>
      <c r="L13" s="115">
        <v>4851</v>
      </c>
      <c r="M13" s="151"/>
      <c r="N13" s="116">
        <v>1640271</v>
      </c>
      <c r="O13" s="3"/>
      <c r="P13" s="3"/>
    </row>
    <row r="14" spans="1:17" s="9" customFormat="1" ht="18" customHeight="1">
      <c r="A14" s="339"/>
      <c r="B14" s="336" t="s">
        <v>11</v>
      </c>
      <c r="C14" s="21" t="s">
        <v>35</v>
      </c>
      <c r="D14" s="112">
        <v>33501</v>
      </c>
      <c r="E14" s="152"/>
      <c r="F14" s="156"/>
      <c r="G14" s="16" t="s">
        <v>35</v>
      </c>
      <c r="H14" s="112">
        <v>15910</v>
      </c>
      <c r="I14" s="152"/>
      <c r="J14" s="156"/>
      <c r="K14" s="13" t="s">
        <v>35</v>
      </c>
      <c r="L14" s="112">
        <v>49411</v>
      </c>
      <c r="M14" s="152"/>
      <c r="N14" s="156"/>
      <c r="O14" s="24"/>
      <c r="P14" s="24"/>
      <c r="Q14" s="10"/>
    </row>
    <row r="15" spans="1:17" s="9" customFormat="1" ht="21" customHeight="1" thickBot="1">
      <c r="A15" s="340"/>
      <c r="B15" s="337"/>
      <c r="C15" s="67"/>
      <c r="D15" s="102">
        <v>33859</v>
      </c>
      <c r="E15" s="153"/>
      <c r="F15" s="82">
        <v>1241474</v>
      </c>
      <c r="G15" s="68"/>
      <c r="H15" s="102">
        <v>16152</v>
      </c>
      <c r="I15" s="153"/>
      <c r="J15" s="82">
        <v>1805628</v>
      </c>
      <c r="K15" s="69"/>
      <c r="L15" s="102">
        <v>50011</v>
      </c>
      <c r="M15" s="153"/>
      <c r="N15" s="82">
        <v>3047102</v>
      </c>
      <c r="O15" s="24"/>
      <c r="P15" s="24"/>
      <c r="Q15" s="10"/>
    </row>
    <row r="16" spans="1:17" s="9" customFormat="1" ht="22.5" customHeight="1" thickBot="1" thickTop="1">
      <c r="A16" s="334" t="s">
        <v>163</v>
      </c>
      <c r="B16" s="335"/>
      <c r="C16" s="53"/>
      <c r="D16" s="154"/>
      <c r="E16" s="154"/>
      <c r="F16" s="63">
        <v>10794151</v>
      </c>
      <c r="G16" s="64"/>
      <c r="H16" s="154"/>
      <c r="I16" s="154"/>
      <c r="J16" s="63">
        <v>9687293</v>
      </c>
      <c r="K16" s="65"/>
      <c r="L16" s="154"/>
      <c r="M16" s="154"/>
      <c r="N16" s="63">
        <v>20481444</v>
      </c>
      <c r="O16" s="24"/>
      <c r="P16" s="24"/>
      <c r="Q16" s="10"/>
    </row>
    <row r="17" spans="1:16" ht="11.25">
      <c r="A17" s="3" t="s">
        <v>164</v>
      </c>
      <c r="B17" s="3"/>
      <c r="C17" s="5"/>
      <c r="D17" s="3"/>
      <c r="E17" s="3"/>
      <c r="F17" s="3"/>
      <c r="G17" s="5"/>
      <c r="H17" s="3"/>
      <c r="I17" s="3"/>
      <c r="J17" s="3"/>
      <c r="K17" s="5"/>
      <c r="L17" s="3"/>
      <c r="M17" s="3"/>
      <c r="N17" s="3"/>
      <c r="O17" s="3"/>
      <c r="P17" s="3"/>
    </row>
    <row r="18" spans="1:16" ht="11.25">
      <c r="A18" s="3" t="s">
        <v>165</v>
      </c>
      <c r="B18" s="3"/>
      <c r="C18" s="5"/>
      <c r="D18" s="3"/>
      <c r="E18" s="3"/>
      <c r="F18" s="3"/>
      <c r="G18" s="5"/>
      <c r="H18" s="3"/>
      <c r="I18" s="3"/>
      <c r="J18" s="3"/>
      <c r="K18" s="5"/>
      <c r="L18" s="3"/>
      <c r="M18" s="3"/>
      <c r="N18" s="3"/>
      <c r="O18" s="3"/>
      <c r="P18" s="3"/>
    </row>
    <row r="19" spans="1:16" ht="11.25">
      <c r="A19" s="3" t="s">
        <v>166</v>
      </c>
      <c r="B19" s="3"/>
      <c r="C19" s="5"/>
      <c r="D19" s="3"/>
      <c r="E19" s="3"/>
      <c r="F19" s="3"/>
      <c r="G19" s="5"/>
      <c r="H19" s="3"/>
      <c r="I19" s="3"/>
      <c r="J19" s="3"/>
      <c r="K19" s="5"/>
      <c r="L19" s="3"/>
      <c r="M19" s="3"/>
      <c r="N19" s="3"/>
      <c r="O19" s="3"/>
      <c r="P19" s="3"/>
    </row>
    <row r="20" ht="11.25">
      <c r="A20" s="1" t="s">
        <v>167</v>
      </c>
    </row>
  </sheetData>
  <sheetProtection/>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&amp;R名古屋国税局
申告所得税１
（Ｈ19）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zoomScalePageLayoutView="0" workbookViewId="0" topLeftCell="A1">
      <selection activeCell="A1" sqref="A1:IV16384"/>
    </sheetView>
  </sheetViews>
  <sheetFormatPr defaultColWidth="5.87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66</v>
      </c>
      <c r="B1" s="3"/>
      <c r="C1" s="3"/>
      <c r="D1" s="3"/>
      <c r="E1" s="3"/>
    </row>
    <row r="2" spans="1:5" ht="18.75" customHeight="1" thickBot="1">
      <c r="A2" s="92" t="s">
        <v>168</v>
      </c>
      <c r="B2" s="343" t="s">
        <v>169</v>
      </c>
      <c r="C2" s="344"/>
      <c r="D2" s="91" t="s">
        <v>170</v>
      </c>
      <c r="E2" s="85" t="s">
        <v>52</v>
      </c>
    </row>
    <row r="3" spans="1:5" s="143" customFormat="1" ht="9.75" customHeight="1">
      <c r="A3" s="144"/>
      <c r="B3" s="203"/>
      <c r="C3" s="204" t="s">
        <v>2</v>
      </c>
      <c r="D3" s="137" t="s">
        <v>3</v>
      </c>
      <c r="E3" s="138" t="s">
        <v>3</v>
      </c>
    </row>
    <row r="4" spans="1:5" ht="30" customHeight="1">
      <c r="A4" s="49" t="s">
        <v>171</v>
      </c>
      <c r="B4" s="198"/>
      <c r="C4" s="199">
        <v>689</v>
      </c>
      <c r="D4" s="33">
        <v>3481162</v>
      </c>
      <c r="E4" s="34">
        <v>499000</v>
      </c>
    </row>
    <row r="5" spans="1:5" ht="30" customHeight="1" thickBot="1">
      <c r="A5" s="70" t="s">
        <v>172</v>
      </c>
      <c r="B5" s="200"/>
      <c r="C5" s="201" t="s">
        <v>173</v>
      </c>
      <c r="D5" s="71" t="s">
        <v>173</v>
      </c>
      <c r="E5" s="72" t="s">
        <v>173</v>
      </c>
    </row>
    <row r="6" spans="1:5" s="9" customFormat="1" ht="30" customHeight="1" thickBot="1" thickTop="1">
      <c r="A6" s="256" t="s">
        <v>59</v>
      </c>
      <c r="B6" s="276" t="s">
        <v>53</v>
      </c>
      <c r="C6" s="202">
        <v>689</v>
      </c>
      <c r="D6" s="46">
        <v>3481162</v>
      </c>
      <c r="E6" s="47">
        <v>499000</v>
      </c>
    </row>
    <row r="7" spans="1:5" ht="13.5" customHeight="1">
      <c r="A7" s="3" t="s">
        <v>174</v>
      </c>
      <c r="B7" s="3"/>
      <c r="C7" s="3"/>
      <c r="D7" s="3"/>
      <c r="E7" s="3"/>
    </row>
    <row r="8" spans="1:5" ht="13.5" customHeight="1">
      <c r="A8" s="3" t="s">
        <v>175</v>
      </c>
      <c r="B8" s="3"/>
      <c r="C8" s="3"/>
      <c r="D8" s="3"/>
      <c r="E8" s="3"/>
    </row>
    <row r="9" spans="1:5" ht="13.5" customHeight="1">
      <c r="A9" s="3" t="s">
        <v>176</v>
      </c>
      <c r="B9" s="3"/>
      <c r="C9" s="3"/>
      <c r="D9" s="3"/>
      <c r="E9" s="3"/>
    </row>
  </sheetData>
  <sheetProtection/>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&amp;R名古屋国税局
申告所得税１
（Ｈ19）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62"/>
  <sheetViews>
    <sheetView showGridLines="0" zoomScale="85" zoomScaleNormal="85" zoomScalePageLayoutView="0" workbookViewId="0" topLeftCell="A1">
      <selection activeCell="A1" sqref="A1"/>
    </sheetView>
  </sheetViews>
  <sheetFormatPr defaultColWidth="5.875" defaultRowHeight="13.5"/>
  <cols>
    <col min="1" max="1" width="11.625" style="1" customWidth="1"/>
    <col min="2" max="2" width="8.50390625" style="1" bestFit="1" customWidth="1"/>
    <col min="3" max="3" width="11.875" style="1" bestFit="1" customWidth="1"/>
    <col min="4" max="4" width="11.00390625" style="1" bestFit="1" customWidth="1"/>
    <col min="5" max="5" width="7.625" style="1" customWidth="1"/>
    <col min="6" max="7" width="10.50390625" style="1" customWidth="1"/>
    <col min="8" max="8" width="7.625" style="1" customWidth="1"/>
    <col min="9" max="9" width="12.875" style="1" bestFit="1" customWidth="1"/>
    <col min="10" max="10" width="10.50390625" style="1" customWidth="1"/>
    <col min="11" max="11" width="8.50390625" style="1" bestFit="1" customWidth="1"/>
    <col min="12" max="12" width="12.875" style="1" bestFit="1" customWidth="1"/>
    <col min="13" max="13" width="11.00390625" style="1" bestFit="1" customWidth="1"/>
    <col min="14" max="14" width="11.625" style="26" customWidth="1"/>
    <col min="15" max="16384" width="5.875" style="1" customWidth="1"/>
  </cols>
  <sheetData>
    <row r="1" spans="1:14" ht="12" thickBot="1">
      <c r="A1" s="3" t="s">
        <v>60</v>
      </c>
      <c r="B1" s="3"/>
      <c r="C1" s="3"/>
      <c r="D1" s="3"/>
      <c r="E1" s="3"/>
      <c r="F1" s="3"/>
      <c r="G1" s="3"/>
      <c r="H1" s="3"/>
      <c r="I1" s="3"/>
      <c r="J1" s="3"/>
      <c r="K1" s="3"/>
      <c r="L1" s="3"/>
      <c r="M1" s="3"/>
      <c r="N1" s="4"/>
    </row>
    <row r="2" spans="1:14" s="26" customFormat="1" ht="19.5" customHeight="1">
      <c r="A2" s="345" t="s">
        <v>48</v>
      </c>
      <c r="B2" s="350" t="s">
        <v>49</v>
      </c>
      <c r="C2" s="351"/>
      <c r="D2" s="351"/>
      <c r="E2" s="349" t="s">
        <v>46</v>
      </c>
      <c r="F2" s="320"/>
      <c r="G2" s="352"/>
      <c r="H2" s="349" t="s">
        <v>47</v>
      </c>
      <c r="I2" s="320"/>
      <c r="J2" s="352"/>
      <c r="K2" s="349" t="s">
        <v>11</v>
      </c>
      <c r="L2" s="320"/>
      <c r="M2" s="320"/>
      <c r="N2" s="347" t="s">
        <v>67</v>
      </c>
    </row>
    <row r="3" spans="1:14" s="26" customFormat="1" ht="19.5" customHeight="1">
      <c r="A3" s="346"/>
      <c r="B3" s="93" t="s">
        <v>50</v>
      </c>
      <c r="C3" s="94" t="s">
        <v>51</v>
      </c>
      <c r="D3" s="103" t="s">
        <v>63</v>
      </c>
      <c r="E3" s="93" t="s">
        <v>50</v>
      </c>
      <c r="F3" s="94" t="s">
        <v>51</v>
      </c>
      <c r="G3" s="103" t="s">
        <v>63</v>
      </c>
      <c r="H3" s="93" t="s">
        <v>50</v>
      </c>
      <c r="I3" s="94" t="s">
        <v>51</v>
      </c>
      <c r="J3" s="103" t="s">
        <v>63</v>
      </c>
      <c r="K3" s="93" t="s">
        <v>50</v>
      </c>
      <c r="L3" s="94" t="s">
        <v>51</v>
      </c>
      <c r="M3" s="245" t="s">
        <v>63</v>
      </c>
      <c r="N3" s="348"/>
    </row>
    <row r="4" spans="1:16" s="130" customFormat="1" ht="10.5">
      <c r="A4" s="147"/>
      <c r="B4" s="146" t="s">
        <v>2</v>
      </c>
      <c r="C4" s="118" t="s">
        <v>3</v>
      </c>
      <c r="D4" s="123" t="s">
        <v>3</v>
      </c>
      <c r="E4" s="146" t="s">
        <v>2</v>
      </c>
      <c r="F4" s="118" t="s">
        <v>3</v>
      </c>
      <c r="G4" s="123" t="s">
        <v>3</v>
      </c>
      <c r="H4" s="146" t="s">
        <v>2</v>
      </c>
      <c r="I4" s="118" t="s">
        <v>3</v>
      </c>
      <c r="J4" s="123" t="s">
        <v>3</v>
      </c>
      <c r="K4" s="146" t="s">
        <v>2</v>
      </c>
      <c r="L4" s="118" t="s">
        <v>3</v>
      </c>
      <c r="M4" s="128" t="s">
        <v>3</v>
      </c>
      <c r="N4" s="252"/>
      <c r="O4" s="145"/>
      <c r="P4" s="145"/>
    </row>
    <row r="5" spans="1:14" ht="18" customHeight="1">
      <c r="A5" s="175" t="s">
        <v>72</v>
      </c>
      <c r="B5" s="166">
        <v>7020</v>
      </c>
      <c r="C5" s="167">
        <v>27571438</v>
      </c>
      <c r="D5" s="168">
        <v>2402494</v>
      </c>
      <c r="E5" s="169">
        <v>224</v>
      </c>
      <c r="F5" s="167">
        <v>602029</v>
      </c>
      <c r="G5" s="168">
        <v>24104</v>
      </c>
      <c r="H5" s="166">
        <v>23666</v>
      </c>
      <c r="I5" s="167">
        <v>137781464</v>
      </c>
      <c r="J5" s="168">
        <v>7412144</v>
      </c>
      <c r="K5" s="166">
        <v>30910</v>
      </c>
      <c r="L5" s="167">
        <v>165954931</v>
      </c>
      <c r="M5" s="246">
        <v>9838743</v>
      </c>
      <c r="N5" s="253" t="str">
        <f>IF(A5="","",A5)</f>
        <v>岐阜北</v>
      </c>
    </row>
    <row r="6" spans="1:14" ht="18" customHeight="1">
      <c r="A6" s="176" t="s">
        <v>73</v>
      </c>
      <c r="B6" s="170">
        <v>6461</v>
      </c>
      <c r="C6" s="171">
        <v>24022816</v>
      </c>
      <c r="D6" s="172">
        <v>2196404</v>
      </c>
      <c r="E6" s="173">
        <v>115</v>
      </c>
      <c r="F6" s="171">
        <v>382081</v>
      </c>
      <c r="G6" s="172">
        <v>28947</v>
      </c>
      <c r="H6" s="170">
        <v>19189</v>
      </c>
      <c r="I6" s="171">
        <v>109541125</v>
      </c>
      <c r="J6" s="172">
        <v>6272436</v>
      </c>
      <c r="K6" s="170">
        <v>25765</v>
      </c>
      <c r="L6" s="171">
        <v>133946022</v>
      </c>
      <c r="M6" s="247">
        <v>8497787</v>
      </c>
      <c r="N6" s="254" t="str">
        <f aca="true" t="shared" si="0" ref="N6:N12">IF(A6="","",A6)</f>
        <v>岐阜南</v>
      </c>
    </row>
    <row r="7" spans="1:14" ht="18" customHeight="1">
      <c r="A7" s="176" t="s">
        <v>74</v>
      </c>
      <c r="B7" s="170">
        <v>5817</v>
      </c>
      <c r="C7" s="171">
        <v>21806465</v>
      </c>
      <c r="D7" s="172">
        <v>1514844</v>
      </c>
      <c r="E7" s="173">
        <v>412</v>
      </c>
      <c r="F7" s="171">
        <v>1392473</v>
      </c>
      <c r="G7" s="172">
        <v>86502</v>
      </c>
      <c r="H7" s="170">
        <v>18109</v>
      </c>
      <c r="I7" s="171">
        <v>92353505</v>
      </c>
      <c r="J7" s="172">
        <v>4394178</v>
      </c>
      <c r="K7" s="170">
        <v>24338</v>
      </c>
      <c r="L7" s="171">
        <v>115552443</v>
      </c>
      <c r="M7" s="247">
        <v>5995524</v>
      </c>
      <c r="N7" s="254" t="str">
        <f t="shared" si="0"/>
        <v>大垣</v>
      </c>
    </row>
    <row r="8" spans="1:14" ht="18" customHeight="1">
      <c r="A8" s="176" t="s">
        <v>75</v>
      </c>
      <c r="B8" s="170">
        <v>2741</v>
      </c>
      <c r="C8" s="171">
        <v>9320289</v>
      </c>
      <c r="D8" s="172">
        <v>645269</v>
      </c>
      <c r="E8" s="173">
        <v>449</v>
      </c>
      <c r="F8" s="171">
        <v>1794334</v>
      </c>
      <c r="G8" s="172">
        <v>95289</v>
      </c>
      <c r="H8" s="170">
        <v>8740</v>
      </c>
      <c r="I8" s="171">
        <v>33877773</v>
      </c>
      <c r="J8" s="172">
        <v>1455051</v>
      </c>
      <c r="K8" s="170">
        <v>11930</v>
      </c>
      <c r="L8" s="171">
        <v>44992396</v>
      </c>
      <c r="M8" s="247">
        <v>2195609</v>
      </c>
      <c r="N8" s="254" t="str">
        <f t="shared" si="0"/>
        <v>高山</v>
      </c>
    </row>
    <row r="9" spans="1:14" ht="18" customHeight="1">
      <c r="A9" s="176" t="s">
        <v>76</v>
      </c>
      <c r="B9" s="170">
        <v>5338</v>
      </c>
      <c r="C9" s="171">
        <v>20508100</v>
      </c>
      <c r="D9" s="172">
        <v>1592446</v>
      </c>
      <c r="E9" s="173">
        <v>37</v>
      </c>
      <c r="F9" s="171">
        <v>113631</v>
      </c>
      <c r="G9" s="172">
        <v>6650</v>
      </c>
      <c r="H9" s="170">
        <v>15416</v>
      </c>
      <c r="I9" s="171">
        <v>70081949</v>
      </c>
      <c r="J9" s="172">
        <v>3097215</v>
      </c>
      <c r="K9" s="170">
        <v>20791</v>
      </c>
      <c r="L9" s="171">
        <v>90703680</v>
      </c>
      <c r="M9" s="247">
        <v>4696311</v>
      </c>
      <c r="N9" s="254" t="str">
        <f t="shared" si="0"/>
        <v>多治見</v>
      </c>
    </row>
    <row r="10" spans="1:14" ht="18" customHeight="1">
      <c r="A10" s="176" t="s">
        <v>77</v>
      </c>
      <c r="B10" s="170">
        <v>5171</v>
      </c>
      <c r="C10" s="171">
        <v>17486886</v>
      </c>
      <c r="D10" s="172">
        <v>984885</v>
      </c>
      <c r="E10" s="173">
        <v>197</v>
      </c>
      <c r="F10" s="171">
        <v>665299</v>
      </c>
      <c r="G10" s="172">
        <v>32413</v>
      </c>
      <c r="H10" s="170">
        <v>11388</v>
      </c>
      <c r="I10" s="171">
        <v>53115132</v>
      </c>
      <c r="J10" s="172">
        <v>2754683</v>
      </c>
      <c r="K10" s="170">
        <v>16756</v>
      </c>
      <c r="L10" s="171">
        <v>71267317</v>
      </c>
      <c r="M10" s="247">
        <v>3771981</v>
      </c>
      <c r="N10" s="254" t="str">
        <f t="shared" si="0"/>
        <v>関</v>
      </c>
    </row>
    <row r="11" spans="1:14" ht="18" customHeight="1">
      <c r="A11" s="176" t="s">
        <v>78</v>
      </c>
      <c r="B11" s="170">
        <v>2139</v>
      </c>
      <c r="C11" s="171">
        <v>7789098</v>
      </c>
      <c r="D11" s="172">
        <v>538796</v>
      </c>
      <c r="E11" s="173">
        <v>109</v>
      </c>
      <c r="F11" s="171">
        <v>317511</v>
      </c>
      <c r="G11" s="172">
        <v>27593</v>
      </c>
      <c r="H11" s="170">
        <v>5943</v>
      </c>
      <c r="I11" s="171">
        <v>24968450</v>
      </c>
      <c r="J11" s="172">
        <v>1140112</v>
      </c>
      <c r="K11" s="170">
        <v>8191</v>
      </c>
      <c r="L11" s="171">
        <v>33075058</v>
      </c>
      <c r="M11" s="247">
        <v>1706501</v>
      </c>
      <c r="N11" s="254" t="str">
        <f t="shared" si="0"/>
        <v>中津川</v>
      </c>
    </row>
    <row r="12" spans="1:14" s="9" customFormat="1" ht="18" customHeight="1">
      <c r="A12" s="188" t="s">
        <v>79</v>
      </c>
      <c r="B12" s="189">
        <v>34687</v>
      </c>
      <c r="C12" s="190">
        <v>128505091</v>
      </c>
      <c r="D12" s="191">
        <v>9875139</v>
      </c>
      <c r="E12" s="192">
        <v>1543</v>
      </c>
      <c r="F12" s="190">
        <v>5267359</v>
      </c>
      <c r="G12" s="191">
        <v>301498</v>
      </c>
      <c r="H12" s="189">
        <v>102451</v>
      </c>
      <c r="I12" s="190">
        <v>521719398</v>
      </c>
      <c r="J12" s="191">
        <v>26525819</v>
      </c>
      <c r="K12" s="189">
        <v>138681</v>
      </c>
      <c r="L12" s="190">
        <v>655491848</v>
      </c>
      <c r="M12" s="248">
        <v>36702456</v>
      </c>
      <c r="N12" s="255" t="str">
        <f t="shared" si="0"/>
        <v>岐阜県計</v>
      </c>
    </row>
    <row r="13" spans="1:14" ht="18" customHeight="1">
      <c r="A13" s="193"/>
      <c r="B13" s="194"/>
      <c r="C13" s="195"/>
      <c r="D13" s="196"/>
      <c r="E13" s="194"/>
      <c r="F13" s="195"/>
      <c r="G13" s="196"/>
      <c r="H13" s="194"/>
      <c r="I13" s="195"/>
      <c r="J13" s="196"/>
      <c r="K13" s="194"/>
      <c r="L13" s="195"/>
      <c r="M13" s="249"/>
      <c r="N13" s="197"/>
    </row>
    <row r="14" spans="1:14" ht="18" customHeight="1">
      <c r="A14" s="175" t="s">
        <v>80</v>
      </c>
      <c r="B14" s="166">
        <v>8711</v>
      </c>
      <c r="C14" s="167">
        <v>33132228</v>
      </c>
      <c r="D14" s="168">
        <v>2414472</v>
      </c>
      <c r="E14" s="169">
        <v>281</v>
      </c>
      <c r="F14" s="167">
        <v>748159</v>
      </c>
      <c r="G14" s="168">
        <v>28756</v>
      </c>
      <c r="H14" s="166">
        <v>26401</v>
      </c>
      <c r="I14" s="167">
        <v>159567402</v>
      </c>
      <c r="J14" s="168">
        <v>10696020</v>
      </c>
      <c r="K14" s="166">
        <v>35393</v>
      </c>
      <c r="L14" s="167">
        <v>193447789</v>
      </c>
      <c r="M14" s="246">
        <v>13139247</v>
      </c>
      <c r="N14" s="253" t="str">
        <f>IF(A14="","",A14)</f>
        <v>静岡</v>
      </c>
    </row>
    <row r="15" spans="1:14" ht="18" customHeight="1">
      <c r="A15" s="175" t="s">
        <v>81</v>
      </c>
      <c r="B15" s="166">
        <v>4975</v>
      </c>
      <c r="C15" s="167">
        <v>18900962</v>
      </c>
      <c r="D15" s="168">
        <v>1359434</v>
      </c>
      <c r="E15" s="169">
        <v>281</v>
      </c>
      <c r="F15" s="167">
        <v>774505</v>
      </c>
      <c r="G15" s="168">
        <v>24946</v>
      </c>
      <c r="H15" s="166">
        <v>15433</v>
      </c>
      <c r="I15" s="167">
        <v>76333896</v>
      </c>
      <c r="J15" s="168">
        <v>4354264</v>
      </c>
      <c r="K15" s="166">
        <v>20689</v>
      </c>
      <c r="L15" s="167">
        <v>96009362</v>
      </c>
      <c r="M15" s="246">
        <v>5738644</v>
      </c>
      <c r="N15" s="253" t="str">
        <f aca="true" t="shared" si="1" ref="N15:N26">IF(A15="","",A15)</f>
        <v>清水</v>
      </c>
    </row>
    <row r="16" spans="1:14" ht="18" customHeight="1">
      <c r="A16" s="175" t="s">
        <v>82</v>
      </c>
      <c r="B16" s="166">
        <v>7934</v>
      </c>
      <c r="C16" s="167">
        <v>33904722</v>
      </c>
      <c r="D16" s="168">
        <v>2859903</v>
      </c>
      <c r="E16" s="169">
        <v>1021</v>
      </c>
      <c r="F16" s="167">
        <v>3196828</v>
      </c>
      <c r="G16" s="168">
        <v>139260</v>
      </c>
      <c r="H16" s="166">
        <v>30550</v>
      </c>
      <c r="I16" s="167">
        <v>174339973</v>
      </c>
      <c r="J16" s="168">
        <v>10141488</v>
      </c>
      <c r="K16" s="166">
        <v>39505</v>
      </c>
      <c r="L16" s="167">
        <v>211441523</v>
      </c>
      <c r="M16" s="246">
        <v>13140651</v>
      </c>
      <c r="N16" s="253" t="str">
        <f t="shared" si="1"/>
        <v>浜松西</v>
      </c>
    </row>
    <row r="17" spans="1:14" ht="18" customHeight="1">
      <c r="A17" s="175" t="s">
        <v>83</v>
      </c>
      <c r="B17" s="166">
        <v>5679</v>
      </c>
      <c r="C17" s="167">
        <v>21260687</v>
      </c>
      <c r="D17" s="168">
        <v>1501356</v>
      </c>
      <c r="E17" s="169">
        <v>304</v>
      </c>
      <c r="F17" s="167">
        <v>907990</v>
      </c>
      <c r="G17" s="168">
        <v>45100</v>
      </c>
      <c r="H17" s="166">
        <v>19165</v>
      </c>
      <c r="I17" s="167">
        <v>95219860</v>
      </c>
      <c r="J17" s="168">
        <v>5195848</v>
      </c>
      <c r="K17" s="166">
        <v>25148</v>
      </c>
      <c r="L17" s="167">
        <v>117388537</v>
      </c>
      <c r="M17" s="246">
        <v>6742304</v>
      </c>
      <c r="N17" s="253" t="str">
        <f t="shared" si="1"/>
        <v>浜松東</v>
      </c>
    </row>
    <row r="18" spans="1:14" ht="18" customHeight="1">
      <c r="A18" s="175" t="s">
        <v>84</v>
      </c>
      <c r="B18" s="166">
        <v>6934</v>
      </c>
      <c r="C18" s="167">
        <v>29224534</v>
      </c>
      <c r="D18" s="168">
        <v>2746205</v>
      </c>
      <c r="E18" s="169">
        <v>244</v>
      </c>
      <c r="F18" s="167">
        <v>745905</v>
      </c>
      <c r="G18" s="168">
        <v>25101</v>
      </c>
      <c r="H18" s="166">
        <v>24817</v>
      </c>
      <c r="I18" s="167">
        <v>145389120</v>
      </c>
      <c r="J18" s="168">
        <v>9938184</v>
      </c>
      <c r="K18" s="166">
        <v>31995</v>
      </c>
      <c r="L18" s="167">
        <v>175359559</v>
      </c>
      <c r="M18" s="246">
        <v>12709490</v>
      </c>
      <c r="N18" s="253" t="str">
        <f t="shared" si="1"/>
        <v>沼津</v>
      </c>
    </row>
    <row r="19" spans="1:14" ht="18" customHeight="1">
      <c r="A19" s="175" t="s">
        <v>85</v>
      </c>
      <c r="B19" s="166">
        <v>2462</v>
      </c>
      <c r="C19" s="167">
        <v>8416394</v>
      </c>
      <c r="D19" s="168">
        <v>596385</v>
      </c>
      <c r="E19" s="169">
        <v>37</v>
      </c>
      <c r="F19" s="167">
        <v>81404</v>
      </c>
      <c r="G19" s="168">
        <v>2035</v>
      </c>
      <c r="H19" s="166">
        <v>7601</v>
      </c>
      <c r="I19" s="167">
        <v>41019565</v>
      </c>
      <c r="J19" s="168">
        <v>2937172</v>
      </c>
      <c r="K19" s="166">
        <v>10100</v>
      </c>
      <c r="L19" s="167">
        <v>49517363</v>
      </c>
      <c r="M19" s="246">
        <v>3535592</v>
      </c>
      <c r="N19" s="253" t="str">
        <f t="shared" si="1"/>
        <v>熱海</v>
      </c>
    </row>
    <row r="20" spans="1:14" ht="18" customHeight="1">
      <c r="A20" s="175" t="s">
        <v>86</v>
      </c>
      <c r="B20" s="166">
        <v>4098</v>
      </c>
      <c r="C20" s="167">
        <v>15189293</v>
      </c>
      <c r="D20" s="168">
        <v>1070986</v>
      </c>
      <c r="E20" s="169">
        <v>376</v>
      </c>
      <c r="F20" s="167">
        <v>1279190</v>
      </c>
      <c r="G20" s="168">
        <v>66294</v>
      </c>
      <c r="H20" s="166">
        <v>12924</v>
      </c>
      <c r="I20" s="167">
        <v>65169865</v>
      </c>
      <c r="J20" s="168">
        <v>3806939</v>
      </c>
      <c r="K20" s="166">
        <v>17398</v>
      </c>
      <c r="L20" s="167">
        <v>81638349</v>
      </c>
      <c r="M20" s="246">
        <v>4944218</v>
      </c>
      <c r="N20" s="253" t="str">
        <f t="shared" si="1"/>
        <v>三島</v>
      </c>
    </row>
    <row r="21" spans="1:14" ht="18" customHeight="1">
      <c r="A21" s="175" t="s">
        <v>87</v>
      </c>
      <c r="B21" s="166">
        <v>3321</v>
      </c>
      <c r="C21" s="167">
        <v>11845445</v>
      </c>
      <c r="D21" s="168">
        <v>739026</v>
      </c>
      <c r="E21" s="169">
        <v>672</v>
      </c>
      <c r="F21" s="167">
        <v>1765115</v>
      </c>
      <c r="G21" s="168">
        <v>47587</v>
      </c>
      <c r="H21" s="166">
        <v>10058</v>
      </c>
      <c r="I21" s="167">
        <v>44643920</v>
      </c>
      <c r="J21" s="168">
        <v>2172953</v>
      </c>
      <c r="K21" s="166">
        <v>14051</v>
      </c>
      <c r="L21" s="167">
        <v>58254481</v>
      </c>
      <c r="M21" s="246">
        <v>2959566</v>
      </c>
      <c r="N21" s="253" t="str">
        <f t="shared" si="1"/>
        <v>島田</v>
      </c>
    </row>
    <row r="22" spans="1:14" ht="18" customHeight="1">
      <c r="A22" s="175" t="s">
        <v>88</v>
      </c>
      <c r="B22" s="166">
        <v>6728</v>
      </c>
      <c r="C22" s="167">
        <v>26795244</v>
      </c>
      <c r="D22" s="168">
        <v>2141629</v>
      </c>
      <c r="E22" s="169">
        <v>267</v>
      </c>
      <c r="F22" s="167">
        <v>869207</v>
      </c>
      <c r="G22" s="168">
        <v>38690</v>
      </c>
      <c r="H22" s="166">
        <v>18437</v>
      </c>
      <c r="I22" s="167">
        <v>97834186</v>
      </c>
      <c r="J22" s="168">
        <v>5967103</v>
      </c>
      <c r="K22" s="166">
        <v>25432</v>
      </c>
      <c r="L22" s="167">
        <v>125498637</v>
      </c>
      <c r="M22" s="246">
        <v>8147423</v>
      </c>
      <c r="N22" s="253" t="str">
        <f t="shared" si="1"/>
        <v>富士</v>
      </c>
    </row>
    <row r="23" spans="1:14" ht="18" customHeight="1">
      <c r="A23" s="175" t="s">
        <v>89</v>
      </c>
      <c r="B23" s="166">
        <v>4229</v>
      </c>
      <c r="C23" s="167">
        <v>16241297</v>
      </c>
      <c r="D23" s="168">
        <v>1137953</v>
      </c>
      <c r="E23" s="169">
        <v>509</v>
      </c>
      <c r="F23" s="167">
        <v>1530111</v>
      </c>
      <c r="G23" s="168">
        <v>68337</v>
      </c>
      <c r="H23" s="166">
        <v>12920</v>
      </c>
      <c r="I23" s="167">
        <v>61950909</v>
      </c>
      <c r="J23" s="168">
        <v>3251401</v>
      </c>
      <c r="K23" s="166">
        <v>17658</v>
      </c>
      <c r="L23" s="167">
        <v>79722317</v>
      </c>
      <c r="M23" s="246">
        <v>4457691</v>
      </c>
      <c r="N23" s="253" t="str">
        <f t="shared" si="1"/>
        <v>磐田</v>
      </c>
    </row>
    <row r="24" spans="1:14" ht="18" customHeight="1">
      <c r="A24" s="175" t="s">
        <v>90</v>
      </c>
      <c r="B24" s="166">
        <v>2663</v>
      </c>
      <c r="C24" s="167">
        <v>11135696</v>
      </c>
      <c r="D24" s="168">
        <v>932356</v>
      </c>
      <c r="E24" s="169">
        <v>717</v>
      </c>
      <c r="F24" s="167">
        <v>2030285</v>
      </c>
      <c r="G24" s="168">
        <v>70528</v>
      </c>
      <c r="H24" s="166">
        <v>9148</v>
      </c>
      <c r="I24" s="167">
        <v>40624418</v>
      </c>
      <c r="J24" s="168">
        <v>1855968</v>
      </c>
      <c r="K24" s="166">
        <v>12528</v>
      </c>
      <c r="L24" s="167">
        <v>53790399</v>
      </c>
      <c r="M24" s="246">
        <v>2858851</v>
      </c>
      <c r="N24" s="253" t="str">
        <f t="shared" si="1"/>
        <v>掛川</v>
      </c>
    </row>
    <row r="25" spans="1:14" ht="18" customHeight="1">
      <c r="A25" s="175" t="s">
        <v>91</v>
      </c>
      <c r="B25" s="166">
        <v>4743</v>
      </c>
      <c r="C25" s="167">
        <v>18791668</v>
      </c>
      <c r="D25" s="168">
        <v>1550293</v>
      </c>
      <c r="E25" s="169">
        <v>241</v>
      </c>
      <c r="F25" s="167">
        <v>664211</v>
      </c>
      <c r="G25" s="168">
        <v>22837</v>
      </c>
      <c r="H25" s="166">
        <v>15299</v>
      </c>
      <c r="I25" s="167">
        <v>70040517</v>
      </c>
      <c r="J25" s="168">
        <v>3329074</v>
      </c>
      <c r="K25" s="166">
        <v>20283</v>
      </c>
      <c r="L25" s="167">
        <v>89496397</v>
      </c>
      <c r="M25" s="246">
        <v>4902204</v>
      </c>
      <c r="N25" s="253" t="str">
        <f t="shared" si="1"/>
        <v>藤枝</v>
      </c>
    </row>
    <row r="26" spans="1:14" ht="18" customHeight="1">
      <c r="A26" s="175" t="s">
        <v>92</v>
      </c>
      <c r="B26" s="166">
        <v>1733</v>
      </c>
      <c r="C26" s="167">
        <v>5188286</v>
      </c>
      <c r="D26" s="168">
        <v>266051</v>
      </c>
      <c r="E26" s="169">
        <v>171</v>
      </c>
      <c r="F26" s="167">
        <v>436198</v>
      </c>
      <c r="G26" s="168">
        <v>14526</v>
      </c>
      <c r="H26" s="166">
        <v>4304</v>
      </c>
      <c r="I26" s="167">
        <v>14866454</v>
      </c>
      <c r="J26" s="168">
        <v>598575</v>
      </c>
      <c r="K26" s="166">
        <v>6208</v>
      </c>
      <c r="L26" s="167">
        <v>20490938</v>
      </c>
      <c r="M26" s="246">
        <v>879152</v>
      </c>
      <c r="N26" s="253" t="str">
        <f t="shared" si="1"/>
        <v>下田</v>
      </c>
    </row>
    <row r="27" spans="1:14" s="9" customFormat="1" ht="18" customHeight="1">
      <c r="A27" s="188" t="s">
        <v>93</v>
      </c>
      <c r="B27" s="189">
        <v>64210</v>
      </c>
      <c r="C27" s="190">
        <v>250026456</v>
      </c>
      <c r="D27" s="191">
        <v>19316048</v>
      </c>
      <c r="E27" s="192">
        <v>5121</v>
      </c>
      <c r="F27" s="190">
        <v>15029109</v>
      </c>
      <c r="G27" s="191">
        <v>593996</v>
      </c>
      <c r="H27" s="189">
        <v>207057</v>
      </c>
      <c r="I27" s="190">
        <v>1087000085</v>
      </c>
      <c r="J27" s="191">
        <v>64244987</v>
      </c>
      <c r="K27" s="189">
        <v>276388</v>
      </c>
      <c r="L27" s="190">
        <v>1352055650</v>
      </c>
      <c r="M27" s="248">
        <v>84155032</v>
      </c>
      <c r="N27" s="255" t="str">
        <f>IF(A27="","",A27)</f>
        <v>静岡県計</v>
      </c>
    </row>
    <row r="28" spans="1:14" ht="18" customHeight="1">
      <c r="A28" s="193"/>
      <c r="B28" s="194"/>
      <c r="C28" s="195"/>
      <c r="D28" s="196"/>
      <c r="E28" s="194"/>
      <c r="F28" s="195"/>
      <c r="G28" s="196"/>
      <c r="H28" s="194"/>
      <c r="I28" s="195"/>
      <c r="J28" s="196"/>
      <c r="K28" s="194"/>
      <c r="L28" s="195"/>
      <c r="M28" s="249"/>
      <c r="N28" s="197"/>
    </row>
    <row r="29" spans="1:14" ht="18" customHeight="1">
      <c r="A29" s="175" t="s">
        <v>94</v>
      </c>
      <c r="B29" s="166">
        <v>3583</v>
      </c>
      <c r="C29" s="167">
        <v>22279983</v>
      </c>
      <c r="D29" s="168">
        <v>2628483</v>
      </c>
      <c r="E29" s="169">
        <v>4</v>
      </c>
      <c r="F29" s="167">
        <v>22058</v>
      </c>
      <c r="G29" s="168">
        <v>2280</v>
      </c>
      <c r="H29" s="166">
        <v>20456</v>
      </c>
      <c r="I29" s="167">
        <v>210341855</v>
      </c>
      <c r="J29" s="168">
        <v>16721903</v>
      </c>
      <c r="K29" s="166">
        <v>24043</v>
      </c>
      <c r="L29" s="167">
        <v>232643896</v>
      </c>
      <c r="M29" s="246">
        <v>19352666</v>
      </c>
      <c r="N29" s="253" t="str">
        <f>IF(A29="","",A29)</f>
        <v>千種</v>
      </c>
    </row>
    <row r="30" spans="1:14" ht="18" customHeight="1">
      <c r="A30" s="175" t="s">
        <v>95</v>
      </c>
      <c r="B30" s="166">
        <v>1060</v>
      </c>
      <c r="C30" s="167">
        <v>7493010</v>
      </c>
      <c r="D30" s="168">
        <v>1095265</v>
      </c>
      <c r="E30" s="169" t="s">
        <v>124</v>
      </c>
      <c r="F30" s="167" t="s">
        <v>124</v>
      </c>
      <c r="G30" s="168" t="s">
        <v>124</v>
      </c>
      <c r="H30" s="166">
        <v>5141</v>
      </c>
      <c r="I30" s="167">
        <v>46456582</v>
      </c>
      <c r="J30" s="168">
        <v>3576162</v>
      </c>
      <c r="K30" s="166">
        <v>6201</v>
      </c>
      <c r="L30" s="167">
        <v>53949592</v>
      </c>
      <c r="M30" s="246">
        <v>4671427</v>
      </c>
      <c r="N30" s="253" t="str">
        <f aca="true" t="shared" si="2" ref="N30:N48">IF(A30="","",A30)</f>
        <v>名古屋東</v>
      </c>
    </row>
    <row r="31" spans="1:14" ht="18" customHeight="1">
      <c r="A31" s="175" t="s">
        <v>96</v>
      </c>
      <c r="B31" s="166">
        <v>5280</v>
      </c>
      <c r="C31" s="167">
        <v>20416832</v>
      </c>
      <c r="D31" s="168">
        <v>1571411</v>
      </c>
      <c r="E31" s="169">
        <v>6</v>
      </c>
      <c r="F31" s="167">
        <v>8926</v>
      </c>
      <c r="G31" s="168">
        <v>168</v>
      </c>
      <c r="H31" s="166">
        <v>17527</v>
      </c>
      <c r="I31" s="167">
        <v>101933099</v>
      </c>
      <c r="J31" s="168">
        <v>6356198</v>
      </c>
      <c r="K31" s="166">
        <v>22813</v>
      </c>
      <c r="L31" s="167">
        <v>122358858</v>
      </c>
      <c r="M31" s="246">
        <v>7927777</v>
      </c>
      <c r="N31" s="253" t="str">
        <f t="shared" si="2"/>
        <v>名古屋北</v>
      </c>
    </row>
    <row r="32" spans="1:14" ht="18" customHeight="1">
      <c r="A32" s="175" t="s">
        <v>97</v>
      </c>
      <c r="B32" s="166">
        <v>5087</v>
      </c>
      <c r="C32" s="167">
        <v>19810245</v>
      </c>
      <c r="D32" s="168">
        <v>1536229</v>
      </c>
      <c r="E32" s="169">
        <v>53</v>
      </c>
      <c r="F32" s="167">
        <v>169474</v>
      </c>
      <c r="G32" s="168">
        <v>10237</v>
      </c>
      <c r="H32" s="166">
        <v>18682</v>
      </c>
      <c r="I32" s="167">
        <v>109442684</v>
      </c>
      <c r="J32" s="168">
        <v>7041962</v>
      </c>
      <c r="K32" s="166">
        <v>23822</v>
      </c>
      <c r="L32" s="167">
        <v>129422402</v>
      </c>
      <c r="M32" s="246">
        <v>8588428</v>
      </c>
      <c r="N32" s="253" t="str">
        <f t="shared" si="2"/>
        <v>名古屋西</v>
      </c>
    </row>
    <row r="33" spans="1:14" ht="18" customHeight="1">
      <c r="A33" s="175" t="s">
        <v>98</v>
      </c>
      <c r="B33" s="166">
        <v>2325</v>
      </c>
      <c r="C33" s="167">
        <v>9412176</v>
      </c>
      <c r="D33" s="168">
        <v>859385</v>
      </c>
      <c r="E33" s="169">
        <v>3</v>
      </c>
      <c r="F33" s="167">
        <v>10576</v>
      </c>
      <c r="G33" s="168">
        <v>745</v>
      </c>
      <c r="H33" s="166">
        <v>8360</v>
      </c>
      <c r="I33" s="167">
        <v>55963696</v>
      </c>
      <c r="J33" s="168">
        <v>4072153</v>
      </c>
      <c r="K33" s="166">
        <v>10688</v>
      </c>
      <c r="L33" s="167">
        <v>65386449</v>
      </c>
      <c r="M33" s="246">
        <v>4932282</v>
      </c>
      <c r="N33" s="253" t="str">
        <f t="shared" si="2"/>
        <v>名古屋中村</v>
      </c>
    </row>
    <row r="34" spans="1:14" ht="18" customHeight="1">
      <c r="A34" s="175" t="s">
        <v>99</v>
      </c>
      <c r="B34" s="166">
        <v>1803</v>
      </c>
      <c r="C34" s="167">
        <v>10695332</v>
      </c>
      <c r="D34" s="168">
        <v>1256337</v>
      </c>
      <c r="E34" s="169">
        <v>2</v>
      </c>
      <c r="F34" s="167">
        <v>17804</v>
      </c>
      <c r="G34" s="168">
        <v>2746</v>
      </c>
      <c r="H34" s="166">
        <v>5893</v>
      </c>
      <c r="I34" s="167">
        <v>53558429</v>
      </c>
      <c r="J34" s="168">
        <v>4515823</v>
      </c>
      <c r="K34" s="166">
        <v>7698</v>
      </c>
      <c r="L34" s="167">
        <v>64271565</v>
      </c>
      <c r="M34" s="246">
        <v>5774906</v>
      </c>
      <c r="N34" s="253" t="str">
        <f t="shared" si="2"/>
        <v>名古屋中</v>
      </c>
    </row>
    <row r="35" spans="1:14" ht="18" customHeight="1">
      <c r="A35" s="175" t="s">
        <v>100</v>
      </c>
      <c r="B35" s="166">
        <v>6859</v>
      </c>
      <c r="C35" s="167">
        <v>37378761</v>
      </c>
      <c r="D35" s="168">
        <v>4250182</v>
      </c>
      <c r="E35" s="169">
        <v>32</v>
      </c>
      <c r="F35" s="167">
        <v>99043</v>
      </c>
      <c r="G35" s="168">
        <v>5954</v>
      </c>
      <c r="H35" s="166">
        <v>34398</v>
      </c>
      <c r="I35" s="167">
        <v>332076358</v>
      </c>
      <c r="J35" s="168">
        <v>24036717</v>
      </c>
      <c r="K35" s="166">
        <v>41289</v>
      </c>
      <c r="L35" s="167">
        <v>369554163</v>
      </c>
      <c r="M35" s="246">
        <v>28292853</v>
      </c>
      <c r="N35" s="253" t="str">
        <f t="shared" si="2"/>
        <v>昭和</v>
      </c>
    </row>
    <row r="36" spans="1:14" ht="18" customHeight="1">
      <c r="A36" s="175" t="s">
        <v>101</v>
      </c>
      <c r="B36" s="166">
        <v>7610</v>
      </c>
      <c r="C36" s="167">
        <v>32331759</v>
      </c>
      <c r="D36" s="168">
        <v>2898300</v>
      </c>
      <c r="E36" s="169">
        <v>33</v>
      </c>
      <c r="F36" s="167">
        <v>118648</v>
      </c>
      <c r="G36" s="168">
        <v>6807</v>
      </c>
      <c r="H36" s="166">
        <v>26555</v>
      </c>
      <c r="I36" s="167">
        <v>169437785</v>
      </c>
      <c r="J36" s="168">
        <v>10539655</v>
      </c>
      <c r="K36" s="166">
        <v>34198</v>
      </c>
      <c r="L36" s="167">
        <v>201888192</v>
      </c>
      <c r="M36" s="246">
        <v>13444761</v>
      </c>
      <c r="N36" s="253" t="str">
        <f t="shared" si="2"/>
        <v>熱田</v>
      </c>
    </row>
    <row r="37" spans="1:14" ht="18" customHeight="1">
      <c r="A37" s="175" t="s">
        <v>102</v>
      </c>
      <c r="B37" s="166">
        <v>6027</v>
      </c>
      <c r="C37" s="167">
        <v>23597272</v>
      </c>
      <c r="D37" s="168">
        <v>1811419</v>
      </c>
      <c r="E37" s="169">
        <v>13</v>
      </c>
      <c r="F37" s="167">
        <v>53475</v>
      </c>
      <c r="G37" s="168">
        <v>4313</v>
      </c>
      <c r="H37" s="166">
        <v>17450</v>
      </c>
      <c r="I37" s="167">
        <v>99705712</v>
      </c>
      <c r="J37" s="168">
        <v>6716735</v>
      </c>
      <c r="K37" s="166">
        <v>23490</v>
      </c>
      <c r="L37" s="167">
        <v>123356458</v>
      </c>
      <c r="M37" s="246">
        <v>8532467</v>
      </c>
      <c r="N37" s="253" t="str">
        <f t="shared" si="2"/>
        <v>中川</v>
      </c>
    </row>
    <row r="38" spans="1:14" ht="18" customHeight="1">
      <c r="A38" s="175" t="s">
        <v>103</v>
      </c>
      <c r="B38" s="166">
        <v>10374</v>
      </c>
      <c r="C38" s="167">
        <v>43117069</v>
      </c>
      <c r="D38" s="168">
        <v>3807111</v>
      </c>
      <c r="E38" s="169">
        <v>2710</v>
      </c>
      <c r="F38" s="167">
        <v>10390005</v>
      </c>
      <c r="G38" s="168">
        <v>539037</v>
      </c>
      <c r="H38" s="166">
        <v>35179</v>
      </c>
      <c r="I38" s="167">
        <v>187005958</v>
      </c>
      <c r="J38" s="168">
        <v>10653743</v>
      </c>
      <c r="K38" s="166">
        <v>48263</v>
      </c>
      <c r="L38" s="167">
        <v>240513032</v>
      </c>
      <c r="M38" s="246">
        <v>14999891</v>
      </c>
      <c r="N38" s="253" t="str">
        <f t="shared" si="2"/>
        <v>豊橋</v>
      </c>
    </row>
    <row r="39" spans="1:14" ht="18" customHeight="1">
      <c r="A39" s="175" t="s">
        <v>104</v>
      </c>
      <c r="B39" s="166">
        <v>5691</v>
      </c>
      <c r="C39" s="167">
        <v>26544845</v>
      </c>
      <c r="D39" s="168">
        <v>2531682</v>
      </c>
      <c r="E39" s="169">
        <v>232</v>
      </c>
      <c r="F39" s="167">
        <v>915987</v>
      </c>
      <c r="G39" s="168">
        <v>67121</v>
      </c>
      <c r="H39" s="166">
        <v>19152</v>
      </c>
      <c r="I39" s="167">
        <v>127476611</v>
      </c>
      <c r="J39" s="168">
        <v>8313490</v>
      </c>
      <c r="K39" s="166">
        <v>25075</v>
      </c>
      <c r="L39" s="167">
        <v>154937443</v>
      </c>
      <c r="M39" s="246">
        <v>10912293</v>
      </c>
      <c r="N39" s="253" t="str">
        <f t="shared" si="2"/>
        <v>岡崎</v>
      </c>
    </row>
    <row r="40" spans="1:14" ht="18" customHeight="1">
      <c r="A40" s="175" t="s">
        <v>105</v>
      </c>
      <c r="B40" s="166">
        <v>7333</v>
      </c>
      <c r="C40" s="167">
        <v>29457889</v>
      </c>
      <c r="D40" s="168">
        <v>2441655</v>
      </c>
      <c r="E40" s="169">
        <v>456</v>
      </c>
      <c r="F40" s="167">
        <v>1327152</v>
      </c>
      <c r="G40" s="168">
        <v>64090</v>
      </c>
      <c r="H40" s="166">
        <v>25415</v>
      </c>
      <c r="I40" s="167">
        <v>133237834</v>
      </c>
      <c r="J40" s="168">
        <v>7382320</v>
      </c>
      <c r="K40" s="166">
        <v>33204</v>
      </c>
      <c r="L40" s="167">
        <v>164022875</v>
      </c>
      <c r="M40" s="246">
        <v>9888065</v>
      </c>
      <c r="N40" s="253" t="str">
        <f t="shared" si="2"/>
        <v>一宮</v>
      </c>
    </row>
    <row r="41" spans="1:14" ht="18" customHeight="1">
      <c r="A41" s="175" t="s">
        <v>106</v>
      </c>
      <c r="B41" s="166">
        <v>3195</v>
      </c>
      <c r="C41" s="167">
        <v>12553442</v>
      </c>
      <c r="D41" s="168">
        <v>878490</v>
      </c>
      <c r="E41" s="169">
        <v>14</v>
      </c>
      <c r="F41" s="167">
        <v>22544</v>
      </c>
      <c r="G41" s="168">
        <v>538</v>
      </c>
      <c r="H41" s="166">
        <v>11378</v>
      </c>
      <c r="I41" s="167">
        <v>64171268</v>
      </c>
      <c r="J41" s="168">
        <v>3549397</v>
      </c>
      <c r="K41" s="166">
        <v>14587</v>
      </c>
      <c r="L41" s="167">
        <v>76747254</v>
      </c>
      <c r="M41" s="246">
        <v>4428425</v>
      </c>
      <c r="N41" s="253" t="str">
        <f t="shared" si="2"/>
        <v>尾張瀬戸</v>
      </c>
    </row>
    <row r="42" spans="1:14" ht="18" customHeight="1">
      <c r="A42" s="175" t="s">
        <v>107</v>
      </c>
      <c r="B42" s="166">
        <v>9000</v>
      </c>
      <c r="C42" s="167">
        <v>38209677</v>
      </c>
      <c r="D42" s="168">
        <v>3210148</v>
      </c>
      <c r="E42" s="169">
        <v>447</v>
      </c>
      <c r="F42" s="167">
        <v>1443493</v>
      </c>
      <c r="G42" s="168">
        <v>69685</v>
      </c>
      <c r="H42" s="166">
        <v>29157</v>
      </c>
      <c r="I42" s="167">
        <v>162399277</v>
      </c>
      <c r="J42" s="168">
        <v>9612627</v>
      </c>
      <c r="K42" s="166">
        <v>38604</v>
      </c>
      <c r="L42" s="167">
        <v>202052447</v>
      </c>
      <c r="M42" s="246">
        <v>12892460</v>
      </c>
      <c r="N42" s="253" t="str">
        <f t="shared" si="2"/>
        <v>半田</v>
      </c>
    </row>
    <row r="43" spans="1:14" ht="18" customHeight="1">
      <c r="A43" s="175" t="s">
        <v>108</v>
      </c>
      <c r="B43" s="166">
        <v>5704</v>
      </c>
      <c r="C43" s="167">
        <v>22190203</v>
      </c>
      <c r="D43" s="168">
        <v>1757259</v>
      </c>
      <c r="E43" s="169">
        <v>530</v>
      </c>
      <c r="F43" s="167">
        <v>1905494</v>
      </c>
      <c r="G43" s="168">
        <v>116062</v>
      </c>
      <c r="H43" s="166">
        <v>17402</v>
      </c>
      <c r="I43" s="167">
        <v>90908604</v>
      </c>
      <c r="J43" s="168">
        <v>4943162</v>
      </c>
      <c r="K43" s="166">
        <v>23636</v>
      </c>
      <c r="L43" s="167">
        <v>115004301</v>
      </c>
      <c r="M43" s="246">
        <v>6816483</v>
      </c>
      <c r="N43" s="253" t="str">
        <f t="shared" si="2"/>
        <v>津島</v>
      </c>
    </row>
    <row r="44" spans="1:14" ht="18" customHeight="1">
      <c r="A44" s="175" t="s">
        <v>109</v>
      </c>
      <c r="B44" s="166">
        <v>7010</v>
      </c>
      <c r="C44" s="167">
        <v>32151555</v>
      </c>
      <c r="D44" s="168">
        <v>3183864</v>
      </c>
      <c r="E44" s="169">
        <v>457</v>
      </c>
      <c r="F44" s="167">
        <v>1974412</v>
      </c>
      <c r="G44" s="168">
        <v>140559</v>
      </c>
      <c r="H44" s="166">
        <v>25054</v>
      </c>
      <c r="I44" s="167">
        <v>166960015</v>
      </c>
      <c r="J44" s="168">
        <v>10793175</v>
      </c>
      <c r="K44" s="166">
        <v>32521</v>
      </c>
      <c r="L44" s="167">
        <v>201085982</v>
      </c>
      <c r="M44" s="246">
        <v>14117599</v>
      </c>
      <c r="N44" s="253" t="str">
        <f t="shared" si="2"/>
        <v>刈谷</v>
      </c>
    </row>
    <row r="45" spans="1:14" ht="18" customHeight="1">
      <c r="A45" s="175" t="s">
        <v>110</v>
      </c>
      <c r="B45" s="166">
        <v>5142</v>
      </c>
      <c r="C45" s="167">
        <v>22343057</v>
      </c>
      <c r="D45" s="168">
        <v>1929314</v>
      </c>
      <c r="E45" s="169">
        <v>191</v>
      </c>
      <c r="F45" s="167">
        <v>772090</v>
      </c>
      <c r="G45" s="168">
        <v>136149</v>
      </c>
      <c r="H45" s="166">
        <v>21008</v>
      </c>
      <c r="I45" s="167">
        <v>153450236</v>
      </c>
      <c r="J45" s="168">
        <v>10642979</v>
      </c>
      <c r="K45" s="166">
        <v>26341</v>
      </c>
      <c r="L45" s="167">
        <v>176565383</v>
      </c>
      <c r="M45" s="246">
        <v>12708442</v>
      </c>
      <c r="N45" s="253" t="str">
        <f t="shared" si="2"/>
        <v>豊田</v>
      </c>
    </row>
    <row r="46" spans="1:14" ht="18" customHeight="1">
      <c r="A46" s="175" t="s">
        <v>111</v>
      </c>
      <c r="B46" s="166">
        <v>3505</v>
      </c>
      <c r="C46" s="167">
        <v>16175233</v>
      </c>
      <c r="D46" s="168">
        <v>1457180</v>
      </c>
      <c r="E46" s="169">
        <v>386</v>
      </c>
      <c r="F46" s="167">
        <v>1547176</v>
      </c>
      <c r="G46" s="168">
        <v>107013</v>
      </c>
      <c r="H46" s="166">
        <v>8271</v>
      </c>
      <c r="I46" s="167">
        <v>52603195</v>
      </c>
      <c r="J46" s="168">
        <v>3285848</v>
      </c>
      <c r="K46" s="166">
        <v>12162</v>
      </c>
      <c r="L46" s="167">
        <v>70325604</v>
      </c>
      <c r="M46" s="246">
        <v>4850041</v>
      </c>
      <c r="N46" s="253" t="str">
        <f t="shared" si="2"/>
        <v>西尾</v>
      </c>
    </row>
    <row r="47" spans="1:14" ht="18" customHeight="1">
      <c r="A47" s="175" t="s">
        <v>112</v>
      </c>
      <c r="B47" s="166">
        <v>10381</v>
      </c>
      <c r="C47" s="167">
        <v>43896424</v>
      </c>
      <c r="D47" s="168">
        <v>3859111</v>
      </c>
      <c r="E47" s="169">
        <v>113</v>
      </c>
      <c r="F47" s="167">
        <v>304737</v>
      </c>
      <c r="G47" s="168">
        <v>11700</v>
      </c>
      <c r="H47" s="166">
        <v>38707</v>
      </c>
      <c r="I47" s="167">
        <v>221403586</v>
      </c>
      <c r="J47" s="168">
        <v>13129161</v>
      </c>
      <c r="K47" s="166">
        <v>49201</v>
      </c>
      <c r="L47" s="167">
        <v>265604748</v>
      </c>
      <c r="M47" s="246">
        <v>16999972</v>
      </c>
      <c r="N47" s="253" t="str">
        <f t="shared" si="2"/>
        <v>小牧</v>
      </c>
    </row>
    <row r="48" spans="1:14" ht="18" customHeight="1">
      <c r="A48" s="175" t="s">
        <v>113</v>
      </c>
      <c r="B48" s="166">
        <v>928</v>
      </c>
      <c r="C48" s="167">
        <v>3830888</v>
      </c>
      <c r="D48" s="168">
        <v>314440</v>
      </c>
      <c r="E48" s="169">
        <v>110</v>
      </c>
      <c r="F48" s="167">
        <v>284382</v>
      </c>
      <c r="G48" s="168">
        <v>9392</v>
      </c>
      <c r="H48" s="166">
        <v>3317</v>
      </c>
      <c r="I48" s="167">
        <v>11924892</v>
      </c>
      <c r="J48" s="168">
        <v>457903</v>
      </c>
      <c r="K48" s="166">
        <v>4355</v>
      </c>
      <c r="L48" s="167">
        <v>16040161</v>
      </c>
      <c r="M48" s="246">
        <v>781736</v>
      </c>
      <c r="N48" s="253" t="str">
        <f t="shared" si="2"/>
        <v>新城</v>
      </c>
    </row>
    <row r="49" spans="1:14" s="9" customFormat="1" ht="18" customHeight="1">
      <c r="A49" s="188" t="s">
        <v>114</v>
      </c>
      <c r="B49" s="189">
        <v>107897</v>
      </c>
      <c r="C49" s="190">
        <v>473885652</v>
      </c>
      <c r="D49" s="191">
        <v>43277261</v>
      </c>
      <c r="E49" s="192">
        <v>5792</v>
      </c>
      <c r="F49" s="190">
        <v>21387478</v>
      </c>
      <c r="G49" s="191">
        <v>1294596</v>
      </c>
      <c r="H49" s="189">
        <v>388502</v>
      </c>
      <c r="I49" s="190">
        <v>2550457675</v>
      </c>
      <c r="J49" s="191">
        <v>166341114</v>
      </c>
      <c r="K49" s="189">
        <v>502191</v>
      </c>
      <c r="L49" s="190">
        <v>3045730805</v>
      </c>
      <c r="M49" s="248">
        <v>210912971</v>
      </c>
      <c r="N49" s="255" t="str">
        <f>IF(A49="","",A49)</f>
        <v>愛知県計</v>
      </c>
    </row>
    <row r="50" spans="1:14" ht="18" customHeight="1">
      <c r="A50" s="193"/>
      <c r="B50" s="194"/>
      <c r="C50" s="195"/>
      <c r="D50" s="196"/>
      <c r="E50" s="194"/>
      <c r="F50" s="195"/>
      <c r="G50" s="196"/>
      <c r="H50" s="194"/>
      <c r="I50" s="195"/>
      <c r="J50" s="196"/>
      <c r="K50" s="194"/>
      <c r="L50" s="195"/>
      <c r="M50" s="249"/>
      <c r="N50" s="197"/>
    </row>
    <row r="51" spans="1:14" ht="18" customHeight="1">
      <c r="A51" s="175" t="s">
        <v>115</v>
      </c>
      <c r="B51" s="166">
        <v>3625</v>
      </c>
      <c r="C51" s="167">
        <v>17017484</v>
      </c>
      <c r="D51" s="168">
        <v>1716947</v>
      </c>
      <c r="E51" s="169">
        <v>128</v>
      </c>
      <c r="F51" s="167">
        <v>355765</v>
      </c>
      <c r="G51" s="168">
        <v>12569</v>
      </c>
      <c r="H51" s="166">
        <v>13701</v>
      </c>
      <c r="I51" s="167">
        <v>68273951</v>
      </c>
      <c r="J51" s="168">
        <v>3275178</v>
      </c>
      <c r="K51" s="166">
        <v>17454</v>
      </c>
      <c r="L51" s="167">
        <v>85647200</v>
      </c>
      <c r="M51" s="246">
        <v>5004694</v>
      </c>
      <c r="N51" s="253" t="str">
        <f>IF(A51="","",A51)</f>
        <v>津</v>
      </c>
    </row>
    <row r="52" spans="1:14" ht="18" customHeight="1">
      <c r="A52" s="175" t="s">
        <v>116</v>
      </c>
      <c r="B52" s="166">
        <v>5860</v>
      </c>
      <c r="C52" s="167">
        <v>23098019</v>
      </c>
      <c r="D52" s="168">
        <v>1789315</v>
      </c>
      <c r="E52" s="169">
        <v>114</v>
      </c>
      <c r="F52" s="167">
        <v>353754</v>
      </c>
      <c r="G52" s="168">
        <v>16073</v>
      </c>
      <c r="H52" s="166">
        <v>16521</v>
      </c>
      <c r="I52" s="167">
        <v>90018735</v>
      </c>
      <c r="J52" s="168">
        <v>4948965</v>
      </c>
      <c r="K52" s="166">
        <v>22495</v>
      </c>
      <c r="L52" s="167">
        <v>113470508</v>
      </c>
      <c r="M52" s="246">
        <v>6754353</v>
      </c>
      <c r="N52" s="253" t="str">
        <f aca="true" t="shared" si="3" ref="N52:N58">IF(A52="","",A52)</f>
        <v>四日市</v>
      </c>
    </row>
    <row r="53" spans="1:14" ht="18" customHeight="1">
      <c r="A53" s="175" t="s">
        <v>117</v>
      </c>
      <c r="B53" s="166">
        <v>5103</v>
      </c>
      <c r="C53" s="167">
        <v>18316344</v>
      </c>
      <c r="D53" s="168">
        <v>1436856</v>
      </c>
      <c r="E53" s="169">
        <v>157</v>
      </c>
      <c r="F53" s="167">
        <v>459654</v>
      </c>
      <c r="G53" s="168">
        <v>44572</v>
      </c>
      <c r="H53" s="166">
        <v>10999</v>
      </c>
      <c r="I53" s="167">
        <v>46337154</v>
      </c>
      <c r="J53" s="168">
        <v>1933586</v>
      </c>
      <c r="K53" s="166">
        <v>16259</v>
      </c>
      <c r="L53" s="167">
        <v>65113152</v>
      </c>
      <c r="M53" s="246">
        <v>3415014</v>
      </c>
      <c r="N53" s="253" t="str">
        <f t="shared" si="3"/>
        <v>伊勢</v>
      </c>
    </row>
    <row r="54" spans="1:14" ht="18" customHeight="1">
      <c r="A54" s="175" t="s">
        <v>118</v>
      </c>
      <c r="B54" s="166">
        <v>2947</v>
      </c>
      <c r="C54" s="167">
        <v>12418182</v>
      </c>
      <c r="D54" s="168">
        <v>1229021</v>
      </c>
      <c r="E54" s="169">
        <v>216</v>
      </c>
      <c r="F54" s="167">
        <v>749358</v>
      </c>
      <c r="G54" s="168">
        <v>71728</v>
      </c>
      <c r="H54" s="166">
        <v>8529</v>
      </c>
      <c r="I54" s="167">
        <v>38508338</v>
      </c>
      <c r="J54" s="168">
        <v>1798234</v>
      </c>
      <c r="K54" s="166">
        <v>11692</v>
      </c>
      <c r="L54" s="167">
        <v>51675878</v>
      </c>
      <c r="M54" s="246">
        <v>3098984</v>
      </c>
      <c r="N54" s="253" t="str">
        <f t="shared" si="3"/>
        <v>松阪</v>
      </c>
    </row>
    <row r="55" spans="1:14" ht="18" customHeight="1">
      <c r="A55" s="175" t="s">
        <v>119</v>
      </c>
      <c r="B55" s="166">
        <v>3159</v>
      </c>
      <c r="C55" s="167">
        <v>12450437</v>
      </c>
      <c r="D55" s="168">
        <v>925480</v>
      </c>
      <c r="E55" s="169">
        <v>129</v>
      </c>
      <c r="F55" s="167">
        <v>518158</v>
      </c>
      <c r="G55" s="168">
        <v>31703</v>
      </c>
      <c r="H55" s="166">
        <v>10359</v>
      </c>
      <c r="I55" s="167">
        <v>55072115</v>
      </c>
      <c r="J55" s="168">
        <v>2632501</v>
      </c>
      <c r="K55" s="166">
        <v>13647</v>
      </c>
      <c r="L55" s="167">
        <v>68040710</v>
      </c>
      <c r="M55" s="246">
        <v>3589684</v>
      </c>
      <c r="N55" s="253" t="str">
        <f t="shared" si="3"/>
        <v>桑名</v>
      </c>
    </row>
    <row r="56" spans="1:14" ht="18" customHeight="1">
      <c r="A56" s="175" t="s">
        <v>120</v>
      </c>
      <c r="B56" s="166">
        <v>2062</v>
      </c>
      <c r="C56" s="167">
        <v>8141086</v>
      </c>
      <c r="D56" s="168">
        <v>663441</v>
      </c>
      <c r="E56" s="169">
        <v>105</v>
      </c>
      <c r="F56" s="167">
        <v>396149</v>
      </c>
      <c r="G56" s="168">
        <v>33467</v>
      </c>
      <c r="H56" s="166">
        <v>7340</v>
      </c>
      <c r="I56" s="167">
        <v>31024833</v>
      </c>
      <c r="J56" s="168">
        <v>1270996</v>
      </c>
      <c r="K56" s="166">
        <v>9507</v>
      </c>
      <c r="L56" s="167">
        <v>39562068</v>
      </c>
      <c r="M56" s="246">
        <v>1967905</v>
      </c>
      <c r="N56" s="253" t="str">
        <f t="shared" si="3"/>
        <v>上野</v>
      </c>
    </row>
    <row r="57" spans="1:14" ht="18" customHeight="1">
      <c r="A57" s="175" t="s">
        <v>121</v>
      </c>
      <c r="B57" s="166">
        <v>3510</v>
      </c>
      <c r="C57" s="167">
        <v>14653850</v>
      </c>
      <c r="D57" s="168">
        <v>1265840</v>
      </c>
      <c r="E57" s="169">
        <v>220</v>
      </c>
      <c r="F57" s="167">
        <v>980398</v>
      </c>
      <c r="G57" s="168">
        <v>76979</v>
      </c>
      <c r="H57" s="166">
        <v>10606</v>
      </c>
      <c r="I57" s="167">
        <v>55253133</v>
      </c>
      <c r="J57" s="168">
        <v>3033149</v>
      </c>
      <c r="K57" s="166">
        <v>14336</v>
      </c>
      <c r="L57" s="167">
        <v>70887381</v>
      </c>
      <c r="M57" s="246">
        <v>4375968</v>
      </c>
      <c r="N57" s="253" t="str">
        <f t="shared" si="3"/>
        <v>鈴鹿</v>
      </c>
    </row>
    <row r="58" spans="1:14" ht="18" customHeight="1">
      <c r="A58" s="175" t="s">
        <v>122</v>
      </c>
      <c r="B58" s="166">
        <v>1733</v>
      </c>
      <c r="C58" s="167">
        <v>6466196</v>
      </c>
      <c r="D58" s="168">
        <v>566892</v>
      </c>
      <c r="E58" s="169">
        <v>162</v>
      </c>
      <c r="F58" s="167">
        <v>376587</v>
      </c>
      <c r="G58" s="168">
        <v>12022</v>
      </c>
      <c r="H58" s="166">
        <v>3270</v>
      </c>
      <c r="I58" s="167">
        <v>11303291</v>
      </c>
      <c r="J58" s="168">
        <v>547708</v>
      </c>
      <c r="K58" s="166">
        <v>5165</v>
      </c>
      <c r="L58" s="167">
        <v>18146075</v>
      </c>
      <c r="M58" s="246">
        <v>1126623</v>
      </c>
      <c r="N58" s="253" t="str">
        <f t="shared" si="3"/>
        <v>尾鷲</v>
      </c>
    </row>
    <row r="59" spans="1:14" s="9" customFormat="1" ht="18" customHeight="1">
      <c r="A59" s="188" t="s">
        <v>123</v>
      </c>
      <c r="B59" s="189">
        <v>27999</v>
      </c>
      <c r="C59" s="190">
        <v>112561598</v>
      </c>
      <c r="D59" s="191">
        <v>9593793</v>
      </c>
      <c r="E59" s="192">
        <v>1231</v>
      </c>
      <c r="F59" s="190">
        <v>4189824</v>
      </c>
      <c r="G59" s="191">
        <v>299115</v>
      </c>
      <c r="H59" s="189">
        <v>81325</v>
      </c>
      <c r="I59" s="190">
        <v>395791550</v>
      </c>
      <c r="J59" s="191">
        <v>19440316</v>
      </c>
      <c r="K59" s="189">
        <v>110555</v>
      </c>
      <c r="L59" s="190">
        <v>512542972</v>
      </c>
      <c r="M59" s="248">
        <v>29333224</v>
      </c>
      <c r="N59" s="255" t="str">
        <f>IF(A59="","",A59)</f>
        <v>三重県計</v>
      </c>
    </row>
    <row r="60" spans="1:14" ht="18" customHeight="1" thickBot="1">
      <c r="A60" s="177"/>
      <c r="B60" s="107"/>
      <c r="C60" s="108"/>
      <c r="D60" s="109"/>
      <c r="E60" s="107"/>
      <c r="F60" s="108"/>
      <c r="G60" s="109"/>
      <c r="H60" s="107"/>
      <c r="I60" s="108"/>
      <c r="J60" s="109"/>
      <c r="K60" s="107"/>
      <c r="L60" s="108"/>
      <c r="M60" s="250"/>
      <c r="N60" s="74"/>
    </row>
    <row r="61" spans="1:15" s="9" customFormat="1" ht="18" customHeight="1" thickBot="1" thickTop="1">
      <c r="A61" s="174" t="s">
        <v>55</v>
      </c>
      <c r="B61" s="104">
        <v>234793</v>
      </c>
      <c r="C61" s="105">
        <v>964978797</v>
      </c>
      <c r="D61" s="106">
        <v>82062241</v>
      </c>
      <c r="E61" s="104">
        <v>13687</v>
      </c>
      <c r="F61" s="105">
        <v>45873770</v>
      </c>
      <c r="G61" s="106">
        <v>2489204</v>
      </c>
      <c r="H61" s="104">
        <v>779335</v>
      </c>
      <c r="I61" s="105">
        <v>4554968708</v>
      </c>
      <c r="J61" s="106">
        <v>276552236</v>
      </c>
      <c r="K61" s="104">
        <v>1027815</v>
      </c>
      <c r="L61" s="105">
        <v>5565821275</v>
      </c>
      <c r="M61" s="251">
        <v>361103682</v>
      </c>
      <c r="N61" s="45" t="s">
        <v>69</v>
      </c>
      <c r="O61" s="24"/>
    </row>
    <row r="62" spans="1:14" ht="11.25">
      <c r="A62" s="3" t="s">
        <v>62</v>
      </c>
      <c r="B62" s="3"/>
      <c r="C62" s="3"/>
      <c r="D62" s="3"/>
      <c r="E62" s="3"/>
      <c r="F62" s="3"/>
      <c r="G62" s="3"/>
      <c r="H62" s="3"/>
      <c r="I62" s="3"/>
      <c r="J62" s="3"/>
      <c r="K62" s="3"/>
      <c r="L62" s="3"/>
      <c r="M62" s="3"/>
      <c r="N62"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portrait" paperSize="9" scale="59" r:id="rId1"/>
  <headerFooter alignWithMargins="0">
    <oddFooter>&amp;R名古屋国税局
申告所得税１
（Ｈ19）</oddFooter>
  </headerFooter>
</worksheet>
</file>

<file path=xl/worksheets/sheet6.xml><?xml version="1.0" encoding="utf-8"?>
<worksheet xmlns="http://schemas.openxmlformats.org/spreadsheetml/2006/main" xmlns:r="http://schemas.openxmlformats.org/officeDocument/2006/relationships">
  <dimension ref="A1:U22"/>
  <sheetViews>
    <sheetView zoomScalePageLayoutView="0" workbookViewId="0" topLeftCell="A1">
      <selection activeCell="C2" sqref="C2:F2"/>
    </sheetView>
  </sheetViews>
  <sheetFormatPr defaultColWidth="5.87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36</v>
      </c>
      <c r="B1" s="3"/>
      <c r="C1" s="5"/>
      <c r="D1" s="3"/>
      <c r="E1" s="3"/>
      <c r="F1" s="3"/>
      <c r="G1" s="5"/>
      <c r="H1" s="3"/>
      <c r="I1" s="3"/>
      <c r="J1" s="3"/>
      <c r="K1" s="5"/>
      <c r="L1" s="3"/>
      <c r="M1" s="3"/>
      <c r="N1" s="3"/>
      <c r="O1" s="3"/>
      <c r="P1" s="3"/>
    </row>
    <row r="2" spans="1:21" ht="11.25">
      <c r="A2" s="353" t="s">
        <v>42</v>
      </c>
      <c r="B2" s="353"/>
      <c r="C2" s="5"/>
      <c r="D2" s="354" t="s">
        <v>18</v>
      </c>
      <c r="E2" s="354"/>
      <c r="F2" s="354"/>
      <c r="G2" s="353" t="s">
        <v>45</v>
      </c>
      <c r="H2" s="353"/>
      <c r="I2" s="353"/>
      <c r="J2" s="353"/>
      <c r="K2" s="353" t="s">
        <v>44</v>
      </c>
      <c r="L2" s="353"/>
      <c r="M2" s="353"/>
      <c r="N2" s="353"/>
      <c r="O2" s="3"/>
      <c r="P2" s="3"/>
      <c r="Q2" s="1"/>
      <c r="U2" s="2"/>
    </row>
    <row r="3" spans="1:19" ht="11.25">
      <c r="A3" s="353"/>
      <c r="B3" s="353"/>
      <c r="C3" s="353" t="s">
        <v>37</v>
      </c>
      <c r="D3" s="353"/>
      <c r="E3" s="4" t="s">
        <v>38</v>
      </c>
      <c r="F3" s="4" t="s">
        <v>39</v>
      </c>
      <c r="G3" s="353" t="s">
        <v>37</v>
      </c>
      <c r="H3" s="353"/>
      <c r="I3" s="4" t="s">
        <v>38</v>
      </c>
      <c r="J3" s="4" t="s">
        <v>39</v>
      </c>
      <c r="K3" s="353" t="s">
        <v>37</v>
      </c>
      <c r="L3" s="353"/>
      <c r="M3" s="4" t="s">
        <v>38</v>
      </c>
      <c r="N3" s="4" t="s">
        <v>39</v>
      </c>
      <c r="O3" s="3"/>
      <c r="P3" s="3"/>
      <c r="S3" s="2"/>
    </row>
    <row r="4" spans="1:19" s="2" customFormat="1" ht="11.25">
      <c r="A4" s="353"/>
      <c r="B4" s="353"/>
      <c r="C4" s="353"/>
      <c r="D4" s="353"/>
      <c r="E4" s="4" t="s">
        <v>40</v>
      </c>
      <c r="F4" s="4" t="s">
        <v>41</v>
      </c>
      <c r="G4" s="353"/>
      <c r="H4" s="353"/>
      <c r="I4" s="4" t="s">
        <v>40</v>
      </c>
      <c r="J4" s="4" t="s">
        <v>41</v>
      </c>
      <c r="K4" s="353"/>
      <c r="L4" s="353"/>
      <c r="M4" s="4" t="s">
        <v>40</v>
      </c>
      <c r="N4" s="4" t="s">
        <v>41</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54" t="s">
        <v>19</v>
      </c>
      <c r="B6" s="354"/>
      <c r="C6" s="5" t="s">
        <v>35</v>
      </c>
      <c r="D6" s="23">
        <v>19707</v>
      </c>
      <c r="E6" s="23">
        <v>106440176</v>
      </c>
      <c r="F6" s="23">
        <v>6725584</v>
      </c>
      <c r="G6" s="6" t="s">
        <v>35</v>
      </c>
      <c r="H6" s="6">
        <v>5804</v>
      </c>
      <c r="I6" s="6">
        <v>54715289</v>
      </c>
      <c r="J6" s="6">
        <v>6438312</v>
      </c>
      <c r="K6" s="6" t="s">
        <v>35</v>
      </c>
      <c r="L6" s="6">
        <v>25511</v>
      </c>
      <c r="M6" s="6">
        <v>161155466</v>
      </c>
      <c r="N6" s="6">
        <v>13163896</v>
      </c>
      <c r="O6" s="3"/>
      <c r="P6" s="3"/>
    </row>
    <row r="7" spans="1:16" ht="11.25">
      <c r="A7" s="354" t="s">
        <v>20</v>
      </c>
      <c r="B7" s="354"/>
      <c r="C7" s="5"/>
      <c r="D7" s="23">
        <v>42330</v>
      </c>
      <c r="E7" s="23"/>
      <c r="F7" s="23"/>
      <c r="G7" s="5"/>
      <c r="H7" s="6">
        <v>16623</v>
      </c>
      <c r="I7" s="6"/>
      <c r="J7" s="6"/>
      <c r="K7" s="5"/>
      <c r="L7" s="6">
        <v>58953</v>
      </c>
      <c r="M7" s="5"/>
      <c r="N7" s="5"/>
      <c r="O7" s="3"/>
      <c r="P7" s="3"/>
    </row>
    <row r="8" spans="1:17" ht="11.25">
      <c r="A8" s="8"/>
      <c r="B8" s="3" t="s">
        <v>22</v>
      </c>
      <c r="C8" s="5" t="s">
        <v>35</v>
      </c>
      <c r="D8" s="23">
        <v>6466</v>
      </c>
      <c r="E8" s="23" t="s">
        <v>7</v>
      </c>
      <c r="F8" s="23">
        <v>279765</v>
      </c>
      <c r="G8" s="6" t="s">
        <v>35</v>
      </c>
      <c r="H8" s="6">
        <v>5537</v>
      </c>
      <c r="I8" s="6" t="s">
        <v>7</v>
      </c>
      <c r="J8" s="6">
        <v>320586</v>
      </c>
      <c r="K8" s="6" t="s">
        <v>35</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35</v>
      </c>
      <c r="D11" s="23">
        <v>7963</v>
      </c>
      <c r="E11" s="23" t="s">
        <v>7</v>
      </c>
      <c r="F11" s="23">
        <v>260140</v>
      </c>
      <c r="G11" s="6" t="s">
        <v>35</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35</v>
      </c>
      <c r="D14" s="23">
        <v>628</v>
      </c>
      <c r="E14" s="23" t="s">
        <v>7</v>
      </c>
      <c r="F14" s="23">
        <v>235705</v>
      </c>
      <c r="G14" s="6" t="s">
        <v>35</v>
      </c>
      <c r="H14" s="6">
        <v>2466</v>
      </c>
      <c r="I14" s="6" t="s">
        <v>7</v>
      </c>
      <c r="J14" s="6">
        <v>971008</v>
      </c>
      <c r="K14" s="6" t="s">
        <v>35</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54" t="s">
        <v>11</v>
      </c>
      <c r="C17" s="5" t="s">
        <v>35</v>
      </c>
      <c r="D17" s="23">
        <v>15057</v>
      </c>
      <c r="E17" s="356" t="s">
        <v>7</v>
      </c>
      <c r="F17" s="356">
        <v>775610</v>
      </c>
      <c r="G17" s="6" t="s">
        <v>35</v>
      </c>
      <c r="H17" s="6">
        <v>10782</v>
      </c>
      <c r="I17" s="355" t="s">
        <v>7</v>
      </c>
      <c r="J17" s="355">
        <v>1466861</v>
      </c>
      <c r="K17" s="6" t="s">
        <v>35</v>
      </c>
      <c r="L17" s="6">
        <v>25839</v>
      </c>
      <c r="M17" s="5" t="s">
        <v>7</v>
      </c>
      <c r="N17" s="6">
        <v>2242471</v>
      </c>
      <c r="O17" s="3"/>
      <c r="P17" s="3"/>
    </row>
    <row r="18" spans="1:16" ht="11.25">
      <c r="A18" s="3"/>
      <c r="B18" s="354"/>
      <c r="C18" s="5"/>
      <c r="D18" s="23">
        <v>15199</v>
      </c>
      <c r="E18" s="356"/>
      <c r="F18" s="356"/>
      <c r="G18" s="6"/>
      <c r="H18" s="6">
        <v>10933</v>
      </c>
      <c r="I18" s="355"/>
      <c r="J18" s="355"/>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sheetProtection/>
  <mergeCells count="14">
    <mergeCell ref="K2:N2"/>
    <mergeCell ref="G2:J2"/>
    <mergeCell ref="J17:J18"/>
    <mergeCell ref="D2:F2"/>
    <mergeCell ref="C3:D4"/>
    <mergeCell ref="G3:H4"/>
    <mergeCell ref="K3:L4"/>
    <mergeCell ref="F17:F18"/>
    <mergeCell ref="I17:I18"/>
    <mergeCell ref="E17:E18"/>
    <mergeCell ref="A2:B4"/>
    <mergeCell ref="A6:B6"/>
    <mergeCell ref="A7:B7"/>
    <mergeCell ref="B17:B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 課税状況</dc:title>
  <dc:subject>申告所得税</dc:subject>
  <dc:creator>国税庁</dc:creator>
  <cp:keywords/>
  <dc:description/>
  <cp:lastModifiedBy>国税庁</cp:lastModifiedBy>
  <cp:lastPrinted>2009-06-12T04:58:10Z</cp:lastPrinted>
  <dcterms:created xsi:type="dcterms:W3CDTF">2003-07-09T01:05:10Z</dcterms:created>
  <dcterms:modified xsi:type="dcterms:W3CDTF">2009-06-12T05:21:46Z</dcterms:modified>
  <cp:category/>
  <cp:version/>
  <cp:contentType/>
  <cp:contentStatus/>
</cp:coreProperties>
</file>