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255" windowHeight="8100"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 name="$UnDoSnapShot$" sheetId="7" state="hidden" r:id="rId7"/>
  </sheets>
  <definedNames>
    <definedName name="_xlnm.Print_Area" localSheetId="0">'(1)現事業年度分の課税状況'!$A$1:$Q$25</definedName>
    <definedName name="_xlnm.Print_Area" localSheetId="4">'(5）税務署別課税状況'!$A$1:$L$63</definedName>
    <definedName name="_xlnm.Print_Titles" localSheetId="4">'(5）税務署別課税状況'!$1:$5</definedName>
    <definedName name="_xlnm.Print_Titles" localSheetId="5">'（6）税務署別法人数'!$1:$6</definedName>
  </definedNames>
  <calcPr calcMode="manual" fullCalcOnLoad="1"/>
</workbook>
</file>

<file path=xl/sharedStrings.xml><?xml version="1.0" encoding="utf-8"?>
<sst xmlns="http://schemas.openxmlformats.org/spreadsheetml/2006/main" count="721" uniqueCount="230">
  <si>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</si>
  <si>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</si>
  <si>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</si>
  <si>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</si>
  <si>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</si>
  <si>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</si>
  <si>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</si>
  <si>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</si>
  <si>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</si>
  <si>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</si>
  <si>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</si>
  <si>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</si>
  <si>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</si>
  <si>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</si>
  <si>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</si>
  <si>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</si>
  <si>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</si>
  <si>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</si>
  <si>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</si>
  <si>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</si>
  <si>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</si>
  <si>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</si>
  <si>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</si>
  <si>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</si>
  <si>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</si>
  <si>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</si>
  <si>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</si>
  <si>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</si>
  <si>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</si>
  <si>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</si>
  <si>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</si>
  <si>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</si>
  <si>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</si>
  <si>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</si>
  <si>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</si>
  <si>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</si>
  <si>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</si>
  <si>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</si>
  <si>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</si>
  <si>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</si>
  <si>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</si>
  <si>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</si>
  <si>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</si>
  <si>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</si>
  <si>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</si>
  <si>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</si>
  <si>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</si>
  <si>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</si>
  <si>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</si>
  <si>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</si>
  <si>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</si>
  <si>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</si>
  <si>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</si>
  <si>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</si>
  <si>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</si>
  <si>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</si>
  <si>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</si>
  <si>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</si>
  <si>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</si>
  <si>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</si>
  <si>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</si>
  <si>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</si>
  <si>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</si>
  <si>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</si>
  <si>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</si>
  <si>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</si>
  <si>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</si>
  <si>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</si>
  <si>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</si>
  <si>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</si>
  <si>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</si>
  <si>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</si>
  <si>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</si>
  <si>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</si>
  <si>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</si>
  <si>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</si>
  <si>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</si>
  <si>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</si>
  <si>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(1)　現事業年度分の課税状況</t>
  </si>
  <si>
    <t>医療法人</t>
  </si>
  <si>
    <t>中間法人</t>
  </si>
  <si>
    <t>特定目的会社</t>
  </si>
  <si>
    <t>法定事業年度分</t>
  </si>
  <si>
    <t>清算確定分</t>
  </si>
  <si>
    <t>税　額　総　計</t>
  </si>
  <si>
    <t>金額①</t>
  </si>
  <si>
    <t>税務署名</t>
  </si>
  <si>
    <t>税　額　合　計　① ＋ ②</t>
  </si>
  <si>
    <t>事業年度
数</t>
  </si>
  <si>
    <t>年度分　　   法定事業</t>
  </si>
  <si>
    <t>社</t>
  </si>
  <si>
    <t>年分</t>
  </si>
  <si>
    <t>千円</t>
  </si>
  <si>
    <t>調査時点：毎翌年６月末日</t>
  </si>
  <si>
    <t>(2)課税状況の累年比較</t>
  </si>
  <si>
    <t>(3)　既往事業年度分の課税状況</t>
  </si>
  <si>
    <t>(4)　法人数等の状況</t>
  </si>
  <si>
    <t>(5)　税務署別課税状況</t>
  </si>
  <si>
    <t>平成17年２月１日から平成18年１月31日までの間に終了した事業年度分について示した。</t>
  </si>
  <si>
    <t>　調査対象等：平成17年１月31日以前に終了した事業年度分について平成17年７月１日から平成18年６月30日までの間に申告又は処理をした事績を示した。</t>
  </si>
  <si>
    <t>調査時点：平成18年６月30日</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</si>
  <si>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</si>
  <si>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</si>
  <si>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</si>
  <si>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</si>
  <si>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</si>
  <si>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</si>
  <si>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</si>
  <si>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</si>
  <si>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</si>
  <si>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</si>
  <si>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</si>
  <si>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t>
  </si>
  <si>
    <t>-</t>
  </si>
  <si>
    <t>-</t>
  </si>
  <si>
    <t>-</t>
  </si>
  <si>
    <t>区　　　　　　　分</t>
  </si>
  <si>
    <t>法　人　数</t>
  </si>
  <si>
    <t>利　　　　　　益</t>
  </si>
  <si>
    <t>欠　　　　　　損</t>
  </si>
  <si>
    <t>金　　　額</t>
  </si>
  <si>
    <t>普通法人</t>
  </si>
  <si>
    <t>中小企業等協同組合
（企業組合を除く）</t>
  </si>
  <si>
    <t>漁業生産組合、
漁業協同組合及び同連合会</t>
  </si>
  <si>
    <t>調査対象等：平成17年２月１日から平成18年１月31日までの間に終了した事業年度分について示した。</t>
  </si>
  <si>
    <t>-</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</si>
  <si>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</si>
  <si>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</si>
  <si>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</si>
  <si>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</si>
  <si>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</si>
  <si>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</si>
  <si>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</si>
  <si>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</si>
  <si>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</si>
  <si>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</si>
  <si>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</si>
  <si>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</si>
  <si>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</si>
  <si>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</si>
  <si>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</si>
  <si>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</si>
  <si>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</si>
  <si>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</si>
  <si>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</si>
  <si>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</si>
  <si>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</si>
  <si>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</si>
  <si>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</si>
  <si>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</si>
  <si>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</si>
  <si>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</si>
  <si>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</si>
  <si>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</si>
  <si>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</si>
  <si>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</si>
  <si>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</si>
  <si>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</si>
  <si>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</si>
  <si>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</si>
  <si>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</si>
  <si>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</si>
  <si>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</si>
  <si>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</si>
  <si>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</si>
  <si>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</si>
  <si>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</si>
  <si>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</si>
  <si>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</si>
  <si>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</si>
  <si>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</si>
  <si>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松阪</t>
  </si>
  <si>
    <t>桑名</t>
  </si>
  <si>
    <t>上野</t>
  </si>
  <si>
    <t>鈴鹿</t>
  </si>
  <si>
    <t>尾鷲</t>
  </si>
  <si>
    <t>三重県計</t>
  </si>
  <si>
    <t>伊勢</t>
  </si>
  <si>
    <t>所得金額</t>
  </si>
  <si>
    <t>差引税額</t>
  </si>
  <si>
    <t>差引税額②</t>
  </si>
  <si>
    <t>本年分の加算税
　を　含　む。</t>
  </si>
  <si>
    <t>事業年度
数</t>
  </si>
  <si>
    <t>金額</t>
  </si>
  <si>
    <t>事業年度
数</t>
  </si>
  <si>
    <t>金額</t>
  </si>
  <si>
    <t>-</t>
  </si>
  <si>
    <t>-</t>
  </si>
  <si>
    <t>-</t>
  </si>
  <si>
    <t>-</t>
  </si>
  <si>
    <t>-</t>
  </si>
  <si>
    <t>-</t>
  </si>
  <si>
    <t>-</t>
  </si>
  <si>
    <t>-</t>
  </si>
  <si>
    <t>-</t>
  </si>
  <si>
    <t>-</t>
  </si>
  <si>
    <t>-</t>
  </si>
  <si>
    <t>法人数</t>
  </si>
  <si>
    <t>内国法人</t>
  </si>
  <si>
    <t>外国法人</t>
  </si>
  <si>
    <t>普通法人</t>
  </si>
  <si>
    <t>人格のない
社団等</t>
  </si>
  <si>
    <t>協同組合
等</t>
  </si>
  <si>
    <t>公益
法人等</t>
  </si>
  <si>
    <t>会社等</t>
  </si>
  <si>
    <t>-</t>
  </si>
  <si>
    <t>-</t>
  </si>
  <si>
    <t>-</t>
  </si>
  <si>
    <t>-</t>
  </si>
  <si>
    <t>-</t>
  </si>
  <si>
    <t>-</t>
  </si>
  <si>
    <t>-</t>
  </si>
  <si>
    <t>-</t>
  </si>
  <si>
    <t>-</t>
  </si>
  <si>
    <t>清算確定分</t>
  </si>
  <si>
    <t>税額総計</t>
  </si>
  <si>
    <t>差引税額</t>
  </si>
  <si>
    <t>所得金額</t>
  </si>
  <si>
    <t>差引税額</t>
  </si>
  <si>
    <t>平成13年分</t>
  </si>
  <si>
    <t>平成14年分</t>
  </si>
  <si>
    <t>平成15年分</t>
  </si>
  <si>
    <t>平成16年分</t>
  </si>
  <si>
    <t>平成17年分</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</si>
  <si>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</si>
  <si>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t>合計</t>
  </si>
  <si>
    <t>X</t>
  </si>
  <si>
    <t>X</t>
  </si>
  <si>
    <t>(注)　この表は、「(1)現事業年度分の課税状況」を税務署別に示したものである。</t>
  </si>
  <si>
    <t>(注)　この表は、「(4)法人数等の状況」を税務署別に示したものである。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</si>
</sst>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quot;△&quot;\ #,##0;&quot;▲&quot;\ #,##0"/>
    <numFmt numFmtId="193" formatCode="#,##0;&quot;△ &quot;#,##0"/>
  </numFmts>
  <fonts count="1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8"/>
      <name val="ＭＳ 明朝"/>
      <family val="1"/>
    </font>
    <font>
      <sz val="12"/>
      <name val="ＭＳ 明朝"/>
      <family val="1"/>
    </font>
    <font>
      <sz val="12"/>
      <name val="ＭＳ ゴシック"/>
      <family val="3"/>
    </font>
    <font>
      <sz val="9"/>
      <name val="ＭＳ Ｐゴシック"/>
      <family val="3"/>
    </font>
    <font>
      <sz val="6"/>
      <name val="ＭＳ 明朝"/>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38">
    <border>
      <left/>
      <right/>
      <top/>
      <bottom/>
      <diagonal/>
    </border>
    <border>
      <left>
        <color indexed="63"/>
      </left>
      <right style="thin"/>
      <top style="medium"/>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hair"/>
      <top style="thin">
        <color indexed="55"/>
      </top>
      <bottom style="thin">
        <color indexed="55"/>
      </bottom>
    </border>
    <border>
      <left style="hair"/>
      <right style="thin"/>
      <top>
        <color indexed="63"/>
      </top>
      <bottom style="medium"/>
    </border>
    <border>
      <left style="hair"/>
      <right style="thin"/>
      <top style="thin">
        <color indexed="55"/>
      </top>
      <bottom style="double"/>
    </border>
    <border>
      <left>
        <color indexed="63"/>
      </left>
      <right style="medium"/>
      <top>
        <color indexed="63"/>
      </top>
      <bottom style="double"/>
    </border>
    <border>
      <left style="thin"/>
      <right style="hair"/>
      <top>
        <color indexed="63"/>
      </top>
      <bottom style="thin">
        <color indexed="55"/>
      </bottom>
    </border>
    <border>
      <left style="thin"/>
      <right style="hair"/>
      <top style="thin">
        <color indexed="55"/>
      </top>
      <bottom style="double"/>
    </border>
    <border>
      <left style="thin"/>
      <right style="hair"/>
      <top style="thin"/>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double"/>
    </border>
    <border>
      <left style="thin"/>
      <right style="hair"/>
      <top style="thin"/>
      <bottom style="thin"/>
    </border>
    <border>
      <left style="hair"/>
      <right style="thin"/>
      <top style="thin"/>
      <bottom style="thin"/>
    </border>
    <border>
      <left style="hair"/>
      <right style="thin"/>
      <top style="thin"/>
      <bottom>
        <color indexed="63"/>
      </bottom>
    </border>
    <border>
      <left style="thin"/>
      <right style="hair"/>
      <top>
        <color indexed="63"/>
      </top>
      <bottom style="double"/>
    </border>
    <border>
      <left style="hair"/>
      <right style="thin"/>
      <top>
        <color indexed="63"/>
      </top>
      <bottom style="double"/>
    </border>
    <border>
      <left style="thin"/>
      <right style="hair"/>
      <top>
        <color indexed="63"/>
      </top>
      <bottom style="medium"/>
    </border>
    <border diagonalUp="1">
      <left style="thin"/>
      <right style="hair"/>
      <top style="double"/>
      <bottom style="medium"/>
      <diagonal style="hair"/>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hair">
        <color indexed="55"/>
      </top>
      <bottom style="thin">
        <color indexed="55"/>
      </bottom>
    </border>
    <border diagonalUp="1">
      <left style="thin"/>
      <right style="hair"/>
      <top style="double"/>
      <bottom style="medium"/>
      <diagonal style="hair">
        <color indexed="55"/>
      </diagonal>
    </border>
    <border>
      <left style="thin"/>
      <right style="hair"/>
      <top>
        <color indexed="63"/>
      </top>
      <bottom style="hair">
        <color indexed="55"/>
      </bottom>
    </border>
    <border>
      <left style="hair"/>
      <right style="thin"/>
      <top>
        <color indexed="63"/>
      </top>
      <bottom style="hair">
        <color indexed="55"/>
      </bottom>
    </border>
    <border>
      <left style="thin"/>
      <right style="thin"/>
      <top>
        <color indexed="63"/>
      </top>
      <bottom style="hair">
        <color indexed="55"/>
      </bottom>
    </border>
    <border>
      <left>
        <color indexed="63"/>
      </left>
      <right style="medium"/>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thin"/>
      <top style="hair">
        <color indexed="55"/>
      </top>
      <bottom style="thin">
        <color indexed="55"/>
      </bottom>
    </border>
    <border>
      <left style="thin"/>
      <right style="medium"/>
      <top style="hair">
        <color indexed="55"/>
      </top>
      <bottom style="thin">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hair"/>
      <right style="hair"/>
      <top style="thin">
        <color indexed="55"/>
      </top>
      <bottom style="double"/>
    </border>
    <border>
      <left style="hair"/>
      <right style="hair"/>
      <top>
        <color indexed="63"/>
      </top>
      <bottom style="mediu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thin"/>
      <right style="medium"/>
      <top>
        <color indexed="63"/>
      </top>
      <bottom style="hair">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style="thin">
        <color indexed="55"/>
      </top>
      <bottom style="thin">
        <color indexed="55"/>
      </bottom>
    </border>
    <border>
      <left style="hair"/>
      <right style="medium"/>
      <top>
        <color indexed="63"/>
      </top>
      <bottom>
        <color indexed="63"/>
      </bottom>
    </border>
    <border>
      <left style="thin"/>
      <right style="thin"/>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thin"/>
      <right style="thin"/>
      <top style="thin">
        <color indexed="55"/>
      </top>
      <bottom style="thin">
        <color indexed="55"/>
      </bottom>
    </border>
    <border>
      <left style="hair"/>
      <right style="medium"/>
      <top style="thin">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thin"/>
      <right style="thin"/>
      <top style="thin">
        <color indexed="55"/>
      </top>
      <bottom style="double"/>
    </border>
    <border>
      <left style="hair"/>
      <right style="medium"/>
      <top style="thin">
        <color indexed="55"/>
      </top>
      <bottom style="double"/>
    </border>
    <border>
      <left style="hair"/>
      <right style="medium"/>
      <top>
        <color indexed="63"/>
      </top>
      <bottom style="medium"/>
    </border>
    <border>
      <left style="medium"/>
      <right>
        <color indexed="63"/>
      </right>
      <top style="hair">
        <color indexed="55"/>
      </top>
      <bottom>
        <color indexed="63"/>
      </bottom>
    </border>
    <border>
      <left style="thin"/>
      <right style="thin"/>
      <top style="hair">
        <color indexed="55"/>
      </top>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style="thin">
        <color indexed="55"/>
      </top>
      <bottom style="thin">
        <color indexed="55"/>
      </bottom>
    </border>
    <border>
      <left style="thin"/>
      <right style="thin"/>
      <top>
        <color indexed="63"/>
      </top>
      <bottom style="double"/>
    </border>
    <border>
      <left>
        <color indexed="63"/>
      </left>
      <right>
        <color indexed="63"/>
      </right>
      <top>
        <color indexed="63"/>
      </top>
      <bottom style="double"/>
    </border>
    <border>
      <left style="thin"/>
      <right style="thin"/>
      <top style="double"/>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hair"/>
    </border>
    <border>
      <left style="thin"/>
      <right>
        <color indexed="63"/>
      </right>
      <top>
        <color indexed="63"/>
      </top>
      <bottom style="hair"/>
    </border>
    <border>
      <left style="hair"/>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color indexed="63"/>
      </right>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color indexed="63"/>
      </right>
      <top style="hair"/>
      <bottom style="medium"/>
    </border>
    <border>
      <left style="hair"/>
      <right style="thin"/>
      <top style="hair"/>
      <bottom style="medium"/>
    </border>
    <border>
      <left style="thin"/>
      <right style="thin"/>
      <top style="hair"/>
      <bottom style="medium"/>
    </border>
    <border>
      <left style="thin"/>
      <right style="medium"/>
      <top style="hair"/>
      <bottom style="medium"/>
    </border>
    <border>
      <left style="thin"/>
      <right>
        <color indexed="63"/>
      </right>
      <top>
        <color indexed="63"/>
      </top>
      <bottom>
        <color indexed="63"/>
      </bottom>
    </border>
    <border>
      <left style="thin"/>
      <right style="hair"/>
      <top style="hair"/>
      <bottom style="hair"/>
    </border>
    <border>
      <left>
        <color indexed="63"/>
      </left>
      <right style="thin"/>
      <top style="hair"/>
      <bottom style="hair"/>
    </border>
    <border>
      <left style="thin"/>
      <right style="hair"/>
      <top style="hair"/>
      <bottom style="medium"/>
    </border>
    <border>
      <left>
        <color indexed="63"/>
      </left>
      <right style="thin"/>
      <top style="hair"/>
      <bottom style="medium"/>
    </border>
    <border>
      <left style="thin"/>
      <right style="medium"/>
      <top>
        <color indexed="63"/>
      </top>
      <bottom>
        <color indexed="63"/>
      </bottom>
    </border>
    <border>
      <left style="thin"/>
      <right style="medium"/>
      <top style="thin">
        <color indexed="24"/>
      </top>
      <bottom style="hair">
        <color indexed="55"/>
      </bottom>
    </border>
    <border>
      <left style="thin"/>
      <right style="medium"/>
      <top style="hair">
        <color indexed="55"/>
      </top>
      <bottom style="thin">
        <color indexed="24"/>
      </bottom>
    </border>
    <border>
      <left style="hair"/>
      <right style="thin"/>
      <top style="hair"/>
      <bottom>
        <color indexed="63"/>
      </bottom>
    </border>
    <border diagonalUp="1">
      <left style="thin"/>
      <right style="hair"/>
      <top style="thin">
        <color indexed="55"/>
      </top>
      <bottom style="hair">
        <color indexed="55"/>
      </bottom>
      <diagonal style="thin">
        <color indexed="24"/>
      </diagonal>
    </border>
    <border diagonalUp="1">
      <left style="hair"/>
      <right style="thin"/>
      <top style="thin">
        <color indexed="55"/>
      </top>
      <bottom style="hair">
        <color indexed="55"/>
      </bottom>
      <diagonal style="thin">
        <color indexed="24"/>
      </diagonal>
    </border>
    <border diagonalUp="1">
      <left style="thin"/>
      <right style="hair"/>
      <top style="hair">
        <color indexed="55"/>
      </top>
      <bottom style="hair">
        <color indexed="55"/>
      </bottom>
      <diagonal style="thin">
        <color indexed="24"/>
      </diagonal>
    </border>
    <border diagonalUp="1">
      <left style="hair"/>
      <right style="thin"/>
      <top style="hair">
        <color indexed="55"/>
      </top>
      <bottom style="hair">
        <color indexed="55"/>
      </bottom>
      <diagonal style="thin">
        <color indexed="24"/>
      </diagonal>
    </border>
    <border diagonalUp="1">
      <left style="thin"/>
      <right style="hair"/>
      <top style="hair">
        <color indexed="55"/>
      </top>
      <bottom style="thin"/>
      <diagonal style="thin">
        <color indexed="24"/>
      </diagonal>
    </border>
    <border diagonalUp="1">
      <left style="hair"/>
      <right style="thin"/>
      <top style="hair">
        <color indexed="55"/>
      </top>
      <bottom style="thin"/>
      <diagonal style="thin">
        <color indexed="24"/>
      </diagonal>
    </border>
    <border diagonalUp="1">
      <left style="thin"/>
      <right style="hair"/>
      <top style="thin">
        <color indexed="55"/>
      </top>
      <bottom style="hair">
        <color indexed="23"/>
      </bottom>
      <diagonal style="thin">
        <color indexed="24"/>
      </diagonal>
    </border>
    <border diagonalUp="1">
      <left style="hair"/>
      <right style="hair"/>
      <top style="thin">
        <color indexed="55"/>
      </top>
      <bottom style="hair">
        <color indexed="23"/>
      </bottom>
      <diagonal style="thin">
        <color indexed="24"/>
      </diagonal>
    </border>
    <border diagonalUp="1">
      <left style="hair"/>
      <right style="thin"/>
      <top style="thin">
        <color indexed="55"/>
      </top>
      <bottom style="hair">
        <color indexed="23"/>
      </bottom>
      <diagonal style="thin">
        <color indexed="24"/>
      </diagonal>
    </border>
    <border diagonalUp="1">
      <left style="thin"/>
      <right style="hair"/>
      <top style="hair">
        <color indexed="23"/>
      </top>
      <bottom style="hair">
        <color indexed="23"/>
      </bottom>
      <diagonal style="thin">
        <color indexed="24"/>
      </diagonal>
    </border>
    <border diagonalUp="1">
      <left style="hair"/>
      <right style="hair"/>
      <top style="hair">
        <color indexed="23"/>
      </top>
      <bottom style="hair">
        <color indexed="23"/>
      </bottom>
      <diagonal style="thin">
        <color indexed="24"/>
      </diagonal>
    </border>
    <border diagonalUp="1">
      <left style="hair"/>
      <right style="thin"/>
      <top style="hair">
        <color indexed="23"/>
      </top>
      <bottom style="hair">
        <color indexed="23"/>
      </bottom>
      <diagonal style="thin">
        <color indexed="24"/>
      </diagonal>
    </border>
    <border diagonalUp="1">
      <left style="thin"/>
      <right style="hair"/>
      <top style="hair">
        <color indexed="23"/>
      </top>
      <bottom style="thin">
        <color indexed="55"/>
      </bottom>
      <diagonal style="thin">
        <color indexed="24"/>
      </diagonal>
    </border>
    <border diagonalUp="1">
      <left style="hair"/>
      <right style="hair"/>
      <top style="hair">
        <color indexed="23"/>
      </top>
      <bottom style="thin">
        <color indexed="55"/>
      </bottom>
      <diagonal style="thin">
        <color indexed="24"/>
      </diagonal>
    </border>
    <border diagonalUp="1">
      <left style="hair"/>
      <right style="thin"/>
      <top style="hair">
        <color indexed="23"/>
      </top>
      <bottom style="thin">
        <color indexed="55"/>
      </bottom>
      <diagonal style="thin">
        <color indexed="24"/>
      </diagonal>
    </border>
    <border>
      <left style="thin">
        <color indexed="55"/>
      </left>
      <right style="thin"/>
      <top>
        <color indexed="63"/>
      </top>
      <bottom style="medium"/>
    </border>
    <border>
      <left style="thin">
        <color indexed="55"/>
      </left>
      <right style="thin">
        <color indexed="55"/>
      </right>
      <top>
        <color indexed="63"/>
      </top>
      <bottom style="mediu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top style="hair">
        <color indexed="55"/>
      </top>
      <bottom style="thin">
        <color indexed="55"/>
      </bottom>
    </border>
    <border>
      <left style="hair"/>
      <right style="thin">
        <color indexed="55"/>
      </right>
      <top>
        <color indexed="63"/>
      </top>
      <bottom style="hair">
        <color indexed="55"/>
      </bottom>
    </border>
    <border>
      <left>
        <color indexed="63"/>
      </left>
      <right style="thin"/>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medium"/>
      <bottom>
        <color indexed="63"/>
      </bottom>
    </border>
    <border>
      <left style="thin"/>
      <right style="thin"/>
      <top>
        <color indexed="63"/>
      </top>
      <bottom>
        <color indexed="63"/>
      </bottom>
    </border>
    <border>
      <left>
        <color indexed="63"/>
      </left>
      <right style="medium"/>
      <top style="medium"/>
      <bottom style="thin"/>
    </border>
    <border>
      <left style="thin"/>
      <right style="hair"/>
      <top style="thin"/>
      <bottom style="hair"/>
    </border>
    <border>
      <left style="hair"/>
      <right style="thin"/>
      <top style="thin"/>
      <bottom style="hair"/>
    </border>
    <border>
      <left style="hair"/>
      <right style="medium"/>
      <top style="thin"/>
      <bottom style="hair"/>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52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3" fontId="2" fillId="2" borderId="2" xfId="0" applyNumberFormat="1" applyFont="1" applyFill="1" applyBorder="1" applyAlignment="1">
      <alignment horizontal="right" vertical="center"/>
    </xf>
    <xf numFmtId="3" fontId="2" fillId="3" borderId="3" xfId="0" applyNumberFormat="1" applyFont="1" applyFill="1" applyBorder="1" applyAlignment="1">
      <alignment horizontal="right" vertical="center"/>
    </xf>
    <xf numFmtId="3" fontId="2" fillId="3"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0" fontId="2" fillId="0" borderId="8" xfId="0" applyFont="1" applyBorder="1" applyAlignment="1">
      <alignment horizontal="distributed" vertical="center" wrapText="1"/>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11" xfId="0" applyFont="1" applyBorder="1" applyAlignment="1">
      <alignment horizontal="center" vertical="center" wrapText="1"/>
    </xf>
    <xf numFmtId="3" fontId="4" fillId="3" borderId="12" xfId="0" applyNumberFormat="1" applyFont="1" applyFill="1" applyBorder="1" applyAlignment="1">
      <alignment horizontal="right" vertical="top" wrapText="1"/>
    </xf>
    <xf numFmtId="0" fontId="4" fillId="0" borderId="13" xfId="0" applyFont="1" applyBorder="1" applyAlignment="1">
      <alignment horizontal="distributed" vertical="center" wrapText="1"/>
    </xf>
    <xf numFmtId="3" fontId="4" fillId="0" borderId="14" xfId="0" applyNumberFormat="1" applyFont="1" applyBorder="1" applyAlignment="1">
      <alignment horizontal="right" vertical="top" wrapText="1"/>
    </xf>
    <xf numFmtId="3" fontId="4" fillId="2" borderId="15" xfId="0" applyNumberFormat="1" applyFont="1" applyFill="1" applyBorder="1" applyAlignment="1">
      <alignment horizontal="right" vertical="center"/>
    </xf>
    <xf numFmtId="3" fontId="4" fillId="3" borderId="16" xfId="0" applyNumberFormat="1" applyFont="1" applyFill="1" applyBorder="1" applyAlignment="1">
      <alignment horizontal="right" vertical="center"/>
    </xf>
    <xf numFmtId="0" fontId="2" fillId="0" borderId="17" xfId="0" applyFont="1" applyBorder="1" applyAlignment="1">
      <alignment horizontal="distributed" vertical="center" wrapText="1" indent="1"/>
    </xf>
    <xf numFmtId="0" fontId="2" fillId="0" borderId="18" xfId="0" applyFont="1" applyBorder="1" applyAlignment="1">
      <alignment horizontal="right" vertical="top" wrapText="1"/>
    </xf>
    <xf numFmtId="3" fontId="4" fillId="0" borderId="19" xfId="0" applyNumberFormat="1" applyFont="1" applyBorder="1" applyAlignment="1">
      <alignment horizontal="right" vertical="top" wrapText="1"/>
    </xf>
    <xf numFmtId="3" fontId="4" fillId="2" borderId="20" xfId="0" applyNumberFormat="1" applyFont="1" applyFill="1" applyBorder="1" applyAlignment="1">
      <alignment horizontal="right" vertical="top" wrapText="1"/>
    </xf>
    <xf numFmtId="3" fontId="4" fillId="3" borderId="6" xfId="0" applyNumberFormat="1" applyFont="1" applyFill="1" applyBorder="1" applyAlignment="1">
      <alignment horizontal="right" vertical="top" wrapText="1"/>
    </xf>
    <xf numFmtId="0" fontId="4" fillId="0" borderId="21" xfId="0" applyFont="1" applyFill="1" applyBorder="1" applyAlignment="1">
      <alignment horizontal="right"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2" borderId="11" xfId="0" applyFont="1" applyFill="1" applyBorder="1" applyAlignment="1">
      <alignment horizontal="right"/>
    </xf>
    <xf numFmtId="0" fontId="7" fillId="3" borderId="17" xfId="0" applyFont="1" applyFill="1" applyBorder="1" applyAlignment="1">
      <alignment horizontal="right"/>
    </xf>
    <xf numFmtId="0" fontId="7" fillId="3" borderId="29" xfId="0" applyFont="1" applyFill="1" applyBorder="1" applyAlignment="1">
      <alignment horizontal="right"/>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2" borderId="11" xfId="0" applyFont="1" applyFill="1" applyBorder="1" applyAlignment="1">
      <alignment horizontal="right" vertical="center"/>
    </xf>
    <xf numFmtId="0" fontId="7" fillId="3" borderId="30" xfId="0" applyFont="1" applyFill="1" applyBorder="1" applyAlignment="1">
      <alignment horizontal="right" vertical="center"/>
    </xf>
    <xf numFmtId="0" fontId="7" fillId="3" borderId="17" xfId="0" applyFont="1" applyFill="1" applyBorder="1" applyAlignment="1">
      <alignment horizontal="right" vertical="center"/>
    </xf>
    <xf numFmtId="0" fontId="7" fillId="0" borderId="29" xfId="0" applyFont="1" applyFill="1" applyBorder="1" applyAlignment="1">
      <alignment horizontal="center" vertical="center"/>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4" fillId="4" borderId="32" xfId="0" applyFont="1" applyFill="1" applyBorder="1" applyAlignment="1">
      <alignment horizontal="distributed" vertical="center" wrapText="1"/>
    </xf>
    <xf numFmtId="0" fontId="4" fillId="0" borderId="33" xfId="0" applyFont="1" applyFill="1" applyBorder="1" applyAlignment="1">
      <alignment horizontal="right" vertical="center"/>
    </xf>
    <xf numFmtId="3" fontId="2" fillId="2" borderId="34" xfId="0" applyNumberFormat="1" applyFont="1" applyFill="1" applyBorder="1" applyAlignment="1">
      <alignment horizontal="right" vertical="top" wrapText="1"/>
    </xf>
    <xf numFmtId="3" fontId="2" fillId="3" borderId="35" xfId="0" applyNumberFormat="1" applyFont="1" applyFill="1" applyBorder="1" applyAlignment="1">
      <alignment horizontal="right" vertical="top" wrapText="1"/>
    </xf>
    <xf numFmtId="3" fontId="2" fillId="3" borderId="36" xfId="0" applyNumberFormat="1" applyFont="1" applyFill="1" applyBorder="1" applyAlignment="1">
      <alignment horizontal="right" vertical="top" wrapText="1"/>
    </xf>
    <xf numFmtId="0" fontId="2" fillId="0" borderId="37" xfId="0" applyFont="1" applyBorder="1" applyAlignment="1">
      <alignment horizontal="center" vertical="center" wrapText="1"/>
    </xf>
    <xf numFmtId="3" fontId="2" fillId="2" borderId="38" xfId="0" applyNumberFormat="1" applyFont="1" applyFill="1" applyBorder="1" applyAlignment="1">
      <alignment horizontal="right" vertical="top" wrapText="1"/>
    </xf>
    <xf numFmtId="3" fontId="2" fillId="3" borderId="39" xfId="0" applyNumberFormat="1" applyFont="1" applyFill="1" applyBorder="1" applyAlignment="1">
      <alignment horizontal="right" vertical="top" wrapText="1"/>
    </xf>
    <xf numFmtId="3" fontId="2" fillId="3" borderId="40" xfId="0" applyNumberFormat="1" applyFont="1" applyFill="1" applyBorder="1" applyAlignment="1">
      <alignment horizontal="right" vertical="top" wrapText="1"/>
    </xf>
    <xf numFmtId="0" fontId="2" fillId="0" borderId="41" xfId="0" applyFont="1" applyBorder="1" applyAlignment="1">
      <alignment horizontal="center" vertical="center" wrapText="1"/>
    </xf>
    <xf numFmtId="0" fontId="2" fillId="2" borderId="38" xfId="0" applyFont="1" applyFill="1" applyBorder="1" applyAlignment="1">
      <alignment horizontal="right" vertical="top" wrapText="1"/>
    </xf>
    <xf numFmtId="3" fontId="4" fillId="2" borderId="42" xfId="0" applyNumberFormat="1" applyFont="1" applyFill="1" applyBorder="1" applyAlignment="1">
      <alignment horizontal="right" vertical="top" wrapText="1"/>
    </xf>
    <xf numFmtId="3" fontId="4" fillId="3" borderId="43" xfId="0" applyNumberFormat="1" applyFont="1" applyFill="1" applyBorder="1" applyAlignment="1">
      <alignment horizontal="right" vertical="top" wrapText="1"/>
    </xf>
    <xf numFmtId="3" fontId="4" fillId="3" borderId="44" xfId="0" applyNumberFormat="1" applyFont="1" applyFill="1" applyBorder="1" applyAlignment="1">
      <alignment horizontal="right" vertical="top" wrapText="1"/>
    </xf>
    <xf numFmtId="0" fontId="4" fillId="0" borderId="45" xfId="0" applyFont="1" applyBorder="1" applyAlignment="1">
      <alignment horizontal="center" vertical="center" wrapText="1"/>
    </xf>
    <xf numFmtId="0" fontId="4" fillId="0" borderId="46"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4" borderId="48" xfId="0" applyFont="1" applyFill="1" applyBorder="1" applyAlignment="1">
      <alignment horizontal="distributed" vertical="center" wrapText="1"/>
    </xf>
    <xf numFmtId="0" fontId="2" fillId="4" borderId="49" xfId="0" applyFont="1" applyFill="1" applyBorder="1" applyAlignment="1">
      <alignment horizontal="distributed" vertical="center" wrapText="1"/>
    </xf>
    <xf numFmtId="3" fontId="2" fillId="3" borderId="50" xfId="0" applyNumberFormat="1" applyFont="1" applyFill="1" applyBorder="1" applyAlignment="1">
      <alignment horizontal="right" vertical="center"/>
    </xf>
    <xf numFmtId="3" fontId="4" fillId="3" borderId="51" xfId="0" applyNumberFormat="1" applyFont="1" applyFill="1" applyBorder="1" applyAlignment="1">
      <alignment horizontal="right" vertical="center"/>
    </xf>
    <xf numFmtId="0" fontId="7" fillId="0" borderId="31" xfId="0" applyFont="1" applyFill="1" applyBorder="1" applyAlignment="1">
      <alignment horizontal="center" vertical="center"/>
    </xf>
    <xf numFmtId="38" fontId="2" fillId="2" borderId="2" xfId="17" applyFont="1" applyFill="1" applyBorder="1" applyAlignment="1">
      <alignment horizontal="right" vertical="center"/>
    </xf>
    <xf numFmtId="38" fontId="2" fillId="3" borderId="5" xfId="17" applyFont="1" applyFill="1" applyBorder="1" applyAlignment="1">
      <alignment horizontal="right" vertical="center"/>
    </xf>
    <xf numFmtId="38" fontId="2" fillId="3" borderId="3" xfId="17" applyFont="1" applyFill="1" applyBorder="1" applyAlignment="1">
      <alignment horizontal="right" vertical="center"/>
    </xf>
    <xf numFmtId="38" fontId="2" fillId="2" borderId="10" xfId="17" applyFont="1" applyFill="1" applyBorder="1" applyAlignment="1">
      <alignment horizontal="right" vertical="center"/>
    </xf>
    <xf numFmtId="38" fontId="2" fillId="3" borderId="50" xfId="17" applyFont="1" applyFill="1" applyBorder="1" applyAlignment="1">
      <alignment horizontal="right" vertical="center"/>
    </xf>
    <xf numFmtId="38" fontId="2" fillId="3" borderId="7" xfId="17" applyFont="1" applyFill="1" applyBorder="1" applyAlignment="1">
      <alignment horizontal="right" vertical="center"/>
    </xf>
    <xf numFmtId="38" fontId="4" fillId="3" borderId="51" xfId="17" applyFont="1" applyFill="1" applyBorder="1" applyAlignment="1">
      <alignment horizontal="right" vertical="center"/>
    </xf>
    <xf numFmtId="38" fontId="4" fillId="3" borderId="6" xfId="17" applyFont="1" applyFill="1" applyBorder="1" applyAlignment="1">
      <alignment horizontal="right" vertical="center"/>
    </xf>
    <xf numFmtId="38" fontId="4" fillId="0" borderId="21" xfId="17"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0" fontId="2" fillId="0" borderId="34" xfId="0" applyFont="1" applyFill="1" applyBorder="1" applyAlignment="1">
      <alignment horizontal="distributed" vertical="distributed"/>
    </xf>
    <xf numFmtId="3" fontId="2" fillId="2" borderId="38"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0" fontId="2" fillId="0" borderId="38" xfId="0" applyFont="1" applyFill="1" applyBorder="1" applyAlignment="1">
      <alignment horizontal="distributed" vertical="distributed"/>
    </xf>
    <xf numFmtId="3" fontId="2" fillId="2" borderId="4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0" fontId="2" fillId="0" borderId="42" xfId="0" applyFont="1" applyFill="1" applyBorder="1" applyAlignment="1">
      <alignment horizontal="distributed" vertical="distributed"/>
    </xf>
    <xf numFmtId="3" fontId="2" fillId="2"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0" fontId="2" fillId="0" borderId="52" xfId="0" applyFont="1" applyFill="1" applyBorder="1" applyAlignment="1">
      <alignment horizontal="distributed" vertical="distributed"/>
    </xf>
    <xf numFmtId="3" fontId="2" fillId="2" borderId="54"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0" fontId="2" fillId="0" borderId="54" xfId="0" applyFont="1" applyFill="1" applyBorder="1" applyAlignment="1">
      <alignment horizontal="distributed" vertical="distributed"/>
    </xf>
    <xf numFmtId="0" fontId="2" fillId="0" borderId="56" xfId="0" applyFont="1" applyBorder="1" applyAlignment="1">
      <alignment horizontal="distributed" vertical="center"/>
    </xf>
    <xf numFmtId="3" fontId="2" fillId="2" borderId="57"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3" fontId="2" fillId="3" borderId="56" xfId="0" applyNumberFormat="1" applyFont="1" applyFill="1" applyBorder="1" applyAlignment="1">
      <alignment horizontal="right" vertical="center"/>
    </xf>
    <xf numFmtId="0" fontId="2" fillId="2" borderId="57" xfId="0" applyFont="1" applyFill="1" applyBorder="1" applyAlignment="1">
      <alignment horizontal="right" vertical="center"/>
    </xf>
    <xf numFmtId="0" fontId="2" fillId="0" borderId="57" xfId="0" applyFont="1" applyBorder="1" applyAlignment="1">
      <alignment horizontal="distributed" vertical="center" wrapText="1"/>
    </xf>
    <xf numFmtId="0" fontId="2" fillId="0" borderId="59" xfId="0" applyFont="1" applyBorder="1" applyAlignment="1">
      <alignment horizontal="distributed" vertical="center" wrapText="1"/>
    </xf>
    <xf numFmtId="3" fontId="2" fillId="2" borderId="60"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38" fontId="2" fillId="2" borderId="60" xfId="17" applyFont="1" applyFill="1" applyBorder="1" applyAlignment="1">
      <alignment horizontal="right" vertical="center"/>
    </xf>
    <xf numFmtId="38" fontId="2" fillId="3" borderId="61" xfId="17" applyFont="1" applyFill="1" applyBorder="1" applyAlignment="1">
      <alignment horizontal="right" vertical="center"/>
    </xf>
    <xf numFmtId="38" fontId="2" fillId="3" borderId="59" xfId="17" applyFont="1" applyFill="1" applyBorder="1" applyAlignment="1">
      <alignment horizontal="right" vertical="center"/>
    </xf>
    <xf numFmtId="0" fontId="2" fillId="0" borderId="60" xfId="0" applyFont="1" applyBorder="1" applyAlignment="1">
      <alignment horizontal="distributed" vertical="center" wrapText="1"/>
    </xf>
    <xf numFmtId="0" fontId="2" fillId="0" borderId="62" xfId="0" applyFont="1" applyBorder="1" applyAlignment="1">
      <alignment horizontal="distributed" vertical="center" wrapText="1"/>
    </xf>
    <xf numFmtId="3" fontId="2" fillId="2" borderId="63"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38" fontId="2" fillId="2" borderId="63" xfId="17" applyFont="1" applyFill="1" applyBorder="1" applyAlignment="1">
      <alignment horizontal="right" vertical="center"/>
    </xf>
    <xf numFmtId="38" fontId="2" fillId="3" borderId="64" xfId="17" applyFont="1" applyFill="1" applyBorder="1" applyAlignment="1">
      <alignment horizontal="right" vertical="center"/>
    </xf>
    <xf numFmtId="38" fontId="2" fillId="3" borderId="62" xfId="17" applyFont="1" applyFill="1" applyBorder="1" applyAlignment="1">
      <alignment horizontal="right" vertical="center"/>
    </xf>
    <xf numFmtId="0" fontId="2" fillId="0" borderId="63" xfId="0" applyFont="1" applyBorder="1" applyAlignment="1">
      <alignment horizontal="distributed" vertical="center" wrapText="1"/>
    </xf>
    <xf numFmtId="0" fontId="2" fillId="0" borderId="65" xfId="0" applyFont="1" applyBorder="1" applyAlignment="1">
      <alignment horizontal="distributed" vertical="center"/>
    </xf>
    <xf numFmtId="3" fontId="2" fillId="2" borderId="66"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3" fontId="2" fillId="3" borderId="65" xfId="0" applyNumberFormat="1" applyFont="1" applyFill="1" applyBorder="1" applyAlignment="1">
      <alignment horizontal="right" vertical="center"/>
    </xf>
    <xf numFmtId="38" fontId="2" fillId="2" borderId="66" xfId="17" applyFont="1" applyFill="1" applyBorder="1" applyAlignment="1">
      <alignment horizontal="right" vertical="center"/>
    </xf>
    <xf numFmtId="38" fontId="2" fillId="3" borderId="67" xfId="17" applyFont="1" applyFill="1" applyBorder="1" applyAlignment="1">
      <alignment horizontal="right" vertical="center"/>
    </xf>
    <xf numFmtId="38" fontId="2" fillId="3" borderId="65" xfId="17" applyFont="1" applyFill="1" applyBorder="1" applyAlignment="1">
      <alignment horizontal="right" vertical="center"/>
    </xf>
    <xf numFmtId="0" fontId="2" fillId="0" borderId="66" xfId="0" applyFont="1" applyBorder="1" applyAlignment="1">
      <alignment horizontal="distributed" vertical="center" wrapText="1"/>
    </xf>
    <xf numFmtId="0" fontId="2" fillId="0" borderId="59" xfId="0" applyFont="1" applyBorder="1" applyAlignment="1">
      <alignment horizontal="distributed" vertical="center" wrapText="1" shrinkToFit="1"/>
    </xf>
    <xf numFmtId="0" fontId="2" fillId="0" borderId="62" xfId="0" applyFont="1" applyBorder="1" applyAlignment="1">
      <alignment horizontal="distributed" vertical="center" wrapText="1" shrinkToFit="1"/>
    </xf>
    <xf numFmtId="0" fontId="2" fillId="0" borderId="68" xfId="0" applyFont="1" applyBorder="1" applyAlignment="1">
      <alignment horizontal="center" vertical="center" wrapText="1"/>
    </xf>
    <xf numFmtId="0" fontId="2" fillId="0" borderId="69" xfId="0" applyFont="1" applyBorder="1" applyAlignment="1">
      <alignment horizontal="distributed" vertical="center" wrapText="1"/>
    </xf>
    <xf numFmtId="3" fontId="2" fillId="0" borderId="2"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2" fillId="0" borderId="70" xfId="0" applyNumberFormat="1" applyFont="1" applyBorder="1" applyAlignment="1">
      <alignment horizontal="right" vertical="top" wrapText="1"/>
    </xf>
    <xf numFmtId="0" fontId="2" fillId="0" borderId="71" xfId="0" applyFont="1" applyBorder="1" applyAlignment="1">
      <alignment horizontal="center" vertical="center" wrapText="1"/>
    </xf>
    <xf numFmtId="192" fontId="2" fillId="3" borderId="64" xfId="0" applyNumberFormat="1" applyFont="1" applyFill="1" applyBorder="1" applyAlignment="1">
      <alignment horizontal="right" vertical="center"/>
    </xf>
    <xf numFmtId="192" fontId="2" fillId="3" borderId="62" xfId="0" applyNumberFormat="1" applyFont="1" applyFill="1" applyBorder="1" applyAlignment="1">
      <alignment horizontal="right" vertical="center"/>
    </xf>
    <xf numFmtId="192" fontId="2" fillId="3" borderId="62" xfId="17" applyNumberFormat="1" applyFont="1" applyFill="1" applyBorder="1" applyAlignment="1">
      <alignment horizontal="right" vertical="center"/>
    </xf>
    <xf numFmtId="192" fontId="2" fillId="3" borderId="64" xfId="17" applyNumberFormat="1" applyFont="1" applyFill="1" applyBorder="1" applyAlignment="1">
      <alignment horizontal="right" vertical="center"/>
    </xf>
    <xf numFmtId="192" fontId="4" fillId="3" borderId="6" xfId="17" applyNumberFormat="1" applyFont="1" applyFill="1" applyBorder="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72" xfId="0" applyFont="1" applyBorder="1" applyAlignment="1">
      <alignment horizontal="center" vertical="center"/>
    </xf>
    <xf numFmtId="0" fontId="8" fillId="0" borderId="26" xfId="0" applyFont="1" applyBorder="1" applyAlignment="1">
      <alignment horizontal="left" vertical="center"/>
    </xf>
    <xf numFmtId="0" fontId="8" fillId="0" borderId="30" xfId="0" applyFont="1" applyBorder="1" applyAlignment="1">
      <alignment horizontal="left" vertical="center"/>
    </xf>
    <xf numFmtId="0" fontId="8" fillId="0" borderId="27" xfId="0" applyFont="1" applyBorder="1" applyAlignment="1">
      <alignment horizontal="left" vertical="center"/>
    </xf>
    <xf numFmtId="0" fontId="8" fillId="2" borderId="73" xfId="0" applyFont="1" applyFill="1" applyBorder="1" applyAlignment="1">
      <alignment horizontal="right" vertical="center"/>
    </xf>
    <xf numFmtId="0" fontId="8" fillId="2" borderId="11" xfId="0" applyFont="1" applyFill="1" applyBorder="1" applyAlignment="1">
      <alignment horizontal="right" vertical="center"/>
    </xf>
    <xf numFmtId="0" fontId="8" fillId="3" borderId="17" xfId="0" applyFont="1" applyFill="1" applyBorder="1" applyAlignment="1">
      <alignment horizontal="right" vertical="center"/>
    </xf>
    <xf numFmtId="0" fontId="8" fillId="3" borderId="31" xfId="0" applyFont="1" applyFill="1" applyBorder="1" applyAlignment="1">
      <alignment horizontal="right" vertical="center"/>
    </xf>
    <xf numFmtId="0" fontId="8" fillId="0" borderId="74" xfId="0" applyFont="1" applyBorder="1" applyAlignment="1">
      <alignment horizontal="distributed" vertical="center"/>
    </xf>
    <xf numFmtId="3" fontId="8" fillId="2" borderId="75" xfId="0" applyNumberFormat="1" applyFont="1" applyFill="1" applyBorder="1" applyAlignment="1">
      <alignment horizontal="right" vertical="center"/>
    </xf>
    <xf numFmtId="3" fontId="8" fillId="2" borderId="76" xfId="0" applyNumberFormat="1" applyFont="1" applyFill="1" applyBorder="1" applyAlignment="1">
      <alignment horizontal="right" vertical="center"/>
    </xf>
    <xf numFmtId="3" fontId="8" fillId="3" borderId="74" xfId="0" applyNumberFormat="1" applyFont="1" applyFill="1" applyBorder="1" applyAlignment="1">
      <alignment horizontal="right" vertical="center"/>
    </xf>
    <xf numFmtId="3" fontId="8" fillId="3" borderId="77" xfId="0" applyNumberFormat="1" applyFont="1" applyFill="1" applyBorder="1" applyAlignment="1">
      <alignment horizontal="right" vertical="center"/>
    </xf>
    <xf numFmtId="0" fontId="8" fillId="0" borderId="78" xfId="0" applyFont="1" applyBorder="1" applyAlignment="1">
      <alignment horizontal="right" vertical="center"/>
    </xf>
    <xf numFmtId="3" fontId="8" fillId="2" borderId="79" xfId="0" applyNumberFormat="1" applyFont="1" applyFill="1" applyBorder="1" applyAlignment="1">
      <alignment horizontal="right" vertical="center"/>
    </xf>
    <xf numFmtId="3" fontId="8" fillId="2" borderId="80" xfId="0" applyNumberFormat="1" applyFont="1" applyFill="1" applyBorder="1" applyAlignment="1">
      <alignment horizontal="right" vertical="center"/>
    </xf>
    <xf numFmtId="3" fontId="8" fillId="3" borderId="78" xfId="0" applyNumberFormat="1" applyFont="1" applyFill="1" applyBorder="1" applyAlignment="1">
      <alignment horizontal="right" vertical="center"/>
    </xf>
    <xf numFmtId="3" fontId="8" fillId="3" borderId="81" xfId="0" applyNumberFormat="1" applyFont="1" applyFill="1" applyBorder="1" applyAlignment="1">
      <alignment horizontal="right" vertical="center"/>
    </xf>
    <xf numFmtId="0" fontId="8" fillId="0" borderId="39" xfId="0" applyFont="1" applyBorder="1" applyAlignment="1">
      <alignment horizontal="distributed" vertical="center"/>
    </xf>
    <xf numFmtId="3" fontId="8" fillId="2" borderId="40" xfId="0" applyNumberFormat="1" applyFont="1" applyFill="1" applyBorder="1" applyAlignment="1">
      <alignment horizontal="right" vertical="center"/>
    </xf>
    <xf numFmtId="3" fontId="8" fillId="2" borderId="38" xfId="0" applyNumberFormat="1" applyFont="1" applyFill="1" applyBorder="1" applyAlignment="1">
      <alignment horizontal="right" vertical="center"/>
    </xf>
    <xf numFmtId="3" fontId="8" fillId="3" borderId="39" xfId="0" applyNumberFormat="1" applyFont="1" applyFill="1" applyBorder="1" applyAlignment="1">
      <alignment horizontal="right" vertical="center"/>
    </xf>
    <xf numFmtId="3" fontId="8" fillId="3" borderId="82" xfId="0" applyNumberFormat="1" applyFont="1" applyFill="1" applyBorder="1" applyAlignment="1">
      <alignment horizontal="right" vertical="center"/>
    </xf>
    <xf numFmtId="0" fontId="9" fillId="0" borderId="43" xfId="0" applyFont="1" applyBorder="1" applyAlignment="1">
      <alignment horizontal="distributed" vertical="center"/>
    </xf>
    <xf numFmtId="3" fontId="9" fillId="2" borderId="44" xfId="0" applyNumberFormat="1" applyFont="1" applyFill="1" applyBorder="1" applyAlignment="1">
      <alignment horizontal="right" vertical="center"/>
    </xf>
    <xf numFmtId="3" fontId="9" fillId="2" borderId="42" xfId="0" applyNumberFormat="1" applyFont="1" applyFill="1" applyBorder="1" applyAlignment="1">
      <alignment horizontal="right" vertical="center"/>
    </xf>
    <xf numFmtId="3" fontId="9" fillId="3" borderId="43" xfId="0" applyNumberFormat="1" applyFont="1" applyFill="1" applyBorder="1" applyAlignment="1">
      <alignment horizontal="right" vertical="center"/>
    </xf>
    <xf numFmtId="3" fontId="9" fillId="3" borderId="83" xfId="0" applyNumberFormat="1" applyFont="1" applyFill="1" applyBorder="1" applyAlignment="1">
      <alignment horizontal="right" vertical="center"/>
    </xf>
    <xf numFmtId="0" fontId="9" fillId="0" borderId="0" xfId="0" applyFont="1" applyAlignment="1">
      <alignment horizontal="left" vertical="center"/>
    </xf>
    <xf numFmtId="3" fontId="8" fillId="2" borderId="84"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8" fillId="3" borderId="85" xfId="0" applyNumberFormat="1" applyFont="1" applyFill="1" applyBorder="1" applyAlignment="1">
      <alignment horizontal="right" vertical="center"/>
    </xf>
    <xf numFmtId="0" fontId="8" fillId="0" borderId="53" xfId="0" applyFont="1" applyBorder="1" applyAlignment="1">
      <alignment horizontal="distributed" vertical="center"/>
    </xf>
    <xf numFmtId="3" fontId="8" fillId="2" borderId="86" xfId="0" applyNumberFormat="1" applyFont="1" applyFill="1" applyBorder="1" applyAlignment="1">
      <alignment horizontal="right" vertical="center"/>
    </xf>
    <xf numFmtId="3" fontId="8" fillId="2" borderId="52" xfId="0" applyNumberFormat="1" applyFont="1" applyFill="1" applyBorder="1" applyAlignment="1">
      <alignment horizontal="right" vertical="center"/>
    </xf>
    <xf numFmtId="3" fontId="8" fillId="3" borderId="53" xfId="0" applyNumberFormat="1" applyFont="1" applyFill="1" applyBorder="1" applyAlignment="1">
      <alignment horizontal="right" vertical="center"/>
    </xf>
    <xf numFmtId="3" fontId="8" fillId="3" borderId="87" xfId="0" applyNumberFormat="1" applyFont="1" applyFill="1" applyBorder="1" applyAlignment="1">
      <alignment horizontal="right" vertical="center"/>
    </xf>
    <xf numFmtId="0" fontId="8" fillId="0" borderId="39" xfId="0" applyFont="1" applyBorder="1" applyAlignment="1">
      <alignment horizontal="distributed" vertical="center" wrapText="1"/>
    </xf>
    <xf numFmtId="3" fontId="8" fillId="2" borderId="88" xfId="0" applyNumberFormat="1" applyFont="1" applyFill="1" applyBorder="1" applyAlignment="1">
      <alignment horizontal="right" vertical="center"/>
    </xf>
    <xf numFmtId="3" fontId="8" fillId="2" borderId="10" xfId="0" applyNumberFormat="1" applyFont="1" applyFill="1" applyBorder="1" applyAlignment="1">
      <alignment horizontal="right" vertical="center"/>
    </xf>
    <xf numFmtId="3" fontId="8" fillId="3" borderId="7" xfId="0" applyNumberFormat="1" applyFont="1" applyFill="1" applyBorder="1" applyAlignment="1">
      <alignment horizontal="right" vertical="center"/>
    </xf>
    <xf numFmtId="3" fontId="8" fillId="3" borderId="89" xfId="0" applyNumberFormat="1" applyFont="1" applyFill="1" applyBorder="1" applyAlignment="1">
      <alignment horizontal="right" vertical="center"/>
    </xf>
    <xf numFmtId="3" fontId="9" fillId="2" borderId="12" xfId="0" applyNumberFormat="1" applyFont="1" applyFill="1" applyBorder="1" applyAlignment="1">
      <alignment horizontal="right" vertical="center"/>
    </xf>
    <xf numFmtId="3" fontId="9" fillId="2" borderId="20" xfId="0" applyNumberFormat="1" applyFont="1" applyFill="1" applyBorder="1" applyAlignment="1">
      <alignment horizontal="right" vertical="center"/>
    </xf>
    <xf numFmtId="3" fontId="9" fillId="3" borderId="6" xfId="0" applyNumberFormat="1" applyFont="1" applyFill="1" applyBorder="1" applyAlignment="1">
      <alignment horizontal="right" vertical="center"/>
    </xf>
    <xf numFmtId="3" fontId="9" fillId="3" borderId="90" xfId="0" applyNumberFormat="1" applyFont="1" applyFill="1" applyBorder="1" applyAlignment="1">
      <alignment horizontal="right" vertical="center"/>
    </xf>
    <xf numFmtId="0" fontId="8" fillId="0" borderId="0" xfId="0" applyFont="1" applyAlignment="1">
      <alignment horizontal="left" vertical="top"/>
    </xf>
    <xf numFmtId="3" fontId="8" fillId="0" borderId="0" xfId="0" applyNumberFormat="1" applyFont="1" applyAlignment="1">
      <alignment horizontal="left" vertical="top"/>
    </xf>
    <xf numFmtId="0" fontId="2" fillId="4" borderId="91" xfId="0" applyFont="1" applyFill="1" applyBorder="1" applyAlignment="1">
      <alignment horizontal="distributed" vertical="center" wrapText="1"/>
    </xf>
    <xf numFmtId="3" fontId="2" fillId="2" borderId="54" xfId="0" applyNumberFormat="1" applyFont="1" applyFill="1" applyBorder="1" applyAlignment="1">
      <alignment horizontal="right" vertical="top" wrapText="1"/>
    </xf>
    <xf numFmtId="3" fontId="2" fillId="3" borderId="55" xfId="0" applyNumberFormat="1" applyFont="1" applyFill="1" applyBorder="1" applyAlignment="1">
      <alignment horizontal="right" vertical="top" wrapText="1"/>
    </xf>
    <xf numFmtId="3" fontId="2" fillId="3" borderId="92" xfId="0" applyNumberFormat="1" applyFont="1" applyFill="1" applyBorder="1" applyAlignment="1">
      <alignment horizontal="right" vertical="top" wrapText="1"/>
    </xf>
    <xf numFmtId="0" fontId="2" fillId="0" borderId="0" xfId="0" applyFont="1" applyAlignment="1">
      <alignment horizontal="justify"/>
    </xf>
    <xf numFmtId="0" fontId="10" fillId="0" borderId="0" xfId="0" applyFont="1" applyAlignment="1">
      <alignment/>
    </xf>
    <xf numFmtId="0" fontId="2" fillId="5" borderId="26" xfId="0" applyFont="1" applyFill="1" applyBorder="1" applyAlignment="1">
      <alignment horizontal="distributed" vertical="center" wrapText="1"/>
    </xf>
    <xf numFmtId="0" fontId="2" fillId="2" borderId="11" xfId="0" applyFont="1" applyFill="1" applyBorder="1" applyAlignment="1">
      <alignment horizontal="right" vertical="top" wrapText="1"/>
    </xf>
    <xf numFmtId="0" fontId="2" fillId="3" borderId="17" xfId="0" applyFont="1" applyFill="1" applyBorder="1" applyAlignment="1">
      <alignment horizontal="right" vertical="top" wrapText="1"/>
    </xf>
    <xf numFmtId="0" fontId="2" fillId="3" borderId="73" xfId="0" applyFont="1" applyFill="1" applyBorder="1" applyAlignment="1">
      <alignment horizontal="right" vertical="top" wrapText="1"/>
    </xf>
    <xf numFmtId="0" fontId="2" fillId="0" borderId="93" xfId="0" applyFont="1" applyBorder="1" applyAlignment="1">
      <alignment horizontal="distributed" vertical="center" wrapText="1"/>
    </xf>
    <xf numFmtId="0" fontId="4" fillId="0" borderId="0" xfId="0" applyFont="1" applyAlignment="1">
      <alignment/>
    </xf>
    <xf numFmtId="3" fontId="10" fillId="0" borderId="0" xfId="0" applyNumberFormat="1" applyFont="1" applyAlignment="1">
      <alignment/>
    </xf>
    <xf numFmtId="0" fontId="2" fillId="0" borderId="94" xfId="0" applyFont="1" applyBorder="1" applyAlignment="1">
      <alignment horizontal="left"/>
    </xf>
    <xf numFmtId="0" fontId="2" fillId="0" borderId="95" xfId="0" applyFont="1" applyBorder="1" applyAlignment="1">
      <alignment horizontal="center" vertical="center" wrapText="1"/>
    </xf>
    <xf numFmtId="0" fontId="2" fillId="5" borderId="26" xfId="0" applyFont="1" applyFill="1" applyBorder="1" applyAlignment="1">
      <alignment horizontal="distributed" wrapText="1"/>
    </xf>
    <xf numFmtId="0" fontId="2" fillId="2" borderId="73" xfId="0" applyFont="1" applyFill="1" applyBorder="1" applyAlignment="1">
      <alignment horizontal="right" wrapText="1"/>
    </xf>
    <xf numFmtId="0" fontId="2" fillId="2" borderId="28" xfId="0" applyFont="1" applyFill="1" applyBorder="1" applyAlignment="1">
      <alignment horizontal="right" wrapText="1"/>
    </xf>
    <xf numFmtId="0" fontId="2" fillId="2" borderId="17" xfId="0" applyFont="1" applyFill="1" applyBorder="1" applyAlignment="1">
      <alignment horizontal="right" wrapText="1"/>
    </xf>
    <xf numFmtId="0" fontId="2" fillId="2" borderId="96" xfId="0" applyFont="1" applyFill="1" applyBorder="1" applyAlignment="1">
      <alignment horizontal="right" wrapText="1"/>
    </xf>
    <xf numFmtId="0" fontId="2" fillId="0" borderId="97" xfId="0" applyFont="1" applyBorder="1" applyAlignment="1">
      <alignment horizontal="distributed" wrapText="1"/>
    </xf>
    <xf numFmtId="0" fontId="10" fillId="0" borderId="0" xfId="0" applyFont="1" applyAlignment="1">
      <alignment/>
    </xf>
    <xf numFmtId="3" fontId="2" fillId="2" borderId="36" xfId="0" applyNumberFormat="1" applyFont="1" applyFill="1" applyBorder="1" applyAlignment="1">
      <alignment horizontal="right" vertical="top" wrapText="1"/>
    </xf>
    <xf numFmtId="3" fontId="2" fillId="2" borderId="98" xfId="0" applyNumberFormat="1" applyFont="1" applyFill="1" applyBorder="1" applyAlignment="1">
      <alignment horizontal="right" vertical="top" wrapText="1"/>
    </xf>
    <xf numFmtId="0" fontId="2" fillId="2" borderId="35" xfId="0" applyFont="1" applyFill="1" applyBorder="1" applyAlignment="1">
      <alignment horizontal="right" vertical="top" wrapText="1"/>
    </xf>
    <xf numFmtId="0" fontId="2" fillId="2" borderId="99" xfId="0" applyFont="1" applyFill="1" applyBorder="1" applyAlignment="1">
      <alignment horizontal="right" vertical="top" wrapText="1"/>
    </xf>
    <xf numFmtId="3" fontId="2" fillId="2" borderId="99" xfId="0" applyNumberFormat="1" applyFont="1" applyFill="1" applyBorder="1" applyAlignment="1">
      <alignment horizontal="right" vertical="top" wrapText="1"/>
    </xf>
    <xf numFmtId="0" fontId="2" fillId="0" borderId="68" xfId="0" applyFont="1" applyBorder="1" applyAlignment="1">
      <alignment horizontal="distributed" vertical="center" wrapText="1"/>
    </xf>
    <xf numFmtId="3" fontId="2" fillId="2" borderId="40" xfId="0" applyNumberFormat="1" applyFont="1" applyFill="1" applyBorder="1" applyAlignment="1">
      <alignment horizontal="right" vertical="top" wrapText="1"/>
    </xf>
    <xf numFmtId="3" fontId="2" fillId="2" borderId="100" xfId="0" applyNumberFormat="1" applyFont="1" applyFill="1" applyBorder="1" applyAlignment="1">
      <alignment horizontal="right" vertical="top" wrapText="1"/>
    </xf>
    <xf numFmtId="0" fontId="2" fillId="2" borderId="39" xfId="0" applyFont="1" applyFill="1" applyBorder="1" applyAlignment="1">
      <alignment horizontal="right" vertical="top" wrapText="1"/>
    </xf>
    <xf numFmtId="0" fontId="2" fillId="2" borderId="101" xfId="0" applyFont="1" applyFill="1" applyBorder="1" applyAlignment="1">
      <alignment horizontal="right" vertical="top" wrapText="1"/>
    </xf>
    <xf numFmtId="3" fontId="2" fillId="2" borderId="101" xfId="0" applyNumberFormat="1" applyFont="1" applyFill="1" applyBorder="1" applyAlignment="1">
      <alignment horizontal="right" vertical="top" wrapText="1"/>
    </xf>
    <xf numFmtId="0" fontId="2" fillId="0" borderId="41" xfId="0" applyFont="1" applyBorder="1" applyAlignment="1">
      <alignment horizontal="distributed" vertical="center" wrapText="1"/>
    </xf>
    <xf numFmtId="3" fontId="4" fillId="2" borderId="44" xfId="0" applyNumberFormat="1" applyFont="1" applyFill="1" applyBorder="1" applyAlignment="1">
      <alignment horizontal="right" vertical="top" wrapText="1"/>
    </xf>
    <xf numFmtId="3" fontId="4" fillId="2" borderId="102" xfId="0" applyNumberFormat="1" applyFont="1" applyFill="1" applyBorder="1" applyAlignment="1">
      <alignment horizontal="right" vertical="top" wrapText="1"/>
    </xf>
    <xf numFmtId="0" fontId="4" fillId="2" borderId="43" xfId="0" applyFont="1" applyFill="1" applyBorder="1" applyAlignment="1">
      <alignment horizontal="right" vertical="top" wrapText="1"/>
    </xf>
    <xf numFmtId="0" fontId="4" fillId="2" borderId="103" xfId="0" applyFont="1" applyFill="1" applyBorder="1" applyAlignment="1">
      <alignment horizontal="right" vertical="top" wrapText="1"/>
    </xf>
    <xf numFmtId="3" fontId="4" fillId="2" borderId="103" xfId="0" applyNumberFormat="1" applyFont="1" applyFill="1" applyBorder="1" applyAlignment="1">
      <alignment horizontal="right" vertical="top" wrapText="1"/>
    </xf>
    <xf numFmtId="0" fontId="4" fillId="0" borderId="45" xfId="0" applyFont="1" applyBorder="1" applyAlignment="1">
      <alignment horizontal="distributed" vertical="center" wrapText="1"/>
    </xf>
    <xf numFmtId="0" fontId="2" fillId="0" borderId="69" xfId="0" applyFont="1" applyFill="1" applyBorder="1" applyAlignment="1">
      <alignment horizontal="distributed" vertical="center" wrapText="1"/>
    </xf>
    <xf numFmtId="3" fontId="4" fillId="0" borderId="84" xfId="0" applyNumberFormat="1" applyFont="1" applyFill="1" applyBorder="1" applyAlignment="1">
      <alignment horizontal="right" vertical="top" wrapText="1"/>
    </xf>
    <xf numFmtId="3" fontId="4" fillId="0" borderId="104" xfId="0" applyNumberFormat="1" applyFont="1" applyFill="1" applyBorder="1" applyAlignment="1">
      <alignment horizontal="right" vertical="top" wrapText="1"/>
    </xf>
    <xf numFmtId="3" fontId="4" fillId="0" borderId="3" xfId="0" applyNumberFormat="1" applyFont="1" applyFill="1" applyBorder="1" applyAlignment="1">
      <alignment horizontal="right" vertical="top" wrapText="1"/>
    </xf>
    <xf numFmtId="3" fontId="4" fillId="0" borderId="70" xfId="0" applyNumberFormat="1" applyFont="1" applyFill="1" applyBorder="1" applyAlignment="1">
      <alignment horizontal="right" vertical="top" wrapText="1"/>
    </xf>
    <xf numFmtId="0" fontId="2" fillId="0" borderId="71" xfId="0" applyFont="1" applyFill="1" applyBorder="1" applyAlignment="1">
      <alignment horizontal="distributed" vertical="center" wrapText="1"/>
    </xf>
    <xf numFmtId="0" fontId="10" fillId="0" borderId="0" xfId="0" applyFont="1" applyFill="1" applyAlignment="1">
      <alignment/>
    </xf>
    <xf numFmtId="3" fontId="4" fillId="2" borderId="43" xfId="0" applyNumberFormat="1" applyFont="1" applyFill="1" applyBorder="1" applyAlignment="1">
      <alignment horizontal="right" vertical="top" wrapText="1"/>
    </xf>
    <xf numFmtId="0" fontId="4" fillId="0" borderId="105" xfId="0" applyFont="1" applyBorder="1" applyAlignment="1">
      <alignment horizontal="right" vertical="top" wrapText="1"/>
    </xf>
    <xf numFmtId="0" fontId="4" fillId="0" borderId="106" xfId="0" applyFont="1" applyBorder="1" applyAlignment="1">
      <alignment horizontal="right" vertical="top" wrapText="1"/>
    </xf>
    <xf numFmtId="0" fontId="4" fillId="0" borderId="19" xfId="0" applyFont="1" applyBorder="1" applyAlignment="1">
      <alignment horizontal="right" vertical="top" wrapText="1"/>
    </xf>
    <xf numFmtId="0" fontId="4" fillId="0" borderId="14" xfId="0" applyFont="1" applyBorder="1" applyAlignment="1">
      <alignment horizontal="right" vertical="top" wrapText="1"/>
    </xf>
    <xf numFmtId="0" fontId="2" fillId="0" borderId="14" xfId="0" applyFont="1" applyBorder="1" applyAlignment="1">
      <alignment horizontal="right" vertical="top" wrapText="1"/>
    </xf>
    <xf numFmtId="3" fontId="4" fillId="0" borderId="107" xfId="0" applyNumberFormat="1" applyFont="1" applyBorder="1" applyAlignment="1">
      <alignment horizontal="right" vertical="top" wrapText="1"/>
    </xf>
    <xf numFmtId="3" fontId="4" fillId="0" borderId="108" xfId="0" applyNumberFormat="1" applyFont="1" applyBorder="1" applyAlignment="1">
      <alignment horizontal="right" vertical="top" wrapText="1"/>
    </xf>
    <xf numFmtId="0" fontId="4" fillId="0" borderId="108" xfId="0" applyFont="1" applyBorder="1" applyAlignment="1">
      <alignment horizontal="right" vertical="top" wrapText="1"/>
    </xf>
    <xf numFmtId="191" fontId="4" fillId="0" borderId="108" xfId="0" applyNumberFormat="1" applyFont="1" applyBorder="1" applyAlignment="1">
      <alignment horizontal="right" vertical="top" wrapText="1"/>
    </xf>
    <xf numFmtId="0" fontId="4" fillId="0" borderId="109" xfId="0" applyFont="1" applyBorder="1" applyAlignment="1">
      <alignment horizontal="distributed" vertical="center" wrapText="1"/>
    </xf>
    <xf numFmtId="0" fontId="11" fillId="0" borderId="71" xfId="0" applyFont="1" applyFill="1" applyBorder="1" applyAlignment="1">
      <alignment horizontal="distributed" vertical="center" wrapText="1"/>
    </xf>
    <xf numFmtId="0" fontId="2" fillId="0" borderId="0" xfId="21" applyFont="1" applyAlignment="1">
      <alignment horizontal="left" vertical="center"/>
      <protection/>
    </xf>
    <xf numFmtId="0" fontId="2" fillId="0" borderId="110" xfId="21" applyFont="1" applyBorder="1" applyAlignment="1">
      <alignment horizontal="center" vertical="center" wrapText="1"/>
      <protection/>
    </xf>
    <xf numFmtId="0" fontId="2" fillId="0" borderId="111"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15" xfId="21" applyFont="1" applyBorder="1" applyAlignment="1">
      <alignment horizontal="center" vertical="center"/>
      <protection/>
    </xf>
    <xf numFmtId="0" fontId="2" fillId="0" borderId="112" xfId="21" applyFont="1" applyBorder="1" applyAlignment="1">
      <alignment horizontal="center" vertical="center"/>
      <protection/>
    </xf>
    <xf numFmtId="0" fontId="2" fillId="0" borderId="111" xfId="21" applyFont="1" applyBorder="1" applyAlignment="1">
      <alignment horizontal="center" vertical="center" wrapText="1"/>
      <protection/>
    </xf>
    <xf numFmtId="0" fontId="2" fillId="0" borderId="16" xfId="21" applyFont="1" applyBorder="1" applyAlignment="1">
      <alignment horizontal="center" vertical="center" wrapText="1"/>
      <protection/>
    </xf>
    <xf numFmtId="0" fontId="7" fillId="0" borderId="113" xfId="21" applyFont="1" applyBorder="1" applyAlignment="1">
      <alignment horizontal="center"/>
      <protection/>
    </xf>
    <xf numFmtId="0" fontId="7" fillId="2" borderId="28" xfId="21" applyFont="1" applyFill="1" applyBorder="1" applyAlignment="1">
      <alignment horizontal="right"/>
      <protection/>
    </xf>
    <xf numFmtId="0" fontId="7" fillId="3" borderId="17" xfId="21" applyFont="1" applyFill="1" applyBorder="1" applyAlignment="1">
      <alignment horizontal="right"/>
      <protection/>
    </xf>
    <xf numFmtId="0" fontId="7" fillId="2" borderId="11" xfId="21" applyFont="1" applyFill="1" applyBorder="1" applyAlignment="1">
      <alignment horizontal="right"/>
      <protection/>
    </xf>
    <xf numFmtId="0" fontId="7" fillId="3" borderId="96" xfId="21" applyFont="1" applyFill="1" applyBorder="1" applyAlignment="1">
      <alignment horizontal="right"/>
      <protection/>
    </xf>
    <xf numFmtId="0" fontId="7" fillId="3" borderId="73" xfId="21" applyFont="1" applyFill="1" applyBorder="1" applyAlignment="1">
      <alignment horizontal="right"/>
      <protection/>
    </xf>
    <xf numFmtId="0" fontId="7" fillId="3" borderId="93" xfId="21" applyFont="1" applyFill="1" applyBorder="1" applyAlignment="1">
      <alignment horizontal="right"/>
      <protection/>
    </xf>
    <xf numFmtId="0" fontId="2" fillId="0" borderId="0" xfId="21" applyFont="1" applyAlignment="1">
      <alignment horizontal="left"/>
      <protection/>
    </xf>
    <xf numFmtId="0" fontId="2" fillId="0" borderId="114" xfId="21" applyFont="1" applyBorder="1" applyAlignment="1">
      <alignment horizontal="distributed" vertical="center"/>
      <protection/>
    </xf>
    <xf numFmtId="3" fontId="2" fillId="2" borderId="115" xfId="0" applyNumberFormat="1" applyFont="1" applyFill="1" applyBorder="1" applyAlignment="1">
      <alignment horizontal="right" vertical="center"/>
    </xf>
    <xf numFmtId="3" fontId="2" fillId="3" borderId="116" xfId="0" applyNumberFormat="1" applyFont="1" applyFill="1" applyBorder="1" applyAlignment="1">
      <alignment horizontal="right" vertical="center"/>
    </xf>
    <xf numFmtId="3" fontId="2" fillId="3" borderId="116" xfId="21" applyNumberFormat="1" applyFont="1" applyFill="1" applyBorder="1" applyAlignment="1">
      <alignment horizontal="right" vertical="center"/>
      <protection/>
    </xf>
    <xf numFmtId="3" fontId="2" fillId="3" borderId="117" xfId="0" applyNumberFormat="1" applyFont="1" applyFill="1" applyBorder="1" applyAlignment="1">
      <alignment horizontal="right" vertical="center"/>
    </xf>
    <xf numFmtId="3" fontId="2" fillId="3" borderId="118" xfId="21" applyNumberFormat="1" applyFont="1" applyFill="1" applyBorder="1" applyAlignment="1">
      <alignment horizontal="right" vertical="center"/>
      <protection/>
    </xf>
    <xf numFmtId="0" fontId="2" fillId="0" borderId="119" xfId="21" applyFont="1" applyBorder="1" applyAlignment="1">
      <alignment horizontal="distributed" vertical="center"/>
      <protection/>
    </xf>
    <xf numFmtId="3" fontId="2" fillId="2" borderId="120" xfId="0" applyNumberFormat="1" applyFont="1" applyFill="1" applyBorder="1" applyAlignment="1">
      <alignment horizontal="right" vertical="center"/>
    </xf>
    <xf numFmtId="3" fontId="2" fillId="3" borderId="121" xfId="0" applyNumberFormat="1" applyFont="1" applyFill="1" applyBorder="1" applyAlignment="1">
      <alignment horizontal="right" vertical="center"/>
    </xf>
    <xf numFmtId="3" fontId="2" fillId="3" borderId="121" xfId="21" applyNumberFormat="1" applyFont="1" applyFill="1" applyBorder="1" applyAlignment="1">
      <alignment horizontal="right" vertical="center"/>
      <protection/>
    </xf>
    <xf numFmtId="3" fontId="2" fillId="3" borderId="122" xfId="0" applyNumberFormat="1" applyFont="1" applyFill="1" applyBorder="1" applyAlignment="1">
      <alignment horizontal="right" vertical="center"/>
    </xf>
    <xf numFmtId="3" fontId="2" fillId="3" borderId="123" xfId="21" applyNumberFormat="1" applyFont="1" applyFill="1" applyBorder="1" applyAlignment="1">
      <alignment horizontal="right" vertical="center"/>
      <protection/>
    </xf>
    <xf numFmtId="0" fontId="2" fillId="0" borderId="124" xfId="21" applyFont="1" applyBorder="1" applyAlignment="1">
      <alignment horizontal="distributed" vertical="center"/>
      <protection/>
    </xf>
    <xf numFmtId="3" fontId="2" fillId="2" borderId="125" xfId="0" applyNumberFormat="1" applyFont="1" applyFill="1" applyBorder="1" applyAlignment="1">
      <alignment horizontal="right" vertical="center"/>
    </xf>
    <xf numFmtId="3" fontId="2" fillId="3" borderId="126" xfId="0" applyNumberFormat="1" applyFont="1" applyFill="1" applyBorder="1" applyAlignment="1">
      <alignment horizontal="right" vertical="center"/>
    </xf>
    <xf numFmtId="3" fontId="2" fillId="3" borderId="126" xfId="21" applyNumberFormat="1" applyFont="1" applyFill="1" applyBorder="1" applyAlignment="1">
      <alignment horizontal="right" vertical="center"/>
      <protection/>
    </xf>
    <xf numFmtId="3" fontId="2" fillId="3" borderId="127" xfId="0" applyNumberFormat="1" applyFont="1" applyFill="1" applyBorder="1" applyAlignment="1">
      <alignment horizontal="right" vertical="center"/>
    </xf>
    <xf numFmtId="3" fontId="2" fillId="3" borderId="128" xfId="21" applyNumberFormat="1" applyFont="1" applyFill="1" applyBorder="1" applyAlignment="1">
      <alignment horizontal="right" vertical="center"/>
      <protection/>
    </xf>
    <xf numFmtId="0" fontId="2" fillId="0" borderId="0" xfId="21" applyFont="1" applyAlignment="1">
      <alignment horizontal="left" vertical="top"/>
      <protection/>
    </xf>
    <xf numFmtId="0" fontId="0" fillId="0" borderId="0" xfId="21">
      <alignment/>
      <protection/>
    </xf>
    <xf numFmtId="193" fontId="2" fillId="2" borderId="22" xfId="21" applyNumberFormat="1" applyFont="1" applyFill="1" applyBorder="1" applyAlignment="1">
      <alignment horizontal="right" vertical="center"/>
      <protection/>
    </xf>
    <xf numFmtId="193" fontId="2" fillId="3" borderId="95" xfId="0" applyNumberFormat="1" applyFont="1" applyFill="1" applyBorder="1" applyAlignment="1">
      <alignment horizontal="right" vertical="center"/>
    </xf>
    <xf numFmtId="193" fontId="2" fillId="2" borderId="129" xfId="21" applyNumberFormat="1" applyFont="1" applyFill="1" applyBorder="1" applyAlignment="1">
      <alignment horizontal="right" vertical="center"/>
      <protection/>
    </xf>
    <xf numFmtId="193" fontId="2" fillId="2" borderId="130" xfId="21" applyNumberFormat="1" applyFont="1" applyFill="1" applyBorder="1" applyAlignment="1">
      <alignment horizontal="right" vertical="center"/>
      <protection/>
    </xf>
    <xf numFmtId="193" fontId="2" fillId="3" borderId="131" xfId="0" applyNumberFormat="1" applyFont="1" applyFill="1" applyBorder="1" applyAlignment="1">
      <alignment horizontal="right" vertical="center"/>
    </xf>
    <xf numFmtId="193" fontId="2" fillId="2" borderId="132" xfId="21" applyNumberFormat="1" applyFont="1" applyFill="1" applyBorder="1" applyAlignment="1">
      <alignment horizontal="right" vertical="center"/>
      <protection/>
    </xf>
    <xf numFmtId="193" fontId="2" fillId="3" borderId="133" xfId="0" applyNumberFormat="1" applyFont="1" applyFill="1" applyBorder="1" applyAlignment="1">
      <alignment horizontal="right" vertical="center"/>
    </xf>
    <xf numFmtId="0" fontId="2" fillId="0" borderId="134" xfId="0" applyFont="1" applyBorder="1" applyAlignment="1">
      <alignment horizontal="center" vertical="center" wrapText="1"/>
    </xf>
    <xf numFmtId="191" fontId="10" fillId="0" borderId="0" xfId="0" applyNumberFormat="1" applyFont="1" applyAlignment="1">
      <alignment/>
    </xf>
    <xf numFmtId="0" fontId="2" fillId="0" borderId="135" xfId="0" applyFont="1" applyBorder="1" applyAlignment="1">
      <alignment horizontal="center" vertical="center" wrapText="1"/>
    </xf>
    <xf numFmtId="0" fontId="4" fillId="4" borderId="48" xfId="0" applyFont="1" applyFill="1" applyBorder="1" applyAlignment="1">
      <alignment horizontal="distributed" vertical="center" wrapText="1"/>
    </xf>
    <xf numFmtId="3" fontId="4" fillId="2" borderId="38" xfId="0" applyNumberFormat="1" applyFont="1" applyFill="1" applyBorder="1" applyAlignment="1">
      <alignment horizontal="right" vertical="top" wrapText="1"/>
    </xf>
    <xf numFmtId="3" fontId="4" fillId="3" borderId="39" xfId="0" applyNumberFormat="1" applyFont="1" applyFill="1" applyBorder="1" applyAlignment="1">
      <alignment horizontal="right" vertical="top" wrapText="1"/>
    </xf>
    <xf numFmtId="3" fontId="4" fillId="3" borderId="40" xfId="0" applyNumberFormat="1" applyFont="1" applyFill="1" applyBorder="1" applyAlignment="1">
      <alignment horizontal="right" vertical="top" wrapText="1"/>
    </xf>
    <xf numFmtId="0" fontId="4" fillId="0" borderId="136" xfId="0" applyFont="1" applyBorder="1" applyAlignment="1">
      <alignment horizontal="center" vertical="center" wrapText="1"/>
    </xf>
    <xf numFmtId="0" fontId="4" fillId="4" borderId="91" xfId="0" applyFont="1" applyFill="1" applyBorder="1" applyAlignment="1">
      <alignment horizontal="distributed" vertical="center" wrapText="1"/>
    </xf>
    <xf numFmtId="3" fontId="4" fillId="2" borderId="54" xfId="0" applyNumberFormat="1" applyFont="1" applyFill="1" applyBorder="1" applyAlignment="1">
      <alignment horizontal="right" vertical="top" wrapText="1"/>
    </xf>
    <xf numFmtId="3" fontId="4" fillId="3" borderId="55" xfId="0" applyNumberFormat="1" applyFont="1" applyFill="1" applyBorder="1" applyAlignment="1">
      <alignment horizontal="right" vertical="top" wrapText="1"/>
    </xf>
    <xf numFmtId="3" fontId="4" fillId="3" borderId="92" xfId="0" applyNumberFormat="1" applyFont="1" applyFill="1" applyBorder="1" applyAlignment="1">
      <alignment horizontal="right" vertical="top" wrapText="1"/>
    </xf>
    <xf numFmtId="0" fontId="2" fillId="0" borderId="137" xfId="0" applyFont="1" applyBorder="1" applyAlignment="1">
      <alignment horizontal="center" vertical="center" shrinkToFit="1"/>
    </xf>
    <xf numFmtId="3" fontId="4" fillId="2" borderId="40" xfId="0" applyNumberFormat="1" applyFont="1" applyFill="1" applyBorder="1" applyAlignment="1">
      <alignment horizontal="right" vertical="top" wrapText="1"/>
    </xf>
    <xf numFmtId="3" fontId="4" fillId="2" borderId="100" xfId="0" applyNumberFormat="1" applyFont="1" applyFill="1" applyBorder="1" applyAlignment="1">
      <alignment horizontal="right" vertical="top" wrapText="1"/>
    </xf>
    <xf numFmtId="0" fontId="4" fillId="2" borderId="39" xfId="0" applyFont="1" applyFill="1" applyBorder="1" applyAlignment="1">
      <alignment horizontal="right" vertical="top" wrapText="1"/>
    </xf>
    <xf numFmtId="0" fontId="4" fillId="2" borderId="101" xfId="0" applyFont="1" applyFill="1" applyBorder="1" applyAlignment="1">
      <alignment horizontal="right" vertical="top" wrapText="1"/>
    </xf>
    <xf numFmtId="3" fontId="4" fillId="2" borderId="101" xfId="0" applyNumberFormat="1" applyFont="1" applyFill="1" applyBorder="1" applyAlignment="1">
      <alignment horizontal="right" vertical="top" wrapText="1"/>
    </xf>
    <xf numFmtId="0" fontId="4" fillId="0" borderId="41" xfId="0" applyFont="1" applyBorder="1" applyAlignment="1">
      <alignment horizontal="distributed" vertical="center" wrapText="1"/>
    </xf>
    <xf numFmtId="3" fontId="2" fillId="2" borderId="138" xfId="0" applyNumberFormat="1" applyFont="1" applyFill="1" applyBorder="1" applyAlignment="1">
      <alignment horizontal="right" vertical="center"/>
    </xf>
    <xf numFmtId="3" fontId="2" fillId="3" borderId="139" xfId="0" applyNumberFormat="1" applyFont="1" applyFill="1" applyBorder="1" applyAlignment="1">
      <alignment horizontal="right" vertical="center"/>
    </xf>
    <xf numFmtId="3" fontId="2" fillId="2" borderId="140" xfId="0" applyNumberFormat="1" applyFont="1" applyFill="1" applyBorder="1" applyAlignment="1">
      <alignment horizontal="right" vertical="center"/>
    </xf>
    <xf numFmtId="3" fontId="2" fillId="3" borderId="141" xfId="0" applyNumberFormat="1" applyFont="1" applyFill="1" applyBorder="1" applyAlignment="1">
      <alignment horizontal="right" vertical="center"/>
    </xf>
    <xf numFmtId="3" fontId="2" fillId="2" borderId="142" xfId="0" applyNumberFormat="1" applyFont="1" applyFill="1" applyBorder="1" applyAlignment="1">
      <alignment horizontal="right" vertical="center"/>
    </xf>
    <xf numFmtId="3" fontId="2" fillId="3" borderId="143" xfId="0" applyNumberFormat="1" applyFont="1" applyFill="1" applyBorder="1" applyAlignment="1">
      <alignment horizontal="right" vertical="center"/>
    </xf>
    <xf numFmtId="38" fontId="2" fillId="2" borderId="144" xfId="17" applyFont="1" applyFill="1" applyBorder="1" applyAlignment="1">
      <alignment horizontal="right" vertical="center"/>
    </xf>
    <xf numFmtId="38" fontId="2" fillId="3" borderId="145" xfId="17" applyFont="1" applyFill="1" applyBorder="1" applyAlignment="1">
      <alignment horizontal="right" vertical="center"/>
    </xf>
    <xf numFmtId="38" fontId="2" fillId="3" borderId="146" xfId="17" applyFont="1" applyFill="1" applyBorder="1" applyAlignment="1">
      <alignment horizontal="right" vertical="center"/>
    </xf>
    <xf numFmtId="38" fontId="2" fillId="2" borderId="147" xfId="17" applyFont="1" applyFill="1" applyBorder="1" applyAlignment="1">
      <alignment horizontal="right" vertical="center"/>
    </xf>
    <xf numFmtId="38" fontId="2" fillId="3" borderId="148" xfId="17" applyFont="1" applyFill="1" applyBorder="1" applyAlignment="1">
      <alignment horizontal="right" vertical="center"/>
    </xf>
    <xf numFmtId="38" fontId="2" fillId="3" borderId="149" xfId="17" applyFont="1" applyFill="1" applyBorder="1" applyAlignment="1">
      <alignment horizontal="right" vertical="center"/>
    </xf>
    <xf numFmtId="38" fontId="2" fillId="2" borderId="150" xfId="17" applyFont="1" applyFill="1" applyBorder="1" applyAlignment="1">
      <alignment horizontal="right" vertical="center"/>
    </xf>
    <xf numFmtId="38" fontId="2" fillId="3" borderId="151" xfId="17" applyFont="1" applyFill="1" applyBorder="1" applyAlignment="1">
      <alignment horizontal="right" vertical="center"/>
    </xf>
    <xf numFmtId="38" fontId="2" fillId="3" borderId="152" xfId="17" applyFont="1" applyFill="1" applyBorder="1" applyAlignment="1">
      <alignment horizontal="right" vertical="center"/>
    </xf>
    <xf numFmtId="0" fontId="4" fillId="0" borderId="153" xfId="0" applyFont="1" applyFill="1" applyBorder="1" applyAlignment="1">
      <alignment horizontal="distributed" vertical="center"/>
    </xf>
    <xf numFmtId="0" fontId="4" fillId="0" borderId="154" xfId="0" applyFont="1" applyFill="1" applyBorder="1" applyAlignment="1">
      <alignment horizontal="distributed" vertical="center"/>
    </xf>
    <xf numFmtId="0" fontId="2" fillId="0" borderId="155" xfId="0" applyFont="1" applyFill="1" applyBorder="1" applyAlignment="1">
      <alignment horizontal="distributed" vertical="center"/>
    </xf>
    <xf numFmtId="0" fontId="4"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0" xfId="0" applyFont="1" applyAlignment="1">
      <alignment vertical="center"/>
    </xf>
    <xf numFmtId="0" fontId="3" fillId="0" borderId="0" xfId="0" applyFont="1" applyFill="1" applyAlignment="1">
      <alignment horizontal="center" vertical="center"/>
    </xf>
    <xf numFmtId="0" fontId="2" fillId="0" borderId="115" xfId="0" applyFont="1" applyFill="1" applyBorder="1" applyAlignment="1">
      <alignment horizontal="distributed" vertical="center" indent="1"/>
    </xf>
    <xf numFmtId="0" fontId="2" fillId="0" borderId="159" xfId="0" applyFont="1" applyFill="1" applyBorder="1" applyAlignment="1">
      <alignment horizontal="distributed" vertical="center" indent="1"/>
    </xf>
    <xf numFmtId="0" fontId="2" fillId="0" borderId="115" xfId="0" applyFont="1" applyFill="1" applyBorder="1" applyAlignment="1">
      <alignment horizontal="center" vertical="center"/>
    </xf>
    <xf numFmtId="0" fontId="2" fillId="0" borderId="159" xfId="0" applyFont="1" applyFill="1" applyBorder="1" applyAlignment="1">
      <alignment horizontal="center" vertical="center"/>
    </xf>
    <xf numFmtId="0" fontId="4" fillId="0" borderId="160" xfId="0" applyFont="1" applyFill="1" applyBorder="1" applyAlignment="1">
      <alignment horizontal="distributed" vertical="center"/>
    </xf>
    <xf numFmtId="0" fontId="4"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4" fillId="0" borderId="166" xfId="0" applyFont="1" applyFill="1" applyBorder="1" applyAlignment="1">
      <alignment horizontal="distributed" vertical="center"/>
    </xf>
    <xf numFmtId="0" fontId="4"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70" xfId="0" applyFont="1" applyFill="1" applyBorder="1" applyAlignment="1">
      <alignment horizontal="right" vertical="distributed" textRotation="255" wrapText="1"/>
    </xf>
    <xf numFmtId="0" fontId="2" fillId="0" borderId="85" xfId="0" applyFont="1" applyFill="1" applyBorder="1" applyAlignment="1">
      <alignment horizontal="right" vertical="distributed" textRotation="255" wrapText="1"/>
    </xf>
    <xf numFmtId="0" fontId="2" fillId="0" borderId="171" xfId="0" applyFont="1" applyFill="1" applyBorder="1" applyAlignment="1">
      <alignment horizontal="center" vertical="distributed" textRotation="255" wrapText="1"/>
    </xf>
    <xf numFmtId="0" fontId="2" fillId="0" borderId="172" xfId="0" applyFont="1" applyFill="1" applyBorder="1" applyAlignment="1">
      <alignment horizontal="center" vertical="distributed" textRotation="255" wrapText="1"/>
    </xf>
    <xf numFmtId="0" fontId="2" fillId="0" borderId="173" xfId="0" applyFont="1" applyFill="1" applyBorder="1" applyAlignment="1">
      <alignment horizontal="right" vertical="distributed" textRotation="255" wrapText="1"/>
    </xf>
    <xf numFmtId="0" fontId="2" fillId="0" borderId="174" xfId="0" applyFont="1" applyFill="1" applyBorder="1" applyAlignment="1">
      <alignment horizontal="distributed" vertical="center"/>
    </xf>
    <xf numFmtId="0" fontId="2" fillId="0" borderId="175" xfId="0" applyFont="1" applyFill="1" applyBorder="1" applyAlignment="1">
      <alignment horizontal="distributed" vertical="center"/>
    </xf>
    <xf numFmtId="0" fontId="4" fillId="0" borderId="176" xfId="0" applyFont="1" applyFill="1" applyBorder="1" applyAlignment="1">
      <alignment horizontal="distributed" vertical="center"/>
    </xf>
    <xf numFmtId="0" fontId="4" fillId="0" borderId="177" xfId="0" applyFont="1" applyFill="1" applyBorder="1" applyAlignment="1">
      <alignment horizontal="distributed" vertical="center"/>
    </xf>
    <xf numFmtId="0" fontId="4"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wrapText="1"/>
    </xf>
    <xf numFmtId="0" fontId="2" fillId="0" borderId="182" xfId="0" applyFont="1" applyFill="1" applyBorder="1" applyAlignment="1">
      <alignment horizontal="distributed" vertical="center"/>
    </xf>
    <xf numFmtId="0" fontId="2" fillId="0" borderId="183" xfId="0" applyFont="1" applyFill="1" applyBorder="1" applyAlignment="1">
      <alignment horizontal="center" vertical="distributed" textRotation="255" wrapText="1"/>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distributed" vertical="center"/>
    </xf>
    <xf numFmtId="0" fontId="2" fillId="0" borderId="187" xfId="0" applyFont="1" applyFill="1" applyBorder="1" applyAlignment="1">
      <alignment horizontal="distributed" vertical="center"/>
    </xf>
    <xf numFmtId="0" fontId="2" fillId="0" borderId="188"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Fill="1" applyBorder="1" applyAlignment="1">
      <alignment horizontal="distributed"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94" xfId="0" applyFont="1" applyBorder="1" applyAlignment="1">
      <alignment horizontal="distributed" vertical="top"/>
    </xf>
    <xf numFmtId="0" fontId="2" fillId="0" borderId="0" xfId="0" applyFont="1" applyAlignment="1">
      <alignment horizontal="distributed" vertical="top" wrapText="1"/>
    </xf>
    <xf numFmtId="0" fontId="2" fillId="0" borderId="194"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96" xfId="0" applyFont="1" applyFill="1" applyBorder="1" applyAlignment="1">
      <alignment horizontal="center" vertical="center"/>
    </xf>
    <xf numFmtId="0" fontId="2" fillId="0" borderId="197"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198" xfId="0" applyFont="1" applyFill="1" applyBorder="1" applyAlignment="1">
      <alignment horizontal="center" vertical="center"/>
    </xf>
    <xf numFmtId="0" fontId="2" fillId="0" borderId="199" xfId="0" applyFont="1" applyFill="1" applyBorder="1" applyAlignment="1">
      <alignment horizontal="distributed" vertical="center" indent="4"/>
    </xf>
    <xf numFmtId="0" fontId="2" fillId="0" borderId="200" xfId="0" applyFont="1" applyFill="1" applyBorder="1" applyAlignment="1">
      <alignment horizontal="distributed" vertical="center" indent="4"/>
    </xf>
    <xf numFmtId="0" fontId="2" fillId="0" borderId="201" xfId="0" applyFont="1" applyFill="1" applyBorder="1" applyAlignment="1">
      <alignment horizontal="distributed" vertical="center" indent="4"/>
    </xf>
    <xf numFmtId="0" fontId="2" fillId="0" borderId="202" xfId="0" applyFont="1" applyFill="1" applyBorder="1" applyAlignment="1">
      <alignment horizontal="center" vertical="center"/>
    </xf>
    <xf numFmtId="0" fontId="2" fillId="0" borderId="110" xfId="21" applyFont="1" applyBorder="1" applyAlignment="1">
      <alignment horizontal="center" vertical="center"/>
      <protection/>
    </xf>
    <xf numFmtId="0" fontId="2" fillId="0" borderId="203" xfId="21" applyFont="1" applyBorder="1" applyAlignment="1">
      <alignment horizontal="center" vertical="center"/>
      <protection/>
    </xf>
    <xf numFmtId="0" fontId="2" fillId="0" borderId="204" xfId="21" applyFont="1" applyBorder="1" applyAlignment="1">
      <alignment horizontal="distributed" vertical="center" indent="1"/>
      <protection/>
    </xf>
    <xf numFmtId="0" fontId="2" fillId="0" borderId="205" xfId="21" applyFont="1" applyBorder="1" applyAlignment="1">
      <alignment horizontal="distributed" vertical="center" indent="1"/>
      <protection/>
    </xf>
    <xf numFmtId="0" fontId="3" fillId="0" borderId="0" xfId="21" applyFont="1" applyAlignment="1">
      <alignment horizontal="center" vertical="center"/>
      <protection/>
    </xf>
    <xf numFmtId="0" fontId="2" fillId="0" borderId="206" xfId="21" applyFont="1" applyBorder="1" applyAlignment="1">
      <alignment horizontal="center" vertical="center"/>
      <protection/>
    </xf>
    <xf numFmtId="0" fontId="2" fillId="0" borderId="207" xfId="21" applyFont="1" applyBorder="1" applyAlignment="1">
      <alignment horizontal="center" vertical="center"/>
      <protection/>
    </xf>
    <xf numFmtId="0" fontId="2" fillId="0" borderId="110" xfId="21" applyFont="1" applyBorder="1" applyAlignment="1">
      <alignment horizontal="center" vertical="center" wrapText="1"/>
      <protection/>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20" xfId="0" applyFont="1" applyBorder="1" applyAlignment="1">
      <alignment horizontal="center" vertical="center"/>
    </xf>
    <xf numFmtId="0" fontId="2" fillId="0" borderId="211" xfId="0" applyFont="1" applyBorder="1" applyAlignment="1">
      <alignment horizontal="center" vertical="center"/>
    </xf>
    <xf numFmtId="0" fontId="2" fillId="0" borderId="131" xfId="0" applyFont="1" applyBorder="1" applyAlignment="1">
      <alignment horizontal="center" vertical="center"/>
    </xf>
    <xf numFmtId="0" fontId="2" fillId="0" borderId="162" xfId="0" applyFont="1" applyBorder="1" applyAlignment="1">
      <alignment horizontal="distributed" vertical="center" wrapText="1"/>
    </xf>
    <xf numFmtId="0" fontId="2" fillId="0" borderId="163" xfId="0" applyFont="1" applyBorder="1" applyAlignment="1">
      <alignment horizontal="distributed" vertical="center" wrapText="1"/>
    </xf>
    <xf numFmtId="0" fontId="2" fillId="0" borderId="164" xfId="0" applyFont="1" applyBorder="1" applyAlignment="1">
      <alignment horizontal="distributed" vertical="center" wrapText="1"/>
    </xf>
    <xf numFmtId="0" fontId="2" fillId="0" borderId="165" xfId="0" applyFont="1" applyBorder="1" applyAlignment="1">
      <alignment horizontal="distributed" vertical="center" wrapText="1"/>
    </xf>
    <xf numFmtId="0" fontId="4" fillId="0" borderId="160" xfId="0" applyFont="1" applyBorder="1" applyAlignment="1">
      <alignment horizontal="distributed" vertical="center" wrapText="1"/>
    </xf>
    <xf numFmtId="0" fontId="4" fillId="0" borderId="161" xfId="0" applyFont="1" applyBorder="1" applyAlignment="1">
      <alignment horizontal="distributed" vertical="center" wrapText="1"/>
    </xf>
    <xf numFmtId="0" fontId="2" fillId="0" borderId="130" xfId="0" applyFont="1" applyBorder="1" applyAlignment="1">
      <alignment horizontal="center" vertical="center"/>
    </xf>
    <xf numFmtId="0" fontId="2" fillId="0" borderId="212" xfId="0" applyFont="1" applyBorder="1" applyAlignment="1">
      <alignment horizontal="center" vertical="center"/>
    </xf>
    <xf numFmtId="0" fontId="2" fillId="0" borderId="121" xfId="0" applyFont="1" applyBorder="1" applyAlignment="1">
      <alignment horizontal="center" vertical="center"/>
    </xf>
    <xf numFmtId="0" fontId="2" fillId="0" borderId="85" xfId="0" applyFont="1" applyBorder="1" applyAlignment="1">
      <alignment horizontal="right" vertical="distributed" textRotation="255" wrapText="1"/>
    </xf>
    <xf numFmtId="0" fontId="2" fillId="0" borderId="170" xfId="0" applyFont="1" applyBorder="1" applyAlignment="1">
      <alignment horizontal="right" vertical="distributed" textRotation="255" wrapText="1"/>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29" xfId="0" applyFont="1" applyBorder="1" applyAlignment="1">
      <alignment horizontal="center" vertical="center"/>
    </xf>
    <xf numFmtId="0" fontId="2" fillId="0" borderId="198" xfId="0" applyFont="1" applyBorder="1" applyAlignment="1">
      <alignment horizontal="center" vertical="center"/>
    </xf>
    <xf numFmtId="0" fontId="2" fillId="0" borderId="208" xfId="0" applyFont="1" applyBorder="1" applyAlignment="1">
      <alignment horizontal="distributed" vertical="center" indent="7"/>
    </xf>
    <xf numFmtId="0" fontId="2" fillId="0" borderId="209" xfId="0" applyFont="1" applyBorder="1" applyAlignment="1">
      <alignment horizontal="distributed" vertical="center" indent="7"/>
    </xf>
    <xf numFmtId="0" fontId="2" fillId="0" borderId="213" xfId="0" applyFont="1" applyBorder="1" applyAlignment="1">
      <alignment horizontal="center" vertical="center"/>
    </xf>
    <xf numFmtId="0" fontId="2" fillId="0" borderId="214" xfId="0" applyFont="1" applyBorder="1" applyAlignment="1">
      <alignment horizontal="left" vertical="distributed" textRotation="255" wrapText="1"/>
    </xf>
    <xf numFmtId="0" fontId="2" fillId="0" borderId="215" xfId="0" applyFont="1" applyBorder="1" applyAlignment="1">
      <alignment horizontal="left" vertical="distributed" textRotation="255"/>
    </xf>
    <xf numFmtId="0" fontId="2" fillId="0" borderId="216" xfId="0" applyFont="1" applyBorder="1" applyAlignment="1">
      <alignment horizontal="left" vertical="distributed" textRotation="255"/>
    </xf>
    <xf numFmtId="0" fontId="2" fillId="0" borderId="194" xfId="0" applyFont="1" applyBorder="1" applyAlignment="1">
      <alignment horizontal="center" vertical="center"/>
    </xf>
    <xf numFmtId="0" fontId="2" fillId="0" borderId="1" xfId="0" applyFont="1" applyBorder="1" applyAlignment="1">
      <alignment horizontal="center" vertical="center"/>
    </xf>
    <xf numFmtId="0" fontId="2" fillId="0" borderId="195" xfId="0" applyFont="1" applyBorder="1" applyAlignment="1">
      <alignment horizontal="center" vertical="center"/>
    </xf>
    <xf numFmtId="0" fontId="2" fillId="0" borderId="95" xfId="0" applyFont="1" applyBorder="1" applyAlignment="1">
      <alignment horizontal="center" vertical="center"/>
    </xf>
    <xf numFmtId="0" fontId="4" fillId="0" borderId="156" xfId="0" applyFont="1" applyBorder="1" applyAlignment="1">
      <alignment horizontal="distributed" vertical="center"/>
    </xf>
    <xf numFmtId="0" fontId="4" fillId="0" borderId="153" xfId="0" applyFont="1" applyBorder="1" applyAlignment="1">
      <alignment horizontal="distributed" vertical="center"/>
    </xf>
    <xf numFmtId="0" fontId="2" fillId="0" borderId="188" xfId="0" applyFont="1" applyBorder="1" applyAlignment="1">
      <alignment horizontal="distributed" vertical="center"/>
    </xf>
    <xf numFmtId="0" fontId="2" fillId="0" borderId="190" xfId="0" applyFont="1" applyBorder="1" applyAlignment="1">
      <alignment horizontal="distributed" vertical="center"/>
    </xf>
    <xf numFmtId="0" fontId="2" fillId="0" borderId="217" xfId="0" applyFont="1" applyBorder="1" applyAlignment="1">
      <alignment horizontal="left" vertical="distributed" textRotation="255" wrapText="1"/>
    </xf>
    <xf numFmtId="0" fontId="2" fillId="0" borderId="185" xfId="0" applyFont="1" applyBorder="1" applyAlignment="1">
      <alignment horizontal="distributed" vertical="center"/>
    </xf>
    <xf numFmtId="0" fontId="2" fillId="0" borderId="187" xfId="0" applyFont="1" applyBorder="1" applyAlignment="1">
      <alignment horizontal="distributed" vertical="center"/>
    </xf>
    <xf numFmtId="0" fontId="8" fillId="0" borderId="94"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horizontal="center" vertical="center"/>
    </xf>
    <xf numFmtId="0" fontId="8" fillId="0" borderId="204" xfId="0" applyFont="1" applyBorder="1" applyAlignment="1">
      <alignment horizontal="center" vertical="center"/>
    </xf>
    <xf numFmtId="0" fontId="8" fillId="0" borderId="206" xfId="0" applyFont="1" applyBorder="1" applyAlignment="1">
      <alignment horizontal="center" vertical="center"/>
    </xf>
    <xf numFmtId="0" fontId="8" fillId="0" borderId="199" xfId="0" applyFont="1" applyBorder="1" applyAlignment="1">
      <alignment horizontal="center" vertical="center"/>
    </xf>
    <xf numFmtId="0" fontId="8" fillId="0" borderId="205"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3" xfId="0" applyFont="1" applyBorder="1" applyAlignment="1">
      <alignment horizontal="center" vertical="center"/>
    </xf>
    <xf numFmtId="0" fontId="8" fillId="0" borderId="73" xfId="0" applyFont="1" applyBorder="1" applyAlignment="1">
      <alignment horizontal="center" vertical="center"/>
    </xf>
    <xf numFmtId="0" fontId="8" fillId="0" borderId="28" xfId="0" applyFont="1" applyBorder="1" applyAlignment="1">
      <alignment horizontal="center" vertical="center"/>
    </xf>
    <xf numFmtId="0" fontId="8" fillId="0" borderId="218" xfId="0" applyFont="1" applyBorder="1" applyAlignment="1">
      <alignment horizontal="center" vertical="distributed" textRotation="255" indent="5"/>
    </xf>
    <xf numFmtId="0" fontId="8" fillId="0" borderId="183" xfId="0" applyFont="1" applyBorder="1" applyAlignment="1">
      <alignment horizontal="center" vertical="distributed" textRotation="255" indent="5"/>
    </xf>
    <xf numFmtId="0" fontId="8" fillId="0" borderId="25" xfId="0" applyFont="1" applyBorder="1" applyAlignment="1">
      <alignment horizontal="center" vertical="distributed" textRotation="255" indent="2"/>
    </xf>
    <xf numFmtId="0" fontId="8" fillId="0" borderId="219" xfId="0" applyFont="1" applyBorder="1" applyAlignment="1">
      <alignment horizontal="center" vertical="distributed" textRotation="255" indent="2"/>
    </xf>
    <xf numFmtId="0" fontId="8" fillId="0" borderId="5" xfId="0" applyFont="1" applyBorder="1" applyAlignment="1">
      <alignment horizontal="distributed" vertical="center"/>
    </xf>
    <xf numFmtId="0" fontId="8" fillId="0" borderId="3" xfId="0" applyFont="1" applyBorder="1" applyAlignment="1">
      <alignment horizontal="distributed" vertical="center"/>
    </xf>
    <xf numFmtId="0" fontId="8" fillId="0" borderId="220" xfId="0" applyFont="1" applyBorder="1" applyAlignment="1">
      <alignment horizontal="center" vertical="distributed" textRotation="255" indent="2"/>
    </xf>
    <xf numFmtId="0" fontId="8" fillId="0" borderId="221" xfId="0" applyFont="1" applyBorder="1" applyAlignment="1">
      <alignment horizontal="center" vertical="distributed" textRotation="255" indent="2"/>
    </xf>
    <xf numFmtId="0" fontId="8" fillId="0" borderId="222" xfId="0" applyFont="1" applyBorder="1" applyAlignment="1">
      <alignment horizontal="center" vertical="distributed" textRotation="255" indent="2"/>
    </xf>
    <xf numFmtId="0" fontId="8" fillId="0" borderId="185" xfId="0" applyFont="1" applyBorder="1" applyAlignment="1">
      <alignment horizontal="distributed" vertical="center"/>
    </xf>
    <xf numFmtId="0" fontId="8" fillId="0" borderId="186" xfId="0" applyFont="1" applyBorder="1" applyAlignment="1">
      <alignment horizontal="distributed" vertical="center"/>
    </xf>
    <xf numFmtId="0" fontId="8" fillId="0" borderId="223" xfId="0" applyFont="1" applyBorder="1" applyAlignment="1">
      <alignment horizontal="distributed" vertical="center"/>
    </xf>
    <xf numFmtId="0" fontId="9" fillId="0" borderId="224" xfId="0" applyFont="1" applyBorder="1" applyAlignment="1">
      <alignment horizontal="distributed" vertical="center"/>
    </xf>
    <xf numFmtId="0" fontId="9" fillId="0" borderId="225" xfId="0" applyFont="1" applyBorder="1" applyAlignment="1">
      <alignment horizontal="distributed" vertical="center"/>
    </xf>
    <xf numFmtId="0" fontId="9" fillId="0" borderId="226" xfId="0" applyFont="1" applyBorder="1" applyAlignment="1">
      <alignment horizontal="distributed" vertical="center"/>
    </xf>
    <xf numFmtId="0" fontId="8" fillId="0" borderId="227" xfId="0" applyFont="1" applyBorder="1" applyAlignment="1">
      <alignment horizontal="center" vertical="center"/>
    </xf>
    <xf numFmtId="0" fontId="8" fillId="0" borderId="228" xfId="0" applyFont="1" applyBorder="1" applyAlignment="1">
      <alignment horizontal="center" vertical="center"/>
    </xf>
    <xf numFmtId="0" fontId="8" fillId="0" borderId="199" xfId="0" applyFont="1" applyBorder="1" applyAlignment="1">
      <alignment horizontal="distributed" vertical="center" indent="5"/>
    </xf>
    <xf numFmtId="0" fontId="8" fillId="0" borderId="200" xfId="0" applyFont="1" applyBorder="1" applyAlignment="1">
      <alignment horizontal="distributed" vertical="center" indent="5"/>
    </xf>
    <xf numFmtId="0" fontId="8" fillId="0" borderId="229" xfId="0" applyFont="1" applyBorder="1" applyAlignment="1">
      <alignment horizontal="distributed" vertical="center" indent="5"/>
    </xf>
    <xf numFmtId="0" fontId="8" fillId="0" borderId="230" xfId="0" applyFont="1" applyBorder="1" applyAlignment="1">
      <alignment horizontal="center" vertical="center"/>
    </xf>
    <xf numFmtId="0" fontId="8" fillId="0" borderId="231" xfId="0" applyFont="1" applyBorder="1" applyAlignment="1">
      <alignment horizontal="center" vertical="center"/>
    </xf>
    <xf numFmtId="0" fontId="8" fillId="0" borderId="232" xfId="0" applyFont="1" applyBorder="1" applyAlignment="1">
      <alignment horizontal="center" vertical="center"/>
    </xf>
    <xf numFmtId="0" fontId="2" fillId="0" borderId="73" xfId="0" applyFont="1" applyBorder="1" applyAlignment="1">
      <alignment horizontal="center" vertical="center" shrinkToFit="1"/>
    </xf>
    <xf numFmtId="0" fontId="2" fillId="0" borderId="228" xfId="0" applyFont="1" applyBorder="1" applyAlignment="1">
      <alignment horizontal="center" vertical="center" shrinkToFit="1"/>
    </xf>
    <xf numFmtId="0" fontId="2" fillId="0" borderId="15" xfId="0" applyFont="1" applyBorder="1" applyAlignment="1">
      <alignment horizontal="distributed" vertical="center" wrapText="1" indent="2"/>
    </xf>
    <xf numFmtId="0" fontId="2" fillId="0" borderId="16" xfId="0" applyFont="1" applyBorder="1" applyAlignment="1">
      <alignment horizontal="distributed" vertical="center" wrapText="1" indent="2"/>
    </xf>
    <xf numFmtId="0" fontId="2" fillId="0" borderId="94" xfId="0" applyFont="1" applyBorder="1" applyAlignment="1">
      <alignment horizontal="left"/>
    </xf>
    <xf numFmtId="0" fontId="2" fillId="0" borderId="233" xfId="0" applyFont="1" applyBorder="1" applyAlignment="1">
      <alignment horizontal="left"/>
    </xf>
    <xf numFmtId="0" fontId="2" fillId="0" borderId="199" xfId="0" applyFont="1" applyBorder="1" applyAlignment="1">
      <alignment horizontal="distributed" vertical="center" wrapText="1" indent="3"/>
    </xf>
    <xf numFmtId="0" fontId="2" fillId="0" borderId="200" xfId="0" applyFont="1" applyBorder="1" applyAlignment="1">
      <alignment horizontal="distributed" vertical="center" wrapText="1" indent="3"/>
    </xf>
    <xf numFmtId="0" fontId="2" fillId="0" borderId="201" xfId="0" applyFont="1" applyBorder="1" applyAlignment="1">
      <alignment horizontal="distributed" vertical="center" wrapText="1" indent="3"/>
    </xf>
    <xf numFmtId="0" fontId="2" fillId="0" borderId="199" xfId="0" applyFont="1" applyBorder="1" applyAlignment="1">
      <alignment horizontal="distributed" vertical="center" wrapText="1" indent="5"/>
    </xf>
    <xf numFmtId="0" fontId="2" fillId="0" borderId="200" xfId="0" applyFont="1" applyBorder="1" applyAlignment="1">
      <alignment horizontal="distributed" vertical="center" wrapText="1" indent="5"/>
    </xf>
    <xf numFmtId="0" fontId="2" fillId="0" borderId="201" xfId="0" applyFont="1" applyBorder="1" applyAlignment="1">
      <alignment horizontal="distributed" vertical="center" wrapText="1" indent="5"/>
    </xf>
    <xf numFmtId="0" fontId="2" fillId="0" borderId="111" xfId="0" applyFont="1" applyBorder="1" applyAlignment="1">
      <alignment horizontal="distributed" vertical="center" wrapText="1" indent="2"/>
    </xf>
    <xf numFmtId="0" fontId="2" fillId="0" borderId="112" xfId="0" applyFont="1" applyBorder="1" applyAlignment="1">
      <alignment horizontal="distributed" vertical="center" wrapText="1" indent="2"/>
    </xf>
    <xf numFmtId="0" fontId="2" fillId="0" borderId="194" xfId="0" applyFont="1" applyBorder="1" applyAlignment="1">
      <alignment horizontal="distributed" vertical="center" wrapText="1" indent="1"/>
    </xf>
    <xf numFmtId="0" fontId="2" fillId="0" borderId="195" xfId="0" applyFont="1" applyBorder="1" applyAlignment="1">
      <alignment horizontal="distributed" vertical="center" wrapText="1" indent="1"/>
    </xf>
    <xf numFmtId="0" fontId="2" fillId="0" borderId="234"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235" xfId="0" applyFont="1" applyBorder="1" applyAlignment="1">
      <alignment horizontal="center" vertical="center" wrapText="1"/>
    </xf>
    <xf numFmtId="0" fontId="10" fillId="0" borderId="228" xfId="0" applyFont="1" applyBorder="1" applyAlignment="1">
      <alignment shrinkToFit="1"/>
    </xf>
    <xf numFmtId="0" fontId="2" fillId="0" borderId="227" xfId="0" applyFont="1" applyBorder="1" applyAlignment="1">
      <alignment horizontal="center" vertical="center" wrapText="1"/>
    </xf>
    <xf numFmtId="0" fontId="2" fillId="0" borderId="228" xfId="0" applyFont="1" applyBorder="1" applyAlignment="1">
      <alignment horizontal="center" vertical="center" wrapText="1"/>
    </xf>
    <xf numFmtId="0" fontId="10" fillId="0" borderId="228" xfId="0" applyFont="1" applyBorder="1" applyAlignment="1">
      <alignment horizontal="center" vertical="center" wrapText="1"/>
    </xf>
    <xf numFmtId="0" fontId="2" fillId="0" borderId="227" xfId="0" applyFont="1" applyBorder="1" applyAlignment="1">
      <alignment horizontal="distributed" vertical="center" wrapText="1"/>
    </xf>
    <xf numFmtId="0" fontId="2" fillId="0" borderId="228" xfId="0" applyFont="1" applyBorder="1" applyAlignment="1">
      <alignment horizontal="distributed" vertical="center" wrapText="1"/>
    </xf>
    <xf numFmtId="0" fontId="0" fillId="0" borderId="228" xfId="0" applyBorder="1" applyAlignment="1">
      <alignment vertical="center" wrapText="1"/>
    </xf>
    <xf numFmtId="0" fontId="0" fillId="0" borderId="236" xfId="0" applyBorder="1" applyAlignment="1">
      <alignment vertical="center" wrapText="1"/>
    </xf>
    <xf numFmtId="0" fontId="2" fillId="0" borderId="227" xfId="0" applyFont="1" applyBorder="1" applyAlignment="1">
      <alignment horizontal="distributed" vertical="center" wrapText="1" indent="1"/>
    </xf>
    <xf numFmtId="0" fontId="2" fillId="0" borderId="228" xfId="0" applyFont="1" applyBorder="1" applyAlignment="1">
      <alignment horizontal="distributed" vertical="center" wrapText="1" indent="1"/>
    </xf>
    <xf numFmtId="0" fontId="2" fillId="0" borderId="73" xfId="0" applyFont="1" applyBorder="1" applyAlignment="1">
      <alignment horizontal="center" vertical="center" wrapText="1"/>
    </xf>
    <xf numFmtId="0" fontId="2" fillId="0" borderId="73" xfId="0" applyFont="1" applyBorder="1" applyAlignment="1">
      <alignment horizontal="distributed" vertical="center" wrapText="1"/>
    </xf>
    <xf numFmtId="0" fontId="2" fillId="0" borderId="199" xfId="0" applyFont="1" applyBorder="1" applyAlignment="1">
      <alignment horizontal="distributed" vertical="center" wrapText="1" indent="10"/>
    </xf>
    <xf numFmtId="0" fontId="2" fillId="0" borderId="200" xfId="0" applyFont="1" applyBorder="1" applyAlignment="1">
      <alignment horizontal="distributed" vertical="center" wrapText="1" indent="10"/>
    </xf>
    <xf numFmtId="0" fontId="10" fillId="0" borderId="200" xfId="0" applyFont="1" applyBorder="1" applyAlignment="1">
      <alignment horizontal="distributed" vertical="center" wrapText="1" indent="10"/>
    </xf>
    <xf numFmtId="0" fontId="2" fillId="0" borderId="111" xfId="0" applyFont="1" applyBorder="1" applyAlignment="1">
      <alignment horizontal="distributed" vertical="center" wrapText="1" indent="5"/>
    </xf>
    <xf numFmtId="0" fontId="2" fillId="0" borderId="237" xfId="0" applyFont="1" applyBorder="1" applyAlignment="1">
      <alignment horizontal="distributed" vertical="center" wrapText="1" indent="5"/>
    </xf>
    <xf numFmtId="0" fontId="2" fillId="0" borderId="28" xfId="0" applyFont="1" applyBorder="1" applyAlignment="1">
      <alignment horizontal="center" vertical="center" wrapText="1"/>
    </xf>
    <xf numFmtId="0" fontId="10" fillId="0" borderId="129"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vertical="top" wrapText="1" readingOrder="1"/>
    </xf>
    <xf numFmtId="0" fontId="2" fillId="0" borderId="0" xfId="0" applyFont="1" applyAlignment="1">
      <alignment horizontal="left" vertical="top" wrapText="1"/>
    </xf>
    <xf numFmtId="0" fontId="2" fillId="0" borderId="0" xfId="0" applyFont="1" applyAlignment="1">
      <alignment horizontal="left" vertical="top"/>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533525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533525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3" name="AutoShape 3"/>
        <xdr:cNvSpPr>
          <a:spLocks/>
        </xdr:cNvSpPr>
      </xdr:nvSpPr>
      <xdr:spPr>
        <a:xfrm>
          <a:off x="103536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4" name="AutoShape 4"/>
        <xdr:cNvSpPr>
          <a:spLocks/>
        </xdr:cNvSpPr>
      </xdr:nvSpPr>
      <xdr:spPr>
        <a:xfrm>
          <a:off x="103536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439150" y="361950"/>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tabSelected="1" zoomScale="85" zoomScaleNormal="85" workbookViewId="0" topLeftCell="A1">
      <selection activeCell="A1" sqref="A1:Q1"/>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1.875" style="8" customWidth="1"/>
    <col min="6" max="6" width="7.625" style="8" customWidth="1"/>
    <col min="7" max="7" width="9.125" style="8" customWidth="1"/>
    <col min="8" max="8" width="7.625" style="8" customWidth="1"/>
    <col min="9" max="9" width="11.125" style="8" bestFit="1" customWidth="1"/>
    <col min="10" max="10" width="7.625" style="8" customWidth="1"/>
    <col min="11" max="11" width="9.125" style="8" customWidth="1"/>
    <col min="12" max="12" width="7.625" style="8" customWidth="1"/>
    <col min="13" max="13" width="11.125" style="8" bestFit="1" customWidth="1"/>
    <col min="14" max="14" width="7.625" style="8" customWidth="1"/>
    <col min="15" max="15" width="11.87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41" t="s">
        <v>0</v>
      </c>
      <c r="B1" s="341"/>
      <c r="C1" s="341"/>
      <c r="D1" s="341"/>
      <c r="E1" s="341"/>
      <c r="F1" s="341"/>
      <c r="G1" s="341"/>
      <c r="H1" s="341"/>
      <c r="I1" s="341"/>
      <c r="J1" s="341"/>
      <c r="K1" s="341"/>
      <c r="L1" s="341"/>
      <c r="M1" s="341"/>
      <c r="N1" s="341"/>
      <c r="O1" s="341"/>
      <c r="P1" s="341"/>
      <c r="Q1" s="341"/>
    </row>
    <row r="2" s="4" customFormat="1" ht="12" thickBot="1">
      <c r="A2" s="4" t="s">
        <v>78</v>
      </c>
    </row>
    <row r="3" spans="1:17" s="4" customFormat="1" ht="19.5" customHeight="1">
      <c r="A3" s="385" t="s">
        <v>42</v>
      </c>
      <c r="B3" s="386"/>
      <c r="C3" s="387"/>
      <c r="D3" s="395" t="s">
        <v>101</v>
      </c>
      <c r="E3" s="396"/>
      <c r="F3" s="396"/>
      <c r="G3" s="396"/>
      <c r="H3" s="396"/>
      <c r="I3" s="396"/>
      <c r="J3" s="396"/>
      <c r="K3" s="397"/>
      <c r="L3" s="391" t="s">
        <v>43</v>
      </c>
      <c r="M3" s="386"/>
      <c r="N3" s="391" t="s">
        <v>44</v>
      </c>
      <c r="O3" s="387"/>
      <c r="P3" s="391" t="s">
        <v>42</v>
      </c>
      <c r="Q3" s="392"/>
    </row>
    <row r="4" spans="1:27" s="4" customFormat="1" ht="18.75" customHeight="1">
      <c r="A4" s="388"/>
      <c r="B4" s="389"/>
      <c r="C4" s="390"/>
      <c r="D4" s="342" t="s">
        <v>103</v>
      </c>
      <c r="E4" s="343"/>
      <c r="F4" s="344" t="s">
        <v>4</v>
      </c>
      <c r="G4" s="345"/>
      <c r="H4" s="342" t="s">
        <v>5</v>
      </c>
      <c r="I4" s="343"/>
      <c r="J4" s="342" t="s">
        <v>102</v>
      </c>
      <c r="K4" s="343"/>
      <c r="L4" s="344"/>
      <c r="M4" s="398"/>
      <c r="N4" s="344"/>
      <c r="O4" s="345"/>
      <c r="P4" s="393"/>
      <c r="Q4" s="394"/>
      <c r="R4" s="5"/>
      <c r="S4" s="5"/>
      <c r="T4" s="5"/>
      <c r="U4" s="5"/>
      <c r="V4" s="5"/>
      <c r="W4" s="5"/>
      <c r="X4" s="5"/>
      <c r="Y4" s="5"/>
      <c r="Z4" s="5"/>
      <c r="AA4" s="5"/>
    </row>
    <row r="5" spans="1:27" s="4" customFormat="1" ht="22.5">
      <c r="A5" s="388"/>
      <c r="B5" s="389"/>
      <c r="C5" s="390"/>
      <c r="D5" s="37" t="s">
        <v>88</v>
      </c>
      <c r="E5" s="38" t="s">
        <v>45</v>
      </c>
      <c r="F5" s="37" t="s">
        <v>88</v>
      </c>
      <c r="G5" s="38" t="s">
        <v>45</v>
      </c>
      <c r="H5" s="37" t="s">
        <v>88</v>
      </c>
      <c r="I5" s="38" t="s">
        <v>45</v>
      </c>
      <c r="J5" s="37" t="s">
        <v>88</v>
      </c>
      <c r="K5" s="38" t="s">
        <v>45</v>
      </c>
      <c r="L5" s="37" t="s">
        <v>88</v>
      </c>
      <c r="M5" s="38" t="s">
        <v>45</v>
      </c>
      <c r="N5" s="37" t="s">
        <v>88</v>
      </c>
      <c r="O5" s="39" t="s">
        <v>45</v>
      </c>
      <c r="P5" s="393"/>
      <c r="Q5" s="394"/>
      <c r="R5" s="5"/>
      <c r="S5" s="5"/>
      <c r="T5" s="5"/>
      <c r="U5" s="5"/>
      <c r="V5" s="5"/>
      <c r="W5" s="5"/>
      <c r="X5" s="5"/>
      <c r="Y5" s="5"/>
      <c r="Z5" s="5"/>
      <c r="AA5" s="5"/>
    </row>
    <row r="6" spans="1:27" s="23" customFormat="1" ht="15" customHeight="1">
      <c r="A6" s="43"/>
      <c r="B6" s="54"/>
      <c r="C6" s="44"/>
      <c r="D6" s="46"/>
      <c r="E6" s="47" t="s">
        <v>12</v>
      </c>
      <c r="F6" s="46"/>
      <c r="G6" s="47" t="s">
        <v>12</v>
      </c>
      <c r="H6" s="46"/>
      <c r="I6" s="47" t="s">
        <v>12</v>
      </c>
      <c r="J6" s="46"/>
      <c r="K6" s="47" t="s">
        <v>12</v>
      </c>
      <c r="L6" s="46"/>
      <c r="M6" s="47" t="s">
        <v>12</v>
      </c>
      <c r="N6" s="46"/>
      <c r="O6" s="48" t="s">
        <v>12</v>
      </c>
      <c r="P6" s="45"/>
      <c r="Q6" s="78"/>
      <c r="R6" s="22"/>
      <c r="S6" s="22"/>
      <c r="T6" s="22"/>
      <c r="U6" s="22"/>
      <c r="V6" s="22"/>
      <c r="W6" s="22"/>
      <c r="X6" s="22"/>
      <c r="Y6" s="22"/>
      <c r="Z6" s="22"/>
      <c r="AA6" s="22"/>
    </row>
    <row r="7" spans="1:17" s="4" customFormat="1" ht="30" customHeight="1">
      <c r="A7" s="370" t="s">
        <v>46</v>
      </c>
      <c r="B7" s="339" t="s">
        <v>13</v>
      </c>
      <c r="C7" s="336"/>
      <c r="D7" s="88">
        <v>93389</v>
      </c>
      <c r="E7" s="89">
        <v>5181117387</v>
      </c>
      <c r="F7" s="88">
        <v>751</v>
      </c>
      <c r="G7" s="89">
        <v>1849557</v>
      </c>
      <c r="H7" s="88">
        <v>3277</v>
      </c>
      <c r="I7" s="89">
        <v>132649033</v>
      </c>
      <c r="J7" s="88">
        <v>2553</v>
      </c>
      <c r="K7" s="89">
        <v>14837709</v>
      </c>
      <c r="L7" s="88">
        <v>37</v>
      </c>
      <c r="M7" s="89">
        <v>280989</v>
      </c>
      <c r="N7" s="88">
        <v>100007</v>
      </c>
      <c r="O7" s="89">
        <v>5330734675</v>
      </c>
      <c r="P7" s="90" t="s">
        <v>13</v>
      </c>
      <c r="Q7" s="356" t="s">
        <v>46</v>
      </c>
    </row>
    <row r="8" spans="1:17" s="4" customFormat="1" ht="30" customHeight="1">
      <c r="A8" s="358"/>
      <c r="B8" s="368" t="s">
        <v>107</v>
      </c>
      <c r="C8" s="369"/>
      <c r="D8" s="91">
        <v>93148</v>
      </c>
      <c r="E8" s="92">
        <v>1524883852</v>
      </c>
      <c r="F8" s="91">
        <v>744</v>
      </c>
      <c r="G8" s="92">
        <v>453703</v>
      </c>
      <c r="H8" s="91">
        <v>3243</v>
      </c>
      <c r="I8" s="92">
        <v>29182458</v>
      </c>
      <c r="J8" s="91">
        <v>2546</v>
      </c>
      <c r="K8" s="92">
        <v>3274515</v>
      </c>
      <c r="L8" s="91">
        <v>37</v>
      </c>
      <c r="M8" s="92">
        <v>77848</v>
      </c>
      <c r="N8" s="91">
        <v>99718</v>
      </c>
      <c r="O8" s="92">
        <v>1557872376</v>
      </c>
      <c r="P8" s="93" t="s">
        <v>14</v>
      </c>
      <c r="Q8" s="357"/>
    </row>
    <row r="9" spans="1:17" s="4" customFormat="1" ht="30" customHeight="1">
      <c r="A9" s="358"/>
      <c r="B9" s="371" t="s">
        <v>15</v>
      </c>
      <c r="C9" s="338"/>
      <c r="D9" s="94">
        <v>93077</v>
      </c>
      <c r="E9" s="95">
        <v>1294206217</v>
      </c>
      <c r="F9" s="94">
        <v>741</v>
      </c>
      <c r="G9" s="95">
        <v>449018</v>
      </c>
      <c r="H9" s="94">
        <v>3134</v>
      </c>
      <c r="I9" s="95">
        <v>26004757</v>
      </c>
      <c r="J9" s="94">
        <v>2546</v>
      </c>
      <c r="K9" s="95">
        <v>3240186</v>
      </c>
      <c r="L9" s="94">
        <v>37</v>
      </c>
      <c r="M9" s="95">
        <v>77698</v>
      </c>
      <c r="N9" s="94">
        <v>99535</v>
      </c>
      <c r="O9" s="95">
        <v>1323977876</v>
      </c>
      <c r="P9" s="96" t="s">
        <v>15</v>
      </c>
      <c r="Q9" s="357"/>
    </row>
    <row r="10" spans="1:17" s="4" customFormat="1" ht="30" customHeight="1">
      <c r="A10" s="358" t="s">
        <v>64</v>
      </c>
      <c r="B10" s="361" t="s">
        <v>13</v>
      </c>
      <c r="C10" s="362"/>
      <c r="D10" s="97">
        <v>77</v>
      </c>
      <c r="E10" s="98">
        <v>1585540</v>
      </c>
      <c r="F10" s="319"/>
      <c r="G10" s="320"/>
      <c r="H10" s="97">
        <v>15</v>
      </c>
      <c r="I10" s="98">
        <v>505223</v>
      </c>
      <c r="J10" s="319"/>
      <c r="K10" s="320"/>
      <c r="L10" s="319"/>
      <c r="M10" s="320"/>
      <c r="N10" s="97">
        <v>92</v>
      </c>
      <c r="O10" s="98">
        <v>2090763</v>
      </c>
      <c r="P10" s="99" t="s">
        <v>13</v>
      </c>
      <c r="Q10" s="357" t="s">
        <v>65</v>
      </c>
    </row>
    <row r="11" spans="1:17" s="4" customFormat="1" ht="30" customHeight="1">
      <c r="A11" s="358"/>
      <c r="B11" s="368" t="s">
        <v>107</v>
      </c>
      <c r="C11" s="369"/>
      <c r="D11" s="91">
        <v>72</v>
      </c>
      <c r="E11" s="92">
        <v>431565</v>
      </c>
      <c r="F11" s="321"/>
      <c r="G11" s="322"/>
      <c r="H11" s="91">
        <v>15</v>
      </c>
      <c r="I11" s="92">
        <v>108267</v>
      </c>
      <c r="J11" s="321"/>
      <c r="K11" s="322"/>
      <c r="L11" s="321"/>
      <c r="M11" s="322"/>
      <c r="N11" s="91">
        <v>87</v>
      </c>
      <c r="O11" s="92">
        <v>539832</v>
      </c>
      <c r="P11" s="93" t="s">
        <v>14</v>
      </c>
      <c r="Q11" s="357"/>
    </row>
    <row r="12" spans="1:17" s="4" customFormat="1" ht="30" customHeight="1">
      <c r="A12" s="359"/>
      <c r="B12" s="366" t="s">
        <v>15</v>
      </c>
      <c r="C12" s="367"/>
      <c r="D12" s="100">
        <v>68</v>
      </c>
      <c r="E12" s="101">
        <v>424224</v>
      </c>
      <c r="F12" s="323"/>
      <c r="G12" s="324"/>
      <c r="H12" s="100">
        <v>13</v>
      </c>
      <c r="I12" s="101">
        <v>99524</v>
      </c>
      <c r="J12" s="323"/>
      <c r="K12" s="324"/>
      <c r="L12" s="323"/>
      <c r="M12" s="324"/>
      <c r="N12" s="100">
        <v>81</v>
      </c>
      <c r="O12" s="101">
        <v>523749</v>
      </c>
      <c r="P12" s="102" t="s">
        <v>15</v>
      </c>
      <c r="Q12" s="360"/>
    </row>
    <row r="13" spans="1:17" s="6" customFormat="1" ht="30" customHeight="1">
      <c r="A13" s="363" t="s">
        <v>37</v>
      </c>
      <c r="B13" s="364"/>
      <c r="C13" s="365"/>
      <c r="D13" s="28">
        <v>93145</v>
      </c>
      <c r="E13" s="29">
        <v>1294630441</v>
      </c>
      <c r="F13" s="28">
        <v>741</v>
      </c>
      <c r="G13" s="29">
        <v>449018</v>
      </c>
      <c r="H13" s="28">
        <v>3147</v>
      </c>
      <c r="I13" s="29">
        <v>26104281</v>
      </c>
      <c r="J13" s="28">
        <v>2546</v>
      </c>
      <c r="K13" s="29">
        <v>3240186</v>
      </c>
      <c r="L13" s="28">
        <v>37</v>
      </c>
      <c r="M13" s="29">
        <v>77698</v>
      </c>
      <c r="N13" s="28">
        <v>99616</v>
      </c>
      <c r="O13" s="29">
        <v>1324501625</v>
      </c>
      <c r="P13" s="352" t="s">
        <v>37</v>
      </c>
      <c r="Q13" s="353"/>
    </row>
    <row r="14" spans="1:17" s="4" customFormat="1" ht="30" customHeight="1">
      <c r="A14" s="378" t="s">
        <v>17</v>
      </c>
      <c r="B14" s="379"/>
      <c r="C14" s="380"/>
      <c r="D14" s="20">
        <v>361</v>
      </c>
      <c r="E14" s="15">
        <v>31512</v>
      </c>
      <c r="F14" s="20">
        <v>31</v>
      </c>
      <c r="G14" s="15">
        <v>1938</v>
      </c>
      <c r="H14" s="20">
        <v>9</v>
      </c>
      <c r="I14" s="15">
        <v>335</v>
      </c>
      <c r="J14" s="20">
        <v>91</v>
      </c>
      <c r="K14" s="15">
        <v>2294</v>
      </c>
      <c r="L14" s="20" t="s">
        <v>112</v>
      </c>
      <c r="M14" s="15" t="s">
        <v>112</v>
      </c>
      <c r="N14" s="20">
        <v>492</v>
      </c>
      <c r="O14" s="15">
        <v>36078</v>
      </c>
      <c r="P14" s="354" t="s">
        <v>17</v>
      </c>
      <c r="Q14" s="355"/>
    </row>
    <row r="15" spans="1:17" s="4" customFormat="1" ht="30" customHeight="1">
      <c r="A15" s="375" t="s">
        <v>19</v>
      </c>
      <c r="B15" s="376"/>
      <c r="C15" s="377"/>
      <c r="D15" s="13">
        <v>6227</v>
      </c>
      <c r="E15" s="14">
        <v>1258311</v>
      </c>
      <c r="F15" s="13">
        <v>2</v>
      </c>
      <c r="G15" s="14">
        <v>102</v>
      </c>
      <c r="H15" s="13">
        <v>87</v>
      </c>
      <c r="I15" s="14">
        <v>19674</v>
      </c>
      <c r="J15" s="13">
        <v>36</v>
      </c>
      <c r="K15" s="14">
        <v>2838</v>
      </c>
      <c r="L15" s="13" t="s">
        <v>112</v>
      </c>
      <c r="M15" s="14" t="s">
        <v>112</v>
      </c>
      <c r="N15" s="13">
        <v>6352</v>
      </c>
      <c r="O15" s="14">
        <v>1280925</v>
      </c>
      <c r="P15" s="348" t="s">
        <v>19</v>
      </c>
      <c r="Q15" s="349"/>
    </row>
    <row r="16" spans="1:17" s="4" customFormat="1" ht="30" customHeight="1" thickBot="1">
      <c r="A16" s="372" t="s">
        <v>20</v>
      </c>
      <c r="B16" s="373"/>
      <c r="C16" s="374"/>
      <c r="D16" s="21">
        <v>2197</v>
      </c>
      <c r="E16" s="18">
        <v>1268998</v>
      </c>
      <c r="F16" s="21" t="s">
        <v>112</v>
      </c>
      <c r="G16" s="18" t="s">
        <v>112</v>
      </c>
      <c r="H16" s="21">
        <v>11</v>
      </c>
      <c r="I16" s="18">
        <v>5401</v>
      </c>
      <c r="J16" s="21">
        <v>1</v>
      </c>
      <c r="K16" s="18">
        <v>116</v>
      </c>
      <c r="L16" s="21" t="s">
        <v>112</v>
      </c>
      <c r="M16" s="18" t="s">
        <v>112</v>
      </c>
      <c r="N16" s="21">
        <v>2209</v>
      </c>
      <c r="O16" s="18">
        <v>1274514</v>
      </c>
      <c r="P16" s="350" t="s">
        <v>20</v>
      </c>
      <c r="Q16" s="351"/>
    </row>
    <row r="17" spans="1:18" s="6" customFormat="1" ht="30" customHeight="1" thickBot="1" thickTop="1">
      <c r="A17" s="337" t="s">
        <v>21</v>
      </c>
      <c r="B17" s="335"/>
      <c r="C17" s="334"/>
      <c r="D17" s="58"/>
      <c r="E17" s="17">
        <v>1297189261</v>
      </c>
      <c r="F17" s="58"/>
      <c r="G17" s="17">
        <v>451058</v>
      </c>
      <c r="H17" s="58"/>
      <c r="I17" s="17">
        <v>26129691</v>
      </c>
      <c r="J17" s="58"/>
      <c r="K17" s="17">
        <v>3245433</v>
      </c>
      <c r="L17" s="58"/>
      <c r="M17" s="17">
        <v>77698</v>
      </c>
      <c r="N17" s="58"/>
      <c r="O17" s="17">
        <v>1327093141</v>
      </c>
      <c r="P17" s="346" t="s">
        <v>21</v>
      </c>
      <c r="Q17" s="347"/>
      <c r="R17" s="7"/>
    </row>
    <row r="18" spans="1:3" s="4" customFormat="1" ht="11.25">
      <c r="A18" s="383" t="s">
        <v>38</v>
      </c>
      <c r="B18" s="383"/>
      <c r="C18" s="1" t="s">
        <v>98</v>
      </c>
    </row>
    <row r="19" spans="1:8" s="4" customFormat="1" ht="11.25" customHeight="1">
      <c r="A19" s="384" t="s">
        <v>39</v>
      </c>
      <c r="B19" s="384"/>
      <c r="C19" s="381">
        <v>38898</v>
      </c>
      <c r="D19" s="381"/>
      <c r="E19" s="381"/>
      <c r="F19" s="381"/>
      <c r="G19" s="381"/>
      <c r="H19" s="381"/>
    </row>
    <row r="20" spans="1:3" s="4" customFormat="1" ht="11.25">
      <c r="A20" s="382" t="s">
        <v>40</v>
      </c>
      <c r="B20" s="382"/>
      <c r="C20" s="1" t="s">
        <v>224</v>
      </c>
    </row>
    <row r="21" spans="1:3" s="4" customFormat="1" ht="11.25">
      <c r="A21" s="3"/>
      <c r="B21" s="3"/>
      <c r="C21" s="1" t="s">
        <v>41</v>
      </c>
    </row>
    <row r="24" spans="4:8" ht="11.25">
      <c r="D24" s="36"/>
      <c r="E24" s="340"/>
      <c r="F24" s="340"/>
      <c r="G24" s="340"/>
      <c r="H24" s="340"/>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A3:C5"/>
    <mergeCell ref="P3:Q5"/>
    <mergeCell ref="D3:K3"/>
    <mergeCell ref="L3:M4"/>
    <mergeCell ref="N3:O4"/>
    <mergeCell ref="C19:H19"/>
    <mergeCell ref="A20:B20"/>
    <mergeCell ref="A18:B18"/>
    <mergeCell ref="A19:B19"/>
    <mergeCell ref="B8:C8"/>
    <mergeCell ref="B7:C7"/>
    <mergeCell ref="A17:C17"/>
    <mergeCell ref="A16:C16"/>
    <mergeCell ref="A15:C15"/>
    <mergeCell ref="A14:C14"/>
    <mergeCell ref="P14:Q14"/>
    <mergeCell ref="Q7:Q9"/>
    <mergeCell ref="A10:A12"/>
    <mergeCell ref="Q10:Q12"/>
    <mergeCell ref="B10:C10"/>
    <mergeCell ref="A13:C13"/>
    <mergeCell ref="B12:C12"/>
    <mergeCell ref="B11:C11"/>
    <mergeCell ref="A7:A9"/>
    <mergeCell ref="B9:C9"/>
    <mergeCell ref="E24:H24"/>
    <mergeCell ref="A1:Q1"/>
    <mergeCell ref="D4:E4"/>
    <mergeCell ref="F4:G4"/>
    <mergeCell ref="H4:I4"/>
    <mergeCell ref="J4:K4"/>
    <mergeCell ref="P17:Q17"/>
    <mergeCell ref="P15:Q15"/>
    <mergeCell ref="P16:Q16"/>
    <mergeCell ref="P13:Q13"/>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&amp;R&amp;10名古屋国税局
法人税１
（H17)</oddFooter>
  </headerFooter>
  <drawing r:id="rId1"/>
</worksheet>
</file>

<file path=xl/worksheets/sheet2.xml><?xml version="1.0" encoding="utf-8"?>
<worksheet xmlns="http://schemas.openxmlformats.org/spreadsheetml/2006/main" xmlns:r="http://schemas.openxmlformats.org/officeDocument/2006/relationships">
  <dimension ref="A1:J28"/>
  <sheetViews>
    <sheetView showGridLines="0" workbookViewId="0" topLeftCell="A1">
      <selection activeCell="A1" sqref="A1:J1"/>
    </sheetView>
  </sheetViews>
  <sheetFormatPr defaultColWidth="9.00390625" defaultRowHeight="13.5"/>
  <cols>
    <col min="1" max="10" width="13.375" style="257" customWidth="1"/>
    <col min="11" max="16384" width="5.875" style="257" customWidth="1"/>
  </cols>
  <sheetData>
    <row r="1" spans="1:10" ht="15">
      <c r="A1" s="403"/>
      <c r="B1" s="403"/>
      <c r="C1" s="403"/>
      <c r="D1" s="403"/>
      <c r="E1" s="403"/>
      <c r="F1" s="403"/>
      <c r="G1" s="403"/>
      <c r="H1" s="403"/>
      <c r="I1" s="403"/>
      <c r="J1" s="403"/>
    </row>
    <row r="2" ht="12" thickBot="1">
      <c r="A2" s="257" t="s">
        <v>94</v>
      </c>
    </row>
    <row r="3" spans="1:10" ht="18" customHeight="1">
      <c r="A3" s="401" t="s">
        <v>91</v>
      </c>
      <c r="B3" s="404" t="s">
        <v>105</v>
      </c>
      <c r="C3" s="404"/>
      <c r="D3" s="404"/>
      <c r="E3" s="404"/>
      <c r="F3" s="404"/>
      <c r="G3" s="404"/>
      <c r="H3" s="404"/>
      <c r="I3" s="404"/>
      <c r="J3" s="405"/>
    </row>
    <row r="4" spans="1:10" ht="18" customHeight="1">
      <c r="A4" s="402"/>
      <c r="B4" s="399" t="s">
        <v>106</v>
      </c>
      <c r="C4" s="399"/>
      <c r="D4" s="399"/>
      <c r="E4" s="399"/>
      <c r="F4" s="406" t="s">
        <v>214</v>
      </c>
      <c r="G4" s="406"/>
      <c r="H4" s="406"/>
      <c r="I4" s="399" t="s">
        <v>37</v>
      </c>
      <c r="J4" s="400" t="s">
        <v>215</v>
      </c>
    </row>
    <row r="5" spans="1:10" ht="29.25" customHeight="1">
      <c r="A5" s="402"/>
      <c r="B5" s="259" t="s">
        <v>111</v>
      </c>
      <c r="C5" s="260" t="s">
        <v>13</v>
      </c>
      <c r="D5" s="261" t="s">
        <v>111</v>
      </c>
      <c r="E5" s="262" t="s">
        <v>216</v>
      </c>
      <c r="F5" s="263" t="s">
        <v>111</v>
      </c>
      <c r="G5" s="264" t="s">
        <v>217</v>
      </c>
      <c r="H5" s="258" t="s">
        <v>218</v>
      </c>
      <c r="I5" s="399"/>
      <c r="J5" s="400"/>
    </row>
    <row r="6" spans="1:10" s="272" customFormat="1" ht="11.25">
      <c r="A6" s="265"/>
      <c r="B6" s="266"/>
      <c r="C6" s="267" t="s">
        <v>92</v>
      </c>
      <c r="D6" s="268"/>
      <c r="E6" s="269" t="s">
        <v>92</v>
      </c>
      <c r="F6" s="268"/>
      <c r="G6" s="267" t="s">
        <v>92</v>
      </c>
      <c r="H6" s="270" t="s">
        <v>92</v>
      </c>
      <c r="I6" s="270" t="s">
        <v>92</v>
      </c>
      <c r="J6" s="271" t="s">
        <v>92</v>
      </c>
    </row>
    <row r="7" spans="1:10" ht="30" customHeight="1">
      <c r="A7" s="273" t="s">
        <v>219</v>
      </c>
      <c r="B7" s="274">
        <v>93971</v>
      </c>
      <c r="C7" s="275">
        <v>4597767240</v>
      </c>
      <c r="D7" s="293">
        <v>93382</v>
      </c>
      <c r="E7" s="294">
        <v>1283361654</v>
      </c>
      <c r="F7" s="295">
        <v>86</v>
      </c>
      <c r="G7" s="276">
        <v>1904123</v>
      </c>
      <c r="H7" s="277">
        <v>507472</v>
      </c>
      <c r="I7" s="277">
        <v>1283869126</v>
      </c>
      <c r="J7" s="278">
        <v>1286524467</v>
      </c>
    </row>
    <row r="8" spans="1:10" ht="30" customHeight="1">
      <c r="A8" s="279" t="s">
        <v>220</v>
      </c>
      <c r="B8" s="280">
        <v>91257</v>
      </c>
      <c r="C8" s="281">
        <v>4518014309</v>
      </c>
      <c r="D8" s="296">
        <v>90939</v>
      </c>
      <c r="E8" s="297">
        <v>1251730355</v>
      </c>
      <c r="F8" s="296">
        <v>77</v>
      </c>
      <c r="G8" s="282">
        <v>2238224</v>
      </c>
      <c r="H8" s="283">
        <v>560745</v>
      </c>
      <c r="I8" s="283">
        <v>1252291100</v>
      </c>
      <c r="J8" s="284">
        <v>1254885934</v>
      </c>
    </row>
    <row r="9" spans="1:10" ht="30" customHeight="1">
      <c r="A9" s="279" t="s">
        <v>221</v>
      </c>
      <c r="B9" s="280">
        <v>91449</v>
      </c>
      <c r="C9" s="281">
        <v>4757960797</v>
      </c>
      <c r="D9" s="296">
        <v>91498</v>
      </c>
      <c r="E9" s="297">
        <v>1323756517</v>
      </c>
      <c r="F9" s="296">
        <v>90</v>
      </c>
      <c r="G9" s="282">
        <v>2529433</v>
      </c>
      <c r="H9" s="283">
        <v>633237</v>
      </c>
      <c r="I9" s="283">
        <v>1324389755</v>
      </c>
      <c r="J9" s="284">
        <v>1326685018</v>
      </c>
    </row>
    <row r="10" spans="1:10" ht="30" customHeight="1">
      <c r="A10" s="279" t="s">
        <v>222</v>
      </c>
      <c r="B10" s="280">
        <v>96366</v>
      </c>
      <c r="C10" s="281">
        <v>4908999813</v>
      </c>
      <c r="D10" s="296">
        <v>96082</v>
      </c>
      <c r="E10" s="297">
        <v>1255462001</v>
      </c>
      <c r="F10" s="296">
        <v>73</v>
      </c>
      <c r="G10" s="282">
        <v>1061844</v>
      </c>
      <c r="H10" s="283">
        <v>262320</v>
      </c>
      <c r="I10" s="283">
        <v>1255724320</v>
      </c>
      <c r="J10" s="284">
        <v>1258266370</v>
      </c>
    </row>
    <row r="11" spans="1:10" ht="30" customHeight="1" thickBot="1">
      <c r="A11" s="285" t="s">
        <v>223</v>
      </c>
      <c r="B11" s="286">
        <v>100007</v>
      </c>
      <c r="C11" s="287">
        <v>5330734675</v>
      </c>
      <c r="D11" s="298">
        <v>99535</v>
      </c>
      <c r="E11" s="299">
        <v>1323977876</v>
      </c>
      <c r="F11" s="298">
        <v>92</v>
      </c>
      <c r="G11" s="288">
        <v>2090763</v>
      </c>
      <c r="H11" s="289">
        <v>523749</v>
      </c>
      <c r="I11" s="289">
        <v>1324501625</v>
      </c>
      <c r="J11" s="290">
        <v>1327093141</v>
      </c>
    </row>
    <row r="12" ht="11.25">
      <c r="A12" s="257" t="s">
        <v>93</v>
      </c>
    </row>
    <row r="13" spans="1:10" ht="11.25">
      <c r="A13" s="291"/>
      <c r="B13" s="291"/>
      <c r="C13" s="291"/>
      <c r="D13" s="291"/>
      <c r="E13" s="291"/>
      <c r="F13" s="291"/>
      <c r="G13" s="291"/>
      <c r="H13" s="291"/>
      <c r="I13" s="291"/>
      <c r="J13" s="291"/>
    </row>
    <row r="15" spans="2:10" ht="13.5">
      <c r="B15" s="292"/>
      <c r="C15" s="292"/>
      <c r="D15" s="292"/>
      <c r="E15" s="292"/>
      <c r="F15" s="292"/>
      <c r="G15" s="292"/>
      <c r="H15" s="292"/>
      <c r="I15" s="292"/>
      <c r="J15" s="292"/>
    </row>
    <row r="16" spans="2:10" ht="13.5">
      <c r="B16" s="292"/>
      <c r="C16" s="292"/>
      <c r="D16" s="292"/>
      <c r="E16" s="292"/>
      <c r="F16" s="292"/>
      <c r="G16" s="292"/>
      <c r="H16" s="292"/>
      <c r="I16" s="292"/>
      <c r="J16" s="292"/>
    </row>
    <row r="17" spans="2:10" ht="13.5">
      <c r="B17" s="292"/>
      <c r="C17" s="292"/>
      <c r="D17" s="292"/>
      <c r="E17" s="292"/>
      <c r="F17" s="292"/>
      <c r="G17" s="292"/>
      <c r="H17" s="292"/>
      <c r="I17" s="292"/>
      <c r="J17" s="292"/>
    </row>
    <row r="18" spans="2:10" ht="13.5">
      <c r="B18" s="292"/>
      <c r="C18" s="292"/>
      <c r="D18" s="292"/>
      <c r="E18" s="292"/>
      <c r="F18" s="292"/>
      <c r="G18" s="292"/>
      <c r="H18" s="292"/>
      <c r="I18" s="292"/>
      <c r="J18" s="292"/>
    </row>
    <row r="19" spans="2:10" ht="13.5">
      <c r="B19" s="292"/>
      <c r="C19" s="292"/>
      <c r="D19" s="292"/>
      <c r="E19" s="292"/>
      <c r="F19" s="292"/>
      <c r="G19" s="292"/>
      <c r="H19" s="292"/>
      <c r="I19" s="292"/>
      <c r="J19" s="292"/>
    </row>
    <row r="20" spans="2:10" ht="13.5">
      <c r="B20" s="292"/>
      <c r="C20" s="292"/>
      <c r="D20" s="292"/>
      <c r="E20" s="292"/>
      <c r="F20" s="292"/>
      <c r="G20" s="292"/>
      <c r="H20" s="292"/>
      <c r="I20" s="292"/>
      <c r="J20" s="292"/>
    </row>
    <row r="21" spans="2:10" ht="13.5">
      <c r="B21" s="292"/>
      <c r="C21" s="292"/>
      <c r="D21" s="292"/>
      <c r="E21" s="292"/>
      <c r="F21" s="292"/>
      <c r="G21" s="292"/>
      <c r="H21" s="292"/>
      <c r="I21" s="292"/>
      <c r="J21" s="292"/>
    </row>
    <row r="22" spans="2:10" ht="13.5">
      <c r="B22" s="292"/>
      <c r="C22" s="292"/>
      <c r="D22" s="292"/>
      <c r="E22" s="292"/>
      <c r="F22" s="292"/>
      <c r="G22" s="292"/>
      <c r="H22" s="292"/>
      <c r="I22" s="292"/>
      <c r="J22" s="292"/>
    </row>
    <row r="23" spans="2:10" ht="13.5">
      <c r="B23" s="292"/>
      <c r="C23" s="292"/>
      <c r="D23" s="292"/>
      <c r="E23" s="292"/>
      <c r="F23" s="292"/>
      <c r="G23" s="292"/>
      <c r="H23" s="292"/>
      <c r="I23" s="292"/>
      <c r="J23" s="292"/>
    </row>
    <row r="24" spans="2:10" ht="13.5">
      <c r="B24" s="292"/>
      <c r="C24" s="292"/>
      <c r="D24" s="292"/>
      <c r="E24" s="292"/>
      <c r="F24" s="292"/>
      <c r="G24" s="292"/>
      <c r="H24" s="292"/>
      <c r="I24" s="292"/>
      <c r="J24" s="292"/>
    </row>
    <row r="25" spans="2:10" ht="13.5">
      <c r="B25" s="292"/>
      <c r="C25" s="292"/>
      <c r="D25" s="292"/>
      <c r="E25" s="292"/>
      <c r="F25" s="292"/>
      <c r="G25" s="292"/>
      <c r="H25" s="292"/>
      <c r="I25" s="292"/>
      <c r="J25" s="292"/>
    </row>
    <row r="26" spans="2:10" ht="13.5">
      <c r="B26" s="292"/>
      <c r="C26" s="292"/>
      <c r="D26" s="292"/>
      <c r="E26" s="292"/>
      <c r="F26" s="292"/>
      <c r="G26" s="292"/>
      <c r="H26" s="292"/>
      <c r="I26" s="292"/>
      <c r="J26" s="292"/>
    </row>
    <row r="27" spans="2:10" ht="13.5">
      <c r="B27" s="292"/>
      <c r="C27" s="292"/>
      <c r="D27" s="292"/>
      <c r="E27" s="292"/>
      <c r="F27" s="292"/>
      <c r="G27" s="292"/>
      <c r="H27" s="292"/>
      <c r="I27" s="292"/>
      <c r="J27" s="292"/>
    </row>
    <row r="28" spans="2:10" ht="13.5">
      <c r="B28" s="292"/>
      <c r="C28" s="292"/>
      <c r="D28" s="292"/>
      <c r="E28" s="292"/>
      <c r="F28" s="292"/>
      <c r="G28" s="292"/>
      <c r="H28" s="292"/>
      <c r="I28" s="292"/>
      <c r="J28" s="292"/>
    </row>
  </sheetData>
  <mergeCells count="7">
    <mergeCell ref="I4:I5"/>
    <mergeCell ref="J4:J5"/>
    <mergeCell ref="A3:A5"/>
    <mergeCell ref="A1:J1"/>
    <mergeCell ref="B3:J3"/>
    <mergeCell ref="B4:E4"/>
    <mergeCell ref="F4:H4"/>
  </mergeCells>
  <printOptions/>
  <pageMargins left="0.7874015748031497" right="0.7874015748031497" top="0.984251968503937" bottom="0.984251968503937" header="0.5118110236220472" footer="0.5118110236220472"/>
  <pageSetup horizontalDpi="600" verticalDpi="600" orientation="landscape" paperSize="9" scale="93" r:id="rId1"/>
  <headerFooter alignWithMargins="0">
    <oddFooter>&amp;R&amp;10名古屋国税局
法人税１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16"/>
  <sheetViews>
    <sheetView showGridLines="0" zoomScale="85" zoomScaleNormal="85" zoomScaleSheetLayoutView="100" workbookViewId="0" topLeftCell="A1">
      <selection activeCell="A1" sqref="A1"/>
    </sheetView>
  </sheetViews>
  <sheetFormatPr defaultColWidth="9.00390625" defaultRowHeight="13.5"/>
  <cols>
    <col min="1" max="1" width="5.00390625" style="8" customWidth="1"/>
    <col min="2" max="2" width="13.875" style="8" bestFit="1" customWidth="1"/>
    <col min="3" max="3" width="7.875" style="10" bestFit="1" customWidth="1"/>
    <col min="4" max="5" width="10.875" style="10" bestFit="1" customWidth="1"/>
    <col min="6" max="6" width="8.00390625" style="10" bestFit="1" customWidth="1"/>
    <col min="7" max="7" width="8.125" style="10" bestFit="1" customWidth="1"/>
    <col min="8" max="8" width="8.00390625" style="10" bestFit="1" customWidth="1"/>
    <col min="9" max="9" width="8.125" style="10" bestFit="1" customWidth="1"/>
    <col min="10" max="10" width="10.375" style="8" bestFit="1" customWidth="1"/>
    <col min="11" max="11" width="9.50390625" style="8" bestFit="1" customWidth="1"/>
    <col min="12" max="12" width="8.125" style="8" bestFit="1" customWidth="1"/>
    <col min="13" max="14" width="9.50390625" style="8" bestFit="1" customWidth="1"/>
    <col min="15" max="15" width="8.125" style="8" bestFit="1" customWidth="1"/>
    <col min="16" max="16" width="9.375" style="8" bestFit="1" customWidth="1"/>
    <col min="17" max="17" width="8.625" style="8" bestFit="1" customWidth="1"/>
    <col min="18" max="18" width="9.375" style="8" bestFit="1" customWidth="1"/>
    <col min="19" max="20" width="12.00390625" style="8" bestFit="1" customWidth="1"/>
    <col min="21" max="21" width="14.125" style="8" customWidth="1"/>
    <col min="22" max="22" width="5.00390625" style="8" customWidth="1"/>
    <col min="23" max="16384" width="9.625" style="8" customWidth="1"/>
  </cols>
  <sheetData>
    <row r="1" spans="1:9" s="9" customFormat="1" ht="14.25" customHeight="1" thickBot="1">
      <c r="A1" s="9" t="s">
        <v>95</v>
      </c>
      <c r="C1" s="10"/>
      <c r="D1" s="10"/>
      <c r="E1" s="10"/>
      <c r="F1" s="10"/>
      <c r="G1" s="10"/>
      <c r="H1" s="10"/>
      <c r="I1" s="10"/>
    </row>
    <row r="2" spans="1:22" s="9" customFormat="1" ht="21" customHeight="1">
      <c r="A2" s="434" t="s">
        <v>48</v>
      </c>
      <c r="B2" s="435"/>
      <c r="C2" s="428" t="s">
        <v>101</v>
      </c>
      <c r="D2" s="429"/>
      <c r="E2" s="429"/>
      <c r="F2" s="429"/>
      <c r="G2" s="429"/>
      <c r="H2" s="429"/>
      <c r="I2" s="429"/>
      <c r="J2" s="429"/>
      <c r="K2" s="429"/>
      <c r="L2" s="429"/>
      <c r="M2" s="429"/>
      <c r="N2" s="429"/>
      <c r="O2" s="407" t="s">
        <v>52</v>
      </c>
      <c r="P2" s="408"/>
      <c r="Q2" s="409"/>
      <c r="R2" s="407" t="s">
        <v>53</v>
      </c>
      <c r="S2" s="408"/>
      <c r="T2" s="409"/>
      <c r="U2" s="424" t="s">
        <v>54</v>
      </c>
      <c r="V2" s="425"/>
    </row>
    <row r="3" spans="1:22" s="10" customFormat="1" ht="18" customHeight="1">
      <c r="A3" s="436"/>
      <c r="B3" s="437"/>
      <c r="C3" s="419" t="s">
        <v>49</v>
      </c>
      <c r="D3" s="420"/>
      <c r="E3" s="421"/>
      <c r="F3" s="419" t="s">
        <v>4</v>
      </c>
      <c r="G3" s="420"/>
      <c r="H3" s="421"/>
      <c r="I3" s="419" t="s">
        <v>50</v>
      </c>
      <c r="J3" s="420"/>
      <c r="K3" s="421"/>
      <c r="L3" s="419" t="s">
        <v>51</v>
      </c>
      <c r="M3" s="420"/>
      <c r="N3" s="430"/>
      <c r="O3" s="410"/>
      <c r="P3" s="411"/>
      <c r="Q3" s="412"/>
      <c r="R3" s="410"/>
      <c r="S3" s="411"/>
      <c r="T3" s="412"/>
      <c r="U3" s="426"/>
      <c r="V3" s="427"/>
    </row>
    <row r="4" spans="1:22" s="10" customFormat="1" ht="28.5" customHeight="1">
      <c r="A4" s="436"/>
      <c r="B4" s="437"/>
      <c r="C4" s="40" t="s">
        <v>88</v>
      </c>
      <c r="D4" s="41" t="s">
        <v>13</v>
      </c>
      <c r="E4" s="42" t="s">
        <v>55</v>
      </c>
      <c r="F4" s="40" t="s">
        <v>88</v>
      </c>
      <c r="G4" s="41" t="s">
        <v>13</v>
      </c>
      <c r="H4" s="42" t="s">
        <v>55</v>
      </c>
      <c r="I4" s="40" t="s">
        <v>88</v>
      </c>
      <c r="J4" s="41" t="s">
        <v>13</v>
      </c>
      <c r="K4" s="42" t="s">
        <v>55</v>
      </c>
      <c r="L4" s="40" t="s">
        <v>88</v>
      </c>
      <c r="M4" s="41" t="s">
        <v>13</v>
      </c>
      <c r="N4" s="42" t="s">
        <v>55</v>
      </c>
      <c r="O4" s="40" t="s">
        <v>88</v>
      </c>
      <c r="P4" s="41" t="s">
        <v>13</v>
      </c>
      <c r="Q4" s="42" t="s">
        <v>55</v>
      </c>
      <c r="R4" s="40" t="s">
        <v>88</v>
      </c>
      <c r="S4" s="41" t="s">
        <v>13</v>
      </c>
      <c r="T4" s="42" t="s">
        <v>55</v>
      </c>
      <c r="U4" s="426"/>
      <c r="V4" s="427"/>
    </row>
    <row r="5" spans="1:22" s="9" customFormat="1" ht="11.25">
      <c r="A5" s="49"/>
      <c r="B5" s="55"/>
      <c r="C5" s="51"/>
      <c r="D5" s="52" t="s">
        <v>12</v>
      </c>
      <c r="E5" s="53" t="s">
        <v>12</v>
      </c>
      <c r="F5" s="51"/>
      <c r="G5" s="52" t="s">
        <v>12</v>
      </c>
      <c r="H5" s="53" t="s">
        <v>12</v>
      </c>
      <c r="I5" s="51"/>
      <c r="J5" s="52" t="s">
        <v>12</v>
      </c>
      <c r="K5" s="53" t="s">
        <v>12</v>
      </c>
      <c r="L5" s="51"/>
      <c r="M5" s="52" t="s">
        <v>12</v>
      </c>
      <c r="N5" s="53" t="s">
        <v>12</v>
      </c>
      <c r="O5" s="51"/>
      <c r="P5" s="52" t="s">
        <v>12</v>
      </c>
      <c r="Q5" s="53" t="s">
        <v>12</v>
      </c>
      <c r="R5" s="51"/>
      <c r="S5" s="52" t="s">
        <v>12</v>
      </c>
      <c r="T5" s="53" t="s">
        <v>12</v>
      </c>
      <c r="U5" s="50"/>
      <c r="V5" s="56"/>
    </row>
    <row r="6" spans="1:22" s="9" customFormat="1" ht="30" customHeight="1">
      <c r="A6" s="431" t="s">
        <v>89</v>
      </c>
      <c r="B6" s="103" t="s">
        <v>47</v>
      </c>
      <c r="C6" s="104">
        <v>8519</v>
      </c>
      <c r="D6" s="105">
        <v>34370503</v>
      </c>
      <c r="E6" s="106">
        <v>10014279</v>
      </c>
      <c r="F6" s="107">
        <v>116</v>
      </c>
      <c r="G6" s="105">
        <v>189444</v>
      </c>
      <c r="H6" s="106">
        <v>43768</v>
      </c>
      <c r="I6" s="107">
        <v>133</v>
      </c>
      <c r="J6" s="105">
        <v>558135</v>
      </c>
      <c r="K6" s="106">
        <v>126026</v>
      </c>
      <c r="L6" s="107">
        <v>367</v>
      </c>
      <c r="M6" s="105">
        <v>375539</v>
      </c>
      <c r="N6" s="106">
        <v>82935</v>
      </c>
      <c r="O6" s="107">
        <v>1</v>
      </c>
      <c r="P6" s="105">
        <v>100</v>
      </c>
      <c r="Q6" s="106">
        <v>22</v>
      </c>
      <c r="R6" s="104">
        <v>9136</v>
      </c>
      <c r="S6" s="105">
        <v>35493720</v>
      </c>
      <c r="T6" s="106">
        <v>10267030</v>
      </c>
      <c r="U6" s="108" t="s">
        <v>47</v>
      </c>
      <c r="V6" s="423" t="s">
        <v>56</v>
      </c>
    </row>
    <row r="7" spans="1:22" s="9" customFormat="1" ht="30" customHeight="1">
      <c r="A7" s="432"/>
      <c r="B7" s="109" t="s">
        <v>57</v>
      </c>
      <c r="C7" s="110">
        <v>221</v>
      </c>
      <c r="D7" s="111">
        <v>16105829</v>
      </c>
      <c r="E7" s="112">
        <v>6110974</v>
      </c>
      <c r="F7" s="113" t="s">
        <v>114</v>
      </c>
      <c r="G7" s="114" t="s">
        <v>112</v>
      </c>
      <c r="H7" s="115" t="s">
        <v>112</v>
      </c>
      <c r="I7" s="113">
        <v>4</v>
      </c>
      <c r="J7" s="114">
        <v>567303</v>
      </c>
      <c r="K7" s="115">
        <v>124807</v>
      </c>
      <c r="L7" s="113">
        <v>2</v>
      </c>
      <c r="M7" s="114">
        <v>18283</v>
      </c>
      <c r="N7" s="115">
        <v>4022</v>
      </c>
      <c r="O7" s="113" t="s">
        <v>113</v>
      </c>
      <c r="P7" s="114" t="s">
        <v>113</v>
      </c>
      <c r="Q7" s="115" t="s">
        <v>113</v>
      </c>
      <c r="R7" s="113">
        <v>227</v>
      </c>
      <c r="S7" s="114">
        <v>16691415</v>
      </c>
      <c r="T7" s="115">
        <v>6239802</v>
      </c>
      <c r="U7" s="116" t="s">
        <v>58</v>
      </c>
      <c r="V7" s="422"/>
    </row>
    <row r="8" spans="1:22" s="9" customFormat="1" ht="30" customHeight="1">
      <c r="A8" s="433"/>
      <c r="B8" s="117" t="s">
        <v>59</v>
      </c>
      <c r="C8" s="118">
        <v>822</v>
      </c>
      <c r="D8" s="140">
        <v>6823598</v>
      </c>
      <c r="E8" s="141">
        <v>3096838</v>
      </c>
      <c r="F8" s="120">
        <v>3</v>
      </c>
      <c r="G8" s="121">
        <v>484</v>
      </c>
      <c r="H8" s="142">
        <v>648</v>
      </c>
      <c r="I8" s="120">
        <v>7</v>
      </c>
      <c r="J8" s="143">
        <v>386861</v>
      </c>
      <c r="K8" s="142">
        <v>85232</v>
      </c>
      <c r="L8" s="120">
        <v>10</v>
      </c>
      <c r="M8" s="143">
        <v>99408</v>
      </c>
      <c r="N8" s="142">
        <v>21871</v>
      </c>
      <c r="O8" s="120">
        <v>1</v>
      </c>
      <c r="P8" s="121">
        <v>0</v>
      </c>
      <c r="Q8" s="142">
        <v>3932</v>
      </c>
      <c r="R8" s="120">
        <v>843</v>
      </c>
      <c r="S8" s="143">
        <v>7309384</v>
      </c>
      <c r="T8" s="142">
        <v>3208521</v>
      </c>
      <c r="U8" s="123" t="s">
        <v>60</v>
      </c>
      <c r="V8" s="422"/>
    </row>
    <row r="9" spans="1:22" s="9" customFormat="1" ht="30" customHeight="1">
      <c r="A9" s="442" t="s">
        <v>65</v>
      </c>
      <c r="B9" s="124" t="s">
        <v>47</v>
      </c>
      <c r="C9" s="125">
        <v>1</v>
      </c>
      <c r="D9" s="126">
        <v>46</v>
      </c>
      <c r="E9" s="127">
        <v>13</v>
      </c>
      <c r="F9" s="325"/>
      <c r="G9" s="326"/>
      <c r="H9" s="327"/>
      <c r="I9" s="128">
        <v>1</v>
      </c>
      <c r="J9" s="129">
        <v>39129</v>
      </c>
      <c r="K9" s="130">
        <v>8021</v>
      </c>
      <c r="L9" s="325"/>
      <c r="M9" s="326"/>
      <c r="N9" s="327"/>
      <c r="O9" s="325"/>
      <c r="P9" s="326"/>
      <c r="Q9" s="327"/>
      <c r="R9" s="128">
        <v>2</v>
      </c>
      <c r="S9" s="129">
        <v>39175</v>
      </c>
      <c r="T9" s="130">
        <v>8033</v>
      </c>
      <c r="U9" s="131" t="s">
        <v>47</v>
      </c>
      <c r="V9" s="422" t="s">
        <v>61</v>
      </c>
    </row>
    <row r="10" spans="1:22" s="9" customFormat="1" ht="30" customHeight="1">
      <c r="A10" s="432"/>
      <c r="B10" s="132" t="s">
        <v>57</v>
      </c>
      <c r="C10" s="110" t="s">
        <v>112</v>
      </c>
      <c r="D10" s="111" t="s">
        <v>114</v>
      </c>
      <c r="E10" s="112" t="s">
        <v>112</v>
      </c>
      <c r="F10" s="328"/>
      <c r="G10" s="329"/>
      <c r="H10" s="330"/>
      <c r="I10" s="113" t="s">
        <v>112</v>
      </c>
      <c r="J10" s="114" t="s">
        <v>112</v>
      </c>
      <c r="K10" s="115" t="s">
        <v>112</v>
      </c>
      <c r="L10" s="328"/>
      <c r="M10" s="329"/>
      <c r="N10" s="330"/>
      <c r="O10" s="328"/>
      <c r="P10" s="329"/>
      <c r="Q10" s="330"/>
      <c r="R10" s="113" t="s">
        <v>112</v>
      </c>
      <c r="S10" s="114" t="s">
        <v>112</v>
      </c>
      <c r="T10" s="115" t="s">
        <v>112</v>
      </c>
      <c r="U10" s="116" t="s">
        <v>58</v>
      </c>
      <c r="V10" s="422"/>
    </row>
    <row r="11" spans="1:22" s="9" customFormat="1" ht="30" customHeight="1">
      <c r="A11" s="433"/>
      <c r="B11" s="133" t="s">
        <v>59</v>
      </c>
      <c r="C11" s="118">
        <v>1</v>
      </c>
      <c r="D11" s="119">
        <v>0</v>
      </c>
      <c r="E11" s="141">
        <v>5</v>
      </c>
      <c r="F11" s="331"/>
      <c r="G11" s="332"/>
      <c r="H11" s="333"/>
      <c r="I11" s="120" t="s">
        <v>112</v>
      </c>
      <c r="J11" s="121" t="s">
        <v>112</v>
      </c>
      <c r="K11" s="122" t="s">
        <v>112</v>
      </c>
      <c r="L11" s="331"/>
      <c r="M11" s="332"/>
      <c r="N11" s="333"/>
      <c r="O11" s="331"/>
      <c r="P11" s="332"/>
      <c r="Q11" s="333"/>
      <c r="R11" s="120">
        <v>1</v>
      </c>
      <c r="S11" s="121">
        <v>0</v>
      </c>
      <c r="T11" s="142">
        <v>5</v>
      </c>
      <c r="U11" s="123" t="s">
        <v>60</v>
      </c>
      <c r="V11" s="422"/>
    </row>
    <row r="12" spans="1:22" s="9" customFormat="1" ht="30" customHeight="1">
      <c r="A12" s="440" t="s">
        <v>17</v>
      </c>
      <c r="B12" s="441"/>
      <c r="C12" s="13">
        <v>242</v>
      </c>
      <c r="D12" s="16"/>
      <c r="E12" s="14">
        <v>25378</v>
      </c>
      <c r="F12" s="79">
        <v>74</v>
      </c>
      <c r="G12" s="80"/>
      <c r="H12" s="81">
        <v>5182</v>
      </c>
      <c r="I12" s="79">
        <v>3</v>
      </c>
      <c r="J12" s="80"/>
      <c r="K12" s="81">
        <v>56</v>
      </c>
      <c r="L12" s="79">
        <v>216</v>
      </c>
      <c r="M12" s="80"/>
      <c r="N12" s="81">
        <v>5953</v>
      </c>
      <c r="O12" s="79" t="s">
        <v>115</v>
      </c>
      <c r="P12" s="80"/>
      <c r="Q12" s="81" t="s">
        <v>112</v>
      </c>
      <c r="R12" s="79">
        <v>535</v>
      </c>
      <c r="S12" s="80"/>
      <c r="T12" s="81">
        <v>36569</v>
      </c>
      <c r="U12" s="413" t="s">
        <v>17</v>
      </c>
      <c r="V12" s="414"/>
    </row>
    <row r="13" spans="1:22" s="9" customFormat="1" ht="30" customHeight="1">
      <c r="A13" s="440" t="s">
        <v>19</v>
      </c>
      <c r="B13" s="441"/>
      <c r="C13" s="13">
        <v>3658</v>
      </c>
      <c r="D13" s="16"/>
      <c r="E13" s="14">
        <v>759245</v>
      </c>
      <c r="F13" s="79">
        <v>3</v>
      </c>
      <c r="G13" s="80"/>
      <c r="H13" s="81">
        <v>151</v>
      </c>
      <c r="I13" s="79">
        <v>83</v>
      </c>
      <c r="J13" s="80"/>
      <c r="K13" s="81">
        <v>11243</v>
      </c>
      <c r="L13" s="79">
        <v>55</v>
      </c>
      <c r="M13" s="80"/>
      <c r="N13" s="81">
        <v>2587</v>
      </c>
      <c r="O13" s="79" t="s">
        <v>115</v>
      </c>
      <c r="P13" s="80"/>
      <c r="Q13" s="81" t="s">
        <v>112</v>
      </c>
      <c r="R13" s="79">
        <v>3799</v>
      </c>
      <c r="S13" s="80"/>
      <c r="T13" s="81">
        <v>773225</v>
      </c>
      <c r="U13" s="413" t="s">
        <v>19</v>
      </c>
      <c r="V13" s="414"/>
    </row>
    <row r="14" spans="1:22" s="9" customFormat="1" ht="30" customHeight="1" thickBot="1">
      <c r="A14" s="443" t="s">
        <v>20</v>
      </c>
      <c r="B14" s="444"/>
      <c r="C14" s="21">
        <v>3927</v>
      </c>
      <c r="D14" s="76"/>
      <c r="E14" s="18">
        <v>2243282</v>
      </c>
      <c r="F14" s="82" t="s">
        <v>112</v>
      </c>
      <c r="G14" s="83"/>
      <c r="H14" s="84" t="s">
        <v>112</v>
      </c>
      <c r="I14" s="82">
        <v>31</v>
      </c>
      <c r="J14" s="83"/>
      <c r="K14" s="84">
        <v>46956</v>
      </c>
      <c r="L14" s="82">
        <v>10</v>
      </c>
      <c r="M14" s="83"/>
      <c r="N14" s="84">
        <v>555</v>
      </c>
      <c r="O14" s="82" t="s">
        <v>113</v>
      </c>
      <c r="P14" s="83"/>
      <c r="Q14" s="84" t="s">
        <v>113</v>
      </c>
      <c r="R14" s="82">
        <v>3968</v>
      </c>
      <c r="S14" s="83"/>
      <c r="T14" s="84">
        <v>2290793</v>
      </c>
      <c r="U14" s="415" t="s">
        <v>20</v>
      </c>
      <c r="V14" s="416"/>
    </row>
    <row r="15" spans="1:22" s="11" customFormat="1" ht="30" customHeight="1" thickBot="1" thickTop="1">
      <c r="A15" s="438" t="s">
        <v>8</v>
      </c>
      <c r="B15" s="439"/>
      <c r="C15" s="35"/>
      <c r="D15" s="77"/>
      <c r="E15" s="17">
        <v>16056326</v>
      </c>
      <c r="F15" s="35"/>
      <c r="G15" s="85"/>
      <c r="H15" s="86">
        <v>48453</v>
      </c>
      <c r="I15" s="87"/>
      <c r="J15" s="85"/>
      <c r="K15" s="86">
        <v>231875</v>
      </c>
      <c r="L15" s="87"/>
      <c r="M15" s="85"/>
      <c r="N15" s="86">
        <v>74181</v>
      </c>
      <c r="O15" s="87"/>
      <c r="P15" s="85"/>
      <c r="Q15" s="144">
        <v>3910</v>
      </c>
      <c r="R15" s="87"/>
      <c r="S15" s="85"/>
      <c r="T15" s="86">
        <v>16406926</v>
      </c>
      <c r="U15" s="417" t="s">
        <v>8</v>
      </c>
      <c r="V15" s="418"/>
    </row>
    <row r="16" ht="11.25">
      <c r="A16" s="1" t="s">
        <v>99</v>
      </c>
    </row>
  </sheetData>
  <mergeCells count="21">
    <mergeCell ref="A6:A8"/>
    <mergeCell ref="A2:B4"/>
    <mergeCell ref="A15:B15"/>
    <mergeCell ref="A12:B12"/>
    <mergeCell ref="A13:B13"/>
    <mergeCell ref="A9:A11"/>
    <mergeCell ref="A14:B14"/>
    <mergeCell ref="U15:V15"/>
    <mergeCell ref="C3:E3"/>
    <mergeCell ref="F3:H3"/>
    <mergeCell ref="I3:K3"/>
    <mergeCell ref="V9:V11"/>
    <mergeCell ref="V6:V8"/>
    <mergeCell ref="U2:V4"/>
    <mergeCell ref="O2:Q3"/>
    <mergeCell ref="C2:N2"/>
    <mergeCell ref="L3:N3"/>
    <mergeCell ref="R2:T3"/>
    <mergeCell ref="U12:V12"/>
    <mergeCell ref="U13:V13"/>
    <mergeCell ref="U14:V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2"/>
  <headerFooter alignWithMargins="0">
    <oddFooter>&amp;R&amp;10名古屋国税局
法人税１
（H17)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70" zoomScaleNormal="70" workbookViewId="0" topLeftCell="A1">
      <selection activeCell="A1" sqref="A1:H1"/>
    </sheetView>
  </sheetViews>
  <sheetFormatPr defaultColWidth="9.00390625" defaultRowHeight="13.5"/>
  <cols>
    <col min="1" max="1" width="4.125" style="146" customWidth="1"/>
    <col min="2" max="2" width="3.625" style="146" customWidth="1"/>
    <col min="3" max="3" width="24.375" style="146" customWidth="1"/>
    <col min="4" max="5" width="11.625" style="146" customWidth="1"/>
    <col min="6" max="6" width="19.875" style="146" bestFit="1" customWidth="1"/>
    <col min="7" max="7" width="12.625" style="146" customWidth="1"/>
    <col min="8" max="8" width="19.875" style="146" bestFit="1" customWidth="1"/>
    <col min="9" max="16384" width="10.625" style="146" customWidth="1"/>
  </cols>
  <sheetData>
    <row r="1" spans="1:8" ht="14.25">
      <c r="A1" s="447"/>
      <c r="B1" s="447"/>
      <c r="C1" s="447"/>
      <c r="D1" s="447"/>
      <c r="E1" s="447"/>
      <c r="F1" s="447"/>
      <c r="G1" s="447"/>
      <c r="H1" s="447"/>
    </row>
    <row r="2" ht="15" thickBot="1">
      <c r="A2" s="146" t="s">
        <v>96</v>
      </c>
    </row>
    <row r="3" spans="1:8" s="145" customFormat="1" ht="21.75" customHeight="1">
      <c r="A3" s="448" t="s">
        <v>116</v>
      </c>
      <c r="B3" s="449"/>
      <c r="C3" s="450"/>
      <c r="D3" s="472" t="s">
        <v>117</v>
      </c>
      <c r="E3" s="474" t="s">
        <v>104</v>
      </c>
      <c r="F3" s="475"/>
      <c r="G3" s="475"/>
      <c r="H3" s="476"/>
    </row>
    <row r="4" spans="1:8" s="145" customFormat="1" ht="15" customHeight="1">
      <c r="A4" s="451"/>
      <c r="B4" s="452"/>
      <c r="C4" s="453"/>
      <c r="D4" s="473"/>
      <c r="E4" s="477" t="s">
        <v>118</v>
      </c>
      <c r="F4" s="478"/>
      <c r="G4" s="477" t="s">
        <v>119</v>
      </c>
      <c r="H4" s="479"/>
    </row>
    <row r="5" spans="1:8" s="145" customFormat="1" ht="15" customHeight="1">
      <c r="A5" s="454"/>
      <c r="B5" s="455"/>
      <c r="C5" s="456"/>
      <c r="D5" s="473"/>
      <c r="E5" s="147" t="s">
        <v>9</v>
      </c>
      <c r="F5" s="148" t="s">
        <v>120</v>
      </c>
      <c r="G5" s="147" t="s">
        <v>9</v>
      </c>
      <c r="H5" s="149" t="s">
        <v>120</v>
      </c>
    </row>
    <row r="6" spans="1:8" ht="13.5" customHeight="1">
      <c r="A6" s="150"/>
      <c r="B6" s="151"/>
      <c r="C6" s="152"/>
      <c r="D6" s="153" t="s">
        <v>66</v>
      </c>
      <c r="E6" s="154"/>
      <c r="F6" s="155" t="s">
        <v>12</v>
      </c>
      <c r="G6" s="154"/>
      <c r="H6" s="156" t="s">
        <v>12</v>
      </c>
    </row>
    <row r="7" spans="1:8" ht="30" customHeight="1">
      <c r="A7" s="457" t="s">
        <v>108</v>
      </c>
      <c r="B7" s="459" t="s">
        <v>121</v>
      </c>
      <c r="C7" s="157" t="s">
        <v>67</v>
      </c>
      <c r="D7" s="158">
        <v>300207</v>
      </c>
      <c r="E7" s="159">
        <v>90927</v>
      </c>
      <c r="F7" s="160">
        <v>5080705075</v>
      </c>
      <c r="G7" s="159">
        <v>212444</v>
      </c>
      <c r="H7" s="161">
        <v>1312464020</v>
      </c>
    </row>
    <row r="8" spans="1:8" ht="30" customHeight="1">
      <c r="A8" s="457"/>
      <c r="B8" s="459"/>
      <c r="C8" s="162" t="s">
        <v>68</v>
      </c>
      <c r="D8" s="163">
        <v>12</v>
      </c>
      <c r="E8" s="164">
        <v>6</v>
      </c>
      <c r="F8" s="165">
        <v>3715</v>
      </c>
      <c r="G8" s="164">
        <v>8</v>
      </c>
      <c r="H8" s="166">
        <v>30978</v>
      </c>
    </row>
    <row r="9" spans="1:8" ht="30" customHeight="1">
      <c r="A9" s="457"/>
      <c r="B9" s="459"/>
      <c r="C9" s="167" t="s">
        <v>69</v>
      </c>
      <c r="D9" s="168">
        <v>147</v>
      </c>
      <c r="E9" s="169">
        <v>37</v>
      </c>
      <c r="F9" s="170">
        <v>202309</v>
      </c>
      <c r="G9" s="169">
        <v>115</v>
      </c>
      <c r="H9" s="171">
        <v>242518</v>
      </c>
    </row>
    <row r="10" spans="1:8" ht="30" customHeight="1">
      <c r="A10" s="457"/>
      <c r="B10" s="459"/>
      <c r="C10" s="167" t="s">
        <v>70</v>
      </c>
      <c r="D10" s="168" t="s">
        <v>125</v>
      </c>
      <c r="E10" s="169" t="s">
        <v>125</v>
      </c>
      <c r="F10" s="170" t="s">
        <v>125</v>
      </c>
      <c r="G10" s="169" t="s">
        <v>125</v>
      </c>
      <c r="H10" s="171" t="s">
        <v>125</v>
      </c>
    </row>
    <row r="11" spans="1:8" ht="30" customHeight="1">
      <c r="A11" s="457"/>
      <c r="B11" s="459"/>
      <c r="C11" s="167" t="s">
        <v>71</v>
      </c>
      <c r="D11" s="168">
        <v>3706</v>
      </c>
      <c r="E11" s="169">
        <v>2392</v>
      </c>
      <c r="F11" s="170">
        <v>100086180</v>
      </c>
      <c r="G11" s="169">
        <v>1326</v>
      </c>
      <c r="H11" s="171">
        <v>10749542</v>
      </c>
    </row>
    <row r="12" spans="1:8" ht="30" customHeight="1">
      <c r="A12" s="457"/>
      <c r="B12" s="459"/>
      <c r="C12" s="167" t="s">
        <v>72</v>
      </c>
      <c r="D12" s="168">
        <v>96</v>
      </c>
      <c r="E12" s="169">
        <v>33</v>
      </c>
      <c r="F12" s="170">
        <v>123822</v>
      </c>
      <c r="G12" s="169">
        <v>65</v>
      </c>
      <c r="H12" s="171">
        <v>129596</v>
      </c>
    </row>
    <row r="13" spans="1:9" ht="30" customHeight="1">
      <c r="A13" s="457"/>
      <c r="B13" s="460"/>
      <c r="C13" s="172" t="s">
        <v>73</v>
      </c>
      <c r="D13" s="173">
        <v>304156</v>
      </c>
      <c r="E13" s="174">
        <v>93389</v>
      </c>
      <c r="F13" s="175">
        <v>5181117387</v>
      </c>
      <c r="G13" s="174">
        <v>213950</v>
      </c>
      <c r="H13" s="176">
        <v>1323585678</v>
      </c>
      <c r="I13" s="177"/>
    </row>
    <row r="14" spans="1:8" ht="30" customHeight="1">
      <c r="A14" s="457"/>
      <c r="B14" s="461" t="s">
        <v>4</v>
      </c>
      <c r="C14" s="462"/>
      <c r="D14" s="178">
        <v>1477</v>
      </c>
      <c r="E14" s="179">
        <v>751</v>
      </c>
      <c r="F14" s="180">
        <v>1849557</v>
      </c>
      <c r="G14" s="179">
        <v>741</v>
      </c>
      <c r="H14" s="181">
        <v>1919306</v>
      </c>
    </row>
    <row r="15" spans="1:8" ht="30" customHeight="1">
      <c r="A15" s="457"/>
      <c r="B15" s="463" t="s">
        <v>5</v>
      </c>
      <c r="C15" s="182" t="s">
        <v>74</v>
      </c>
      <c r="D15" s="183">
        <v>720</v>
      </c>
      <c r="E15" s="184">
        <v>398</v>
      </c>
      <c r="F15" s="185">
        <v>49377704</v>
      </c>
      <c r="G15" s="184">
        <v>326</v>
      </c>
      <c r="H15" s="186">
        <v>3150076</v>
      </c>
    </row>
    <row r="16" spans="1:8" ht="30" customHeight="1">
      <c r="A16" s="457"/>
      <c r="B16" s="464"/>
      <c r="C16" s="167" t="s">
        <v>75</v>
      </c>
      <c r="D16" s="168">
        <v>89</v>
      </c>
      <c r="E16" s="169">
        <v>59</v>
      </c>
      <c r="F16" s="170">
        <v>2659577</v>
      </c>
      <c r="G16" s="169">
        <v>30</v>
      </c>
      <c r="H16" s="171">
        <v>252406</v>
      </c>
    </row>
    <row r="17" spans="1:8" ht="30" customHeight="1">
      <c r="A17" s="457"/>
      <c r="B17" s="464"/>
      <c r="C17" s="187" t="s">
        <v>122</v>
      </c>
      <c r="D17" s="168">
        <v>2680</v>
      </c>
      <c r="E17" s="169">
        <v>1535</v>
      </c>
      <c r="F17" s="170">
        <v>9126528</v>
      </c>
      <c r="G17" s="169">
        <v>1188</v>
      </c>
      <c r="H17" s="171">
        <v>2890514</v>
      </c>
    </row>
    <row r="18" spans="1:8" ht="30" customHeight="1">
      <c r="A18" s="457"/>
      <c r="B18" s="464"/>
      <c r="C18" s="187" t="s">
        <v>123</v>
      </c>
      <c r="D18" s="168">
        <v>270</v>
      </c>
      <c r="E18" s="169">
        <v>106</v>
      </c>
      <c r="F18" s="170">
        <v>837935</v>
      </c>
      <c r="G18" s="169">
        <v>166</v>
      </c>
      <c r="H18" s="171">
        <v>1698880</v>
      </c>
    </row>
    <row r="19" spans="1:8" ht="30" customHeight="1">
      <c r="A19" s="457"/>
      <c r="B19" s="464"/>
      <c r="C19" s="167" t="s">
        <v>76</v>
      </c>
      <c r="D19" s="168">
        <v>270</v>
      </c>
      <c r="E19" s="169">
        <v>103</v>
      </c>
      <c r="F19" s="170">
        <v>415988</v>
      </c>
      <c r="G19" s="169">
        <v>182</v>
      </c>
      <c r="H19" s="171">
        <v>583581</v>
      </c>
    </row>
    <row r="20" spans="1:8" ht="30" customHeight="1">
      <c r="A20" s="457"/>
      <c r="B20" s="464"/>
      <c r="C20" s="167" t="s">
        <v>77</v>
      </c>
      <c r="D20" s="168">
        <v>2118</v>
      </c>
      <c r="E20" s="169">
        <v>1076</v>
      </c>
      <c r="F20" s="170">
        <v>70231303</v>
      </c>
      <c r="G20" s="169">
        <v>1074</v>
      </c>
      <c r="H20" s="171">
        <v>9257820</v>
      </c>
    </row>
    <row r="21" spans="1:8" ht="30" customHeight="1">
      <c r="A21" s="457"/>
      <c r="B21" s="465"/>
      <c r="C21" s="172" t="s">
        <v>73</v>
      </c>
      <c r="D21" s="173">
        <v>6147</v>
      </c>
      <c r="E21" s="174">
        <v>3277</v>
      </c>
      <c r="F21" s="175">
        <v>132649033</v>
      </c>
      <c r="G21" s="174">
        <v>2966</v>
      </c>
      <c r="H21" s="176">
        <v>17833278</v>
      </c>
    </row>
    <row r="22" spans="1:8" ht="30" customHeight="1">
      <c r="A22" s="458"/>
      <c r="B22" s="461" t="s">
        <v>6</v>
      </c>
      <c r="C22" s="462"/>
      <c r="D22" s="178">
        <v>4230</v>
      </c>
      <c r="E22" s="179">
        <v>2553</v>
      </c>
      <c r="F22" s="180">
        <v>14837709</v>
      </c>
      <c r="G22" s="179">
        <v>1697</v>
      </c>
      <c r="H22" s="181">
        <v>22682483</v>
      </c>
    </row>
    <row r="23" spans="1:8" ht="30" customHeight="1" thickBot="1">
      <c r="A23" s="466" t="s">
        <v>7</v>
      </c>
      <c r="B23" s="467"/>
      <c r="C23" s="468"/>
      <c r="D23" s="188">
        <v>177</v>
      </c>
      <c r="E23" s="189">
        <v>37</v>
      </c>
      <c r="F23" s="190">
        <v>280989</v>
      </c>
      <c r="G23" s="189">
        <v>143</v>
      </c>
      <c r="H23" s="191">
        <v>375285</v>
      </c>
    </row>
    <row r="24" spans="1:8" s="177" customFormat="1" ht="30" customHeight="1" thickBot="1" thickTop="1">
      <c r="A24" s="469" t="s">
        <v>225</v>
      </c>
      <c r="B24" s="470"/>
      <c r="C24" s="471"/>
      <c r="D24" s="192">
        <v>316187</v>
      </c>
      <c r="E24" s="193">
        <v>100007</v>
      </c>
      <c r="F24" s="194">
        <v>5330734675</v>
      </c>
      <c r="G24" s="193">
        <v>219497</v>
      </c>
      <c r="H24" s="195">
        <v>1366396029</v>
      </c>
    </row>
    <row r="25" spans="1:8" ht="13.5" customHeight="1">
      <c r="A25" s="445" t="s">
        <v>124</v>
      </c>
      <c r="B25" s="445"/>
      <c r="C25" s="445"/>
      <c r="D25" s="445"/>
      <c r="E25" s="445"/>
      <c r="F25" s="445"/>
      <c r="G25" s="445"/>
      <c r="H25" s="445"/>
    </row>
    <row r="26" spans="1:8" ht="14.25">
      <c r="A26" s="446" t="s">
        <v>100</v>
      </c>
      <c r="B26" s="446"/>
      <c r="C26" s="446"/>
      <c r="D26" s="446"/>
      <c r="E26" s="446"/>
      <c r="F26" s="446"/>
      <c r="G26" s="446"/>
      <c r="H26" s="446"/>
    </row>
    <row r="27" spans="4:6" ht="14.25">
      <c r="D27" s="196"/>
      <c r="E27" s="196"/>
      <c r="F27" s="196"/>
    </row>
    <row r="28" spans="4:6" ht="14.25">
      <c r="D28" s="196"/>
      <c r="E28" s="196"/>
      <c r="F28" s="196"/>
    </row>
    <row r="29" spans="5:6" ht="14.25">
      <c r="E29" s="196"/>
      <c r="F29" s="196"/>
    </row>
    <row r="30" spans="5:6" ht="14.25">
      <c r="E30" s="196"/>
      <c r="F30" s="196"/>
    </row>
    <row r="33" spans="4:6" ht="14.25">
      <c r="D33" s="197"/>
      <c r="E33" s="197"/>
      <c r="F33" s="197"/>
    </row>
    <row r="34" spans="4:6" ht="14.25">
      <c r="D34" s="196"/>
      <c r="E34" s="196"/>
      <c r="F34" s="196"/>
    </row>
    <row r="35" spans="4:6" ht="14.25">
      <c r="D35" s="196"/>
      <c r="E35" s="196"/>
      <c r="F35" s="197"/>
    </row>
    <row r="36" spans="4:6" ht="14.25">
      <c r="D36" s="196"/>
      <c r="E36" s="196"/>
      <c r="F36" s="196"/>
    </row>
    <row r="37" spans="4:6" ht="14.25">
      <c r="D37" s="197"/>
      <c r="E37" s="197"/>
      <c r="F37" s="197"/>
    </row>
    <row r="38" spans="4:6" ht="14.25">
      <c r="D38" s="196"/>
      <c r="E38" s="196"/>
      <c r="F38" s="196"/>
    </row>
    <row r="39" spans="4:6" ht="14.25">
      <c r="D39" s="196"/>
      <c r="E39" s="197"/>
      <c r="F39" s="197"/>
    </row>
    <row r="40" spans="4:6" ht="14.25">
      <c r="D40" s="196"/>
      <c r="E40" s="197"/>
      <c r="F40" s="197"/>
    </row>
    <row r="41" spans="4:6" ht="14.25">
      <c r="D41" s="196"/>
      <c r="E41" s="197"/>
      <c r="F41" s="197"/>
    </row>
    <row r="42" spans="4:6" ht="14.25">
      <c r="D42" s="196"/>
      <c r="E42" s="197"/>
      <c r="F42" s="197"/>
    </row>
    <row r="43" spans="4:6" ht="14.25">
      <c r="D43" s="196"/>
      <c r="E43" s="197"/>
      <c r="F43" s="197"/>
    </row>
    <row r="44" spans="4:6" ht="14.25">
      <c r="D44" s="196"/>
      <c r="E44" s="197"/>
      <c r="F44" s="197"/>
    </row>
    <row r="45" spans="4:6" ht="14.25">
      <c r="D45" s="196"/>
      <c r="E45" s="197"/>
      <c r="F45" s="197"/>
    </row>
    <row r="46" spans="4:6" ht="14.25">
      <c r="D46" s="196"/>
      <c r="E46" s="197"/>
      <c r="F46" s="197"/>
    </row>
    <row r="47" spans="4:6" ht="14.25">
      <c r="D47" s="196"/>
      <c r="E47" s="197"/>
      <c r="F47" s="197"/>
    </row>
    <row r="48" spans="4:6" ht="14.25">
      <c r="D48" s="196"/>
      <c r="E48" s="197"/>
      <c r="F48" s="197"/>
    </row>
    <row r="49" spans="4:6" ht="14.25">
      <c r="D49" s="196"/>
      <c r="E49" s="197"/>
      <c r="F49" s="197"/>
    </row>
    <row r="50" spans="4:6" ht="14.25">
      <c r="D50" s="196"/>
      <c r="E50" s="196"/>
      <c r="F50" s="197"/>
    </row>
  </sheetData>
  <mergeCells count="15">
    <mergeCell ref="A24:C24"/>
    <mergeCell ref="D3:D5"/>
    <mergeCell ref="E3:H3"/>
    <mergeCell ref="E4:F4"/>
    <mergeCell ref="G4:H4"/>
    <mergeCell ref="A25:H25"/>
    <mergeCell ref="A26:H26"/>
    <mergeCell ref="A1:H1"/>
    <mergeCell ref="A3:C5"/>
    <mergeCell ref="A7:A22"/>
    <mergeCell ref="B7:B13"/>
    <mergeCell ref="B14:C14"/>
    <mergeCell ref="B15:B21"/>
    <mergeCell ref="B22:C22"/>
    <mergeCell ref="A23:C23"/>
  </mergeCells>
  <printOptions/>
  <pageMargins left="0.7874015748031497" right="0.7874015748031497" top="0.984251968503937" bottom="0.984251968503937" header="0.5118110236220472" footer="0.5118110236220472"/>
  <pageSetup fitToHeight="1" fitToWidth="1" horizontalDpi="600" verticalDpi="600" orientation="landscape" paperSize="9" scale="75" r:id="rId2"/>
  <headerFooter alignWithMargins="0">
    <oddFooter>&amp;R&amp;10名古屋国税局
法人税１
（H17)</oddFooter>
  </headerFooter>
  <drawing r:id="rId1"/>
</worksheet>
</file>

<file path=xl/worksheets/sheet5.xml><?xml version="1.0" encoding="utf-8"?>
<worksheet xmlns="http://schemas.openxmlformats.org/spreadsheetml/2006/main" xmlns:r="http://schemas.openxmlformats.org/officeDocument/2006/relationships">
  <dimension ref="A1:N66"/>
  <sheetViews>
    <sheetView showGridLines="0" zoomScaleSheetLayoutView="55" workbookViewId="0" topLeftCell="A1">
      <selection activeCell="A1" sqref="A1:F1"/>
    </sheetView>
  </sheetViews>
  <sheetFormatPr defaultColWidth="9.00390625" defaultRowHeight="13.5"/>
  <cols>
    <col min="1" max="1" width="12.50390625" style="203" customWidth="1"/>
    <col min="2" max="2" width="7.50390625" style="203" bestFit="1" customWidth="1"/>
    <col min="3" max="4" width="12.625" style="203" customWidth="1"/>
    <col min="5" max="5" width="7.50390625" style="203" bestFit="1" customWidth="1"/>
    <col min="6" max="6" width="15.00390625" style="203" bestFit="1" customWidth="1"/>
    <col min="7" max="7" width="7.50390625" style="203" bestFit="1" customWidth="1"/>
    <col min="8" max="9" width="10.625" style="203" customWidth="1"/>
    <col min="10" max="10" width="13.375" style="203" customWidth="1"/>
    <col min="11" max="11" width="13.625" style="203" customWidth="1"/>
    <col min="12" max="12" width="11.875" style="203" customWidth="1"/>
    <col min="13" max="13" width="9.00390625" style="203" customWidth="1"/>
    <col min="14" max="14" width="11.375" style="203" bestFit="1" customWidth="1"/>
    <col min="15" max="16384" width="9.00390625" style="203" customWidth="1"/>
  </cols>
  <sheetData>
    <row r="1" spans="1:7" ht="12" thickBot="1">
      <c r="A1" s="485" t="s">
        <v>97</v>
      </c>
      <c r="B1" s="485"/>
      <c r="C1" s="485"/>
      <c r="D1" s="485"/>
      <c r="E1" s="485"/>
      <c r="F1" s="485"/>
      <c r="G1" s="202"/>
    </row>
    <row r="2" spans="1:12" ht="13.5" customHeight="1">
      <c r="A2" s="494" t="s">
        <v>86</v>
      </c>
      <c r="B2" s="489" t="s">
        <v>82</v>
      </c>
      <c r="C2" s="490"/>
      <c r="D2" s="490"/>
      <c r="E2" s="490"/>
      <c r="F2" s="491"/>
      <c r="G2" s="486" t="s">
        <v>83</v>
      </c>
      <c r="H2" s="487"/>
      <c r="I2" s="488"/>
      <c r="J2" s="500" t="s">
        <v>87</v>
      </c>
      <c r="K2" s="12" t="s">
        <v>84</v>
      </c>
      <c r="L2" s="496" t="s">
        <v>109</v>
      </c>
    </row>
    <row r="3" spans="1:12" ht="13.5" customHeight="1">
      <c r="A3" s="495"/>
      <c r="B3" s="492" t="s">
        <v>178</v>
      </c>
      <c r="C3" s="493"/>
      <c r="D3" s="480" t="s">
        <v>14</v>
      </c>
      <c r="E3" s="482" t="s">
        <v>179</v>
      </c>
      <c r="F3" s="483"/>
      <c r="G3" s="482" t="s">
        <v>178</v>
      </c>
      <c r="H3" s="483"/>
      <c r="I3" s="480" t="s">
        <v>180</v>
      </c>
      <c r="J3" s="501"/>
      <c r="K3" s="501" t="s">
        <v>181</v>
      </c>
      <c r="L3" s="497"/>
    </row>
    <row r="4" spans="1:12" ht="22.5">
      <c r="A4" s="495"/>
      <c r="B4" s="24" t="s">
        <v>182</v>
      </c>
      <c r="C4" s="30" t="s">
        <v>183</v>
      </c>
      <c r="D4" s="481"/>
      <c r="E4" s="24" t="s">
        <v>182</v>
      </c>
      <c r="F4" s="30" t="s">
        <v>85</v>
      </c>
      <c r="G4" s="24" t="s">
        <v>184</v>
      </c>
      <c r="H4" s="30" t="s">
        <v>185</v>
      </c>
      <c r="I4" s="499"/>
      <c r="J4" s="501"/>
      <c r="K4" s="502"/>
      <c r="L4" s="498"/>
    </row>
    <row r="5" spans="1:12" ht="11.25">
      <c r="A5" s="204"/>
      <c r="B5" s="205"/>
      <c r="C5" s="206" t="s">
        <v>12</v>
      </c>
      <c r="D5" s="207" t="s">
        <v>12</v>
      </c>
      <c r="E5" s="205"/>
      <c r="F5" s="206" t="s">
        <v>12</v>
      </c>
      <c r="G5" s="205"/>
      <c r="H5" s="206" t="s">
        <v>12</v>
      </c>
      <c r="I5" s="207" t="s">
        <v>12</v>
      </c>
      <c r="J5" s="207" t="s">
        <v>12</v>
      </c>
      <c r="K5" s="207" t="s">
        <v>12</v>
      </c>
      <c r="L5" s="208"/>
    </row>
    <row r="6" spans="1:12" ht="11.25">
      <c r="A6" s="75" t="s">
        <v>126</v>
      </c>
      <c r="B6" s="59">
        <v>3040</v>
      </c>
      <c r="C6" s="60">
        <v>59525101</v>
      </c>
      <c r="D6" s="61">
        <v>16761763</v>
      </c>
      <c r="E6" s="59">
        <v>3023</v>
      </c>
      <c r="F6" s="60">
        <v>16822152</v>
      </c>
      <c r="G6" s="59" t="s">
        <v>186</v>
      </c>
      <c r="H6" s="60" t="s">
        <v>186</v>
      </c>
      <c r="I6" s="61" t="s">
        <v>186</v>
      </c>
      <c r="J6" s="61">
        <v>16822152</v>
      </c>
      <c r="K6" s="61">
        <v>16863290</v>
      </c>
      <c r="L6" s="62" t="str">
        <f>IF(A6="","",A6)</f>
        <v>岐阜北</v>
      </c>
    </row>
    <row r="7" spans="1:12" ht="11.25">
      <c r="A7" s="75" t="s">
        <v>127</v>
      </c>
      <c r="B7" s="63">
        <v>2786</v>
      </c>
      <c r="C7" s="64">
        <v>75398254</v>
      </c>
      <c r="D7" s="65">
        <v>21363559</v>
      </c>
      <c r="E7" s="63">
        <v>2772</v>
      </c>
      <c r="F7" s="64">
        <v>21301555</v>
      </c>
      <c r="G7" s="63">
        <v>3</v>
      </c>
      <c r="H7" s="64">
        <v>13162</v>
      </c>
      <c r="I7" s="65">
        <v>3567</v>
      </c>
      <c r="J7" s="65">
        <v>21305122</v>
      </c>
      <c r="K7" s="65">
        <v>21371523</v>
      </c>
      <c r="L7" s="66" t="str">
        <f aca="true" t="shared" si="0" ref="L7:L13">IF(A7="","",A7)</f>
        <v>岐阜南</v>
      </c>
    </row>
    <row r="8" spans="1:12" ht="11.25">
      <c r="A8" s="74" t="s">
        <v>128</v>
      </c>
      <c r="B8" s="63">
        <v>2153</v>
      </c>
      <c r="C8" s="64">
        <v>90065165</v>
      </c>
      <c r="D8" s="65">
        <v>26023500</v>
      </c>
      <c r="E8" s="63">
        <v>2135</v>
      </c>
      <c r="F8" s="64">
        <v>24271982</v>
      </c>
      <c r="G8" s="63">
        <v>3</v>
      </c>
      <c r="H8" s="64">
        <v>12840</v>
      </c>
      <c r="I8" s="65">
        <v>3479</v>
      </c>
      <c r="J8" s="65">
        <v>24275460</v>
      </c>
      <c r="K8" s="65">
        <v>24331300</v>
      </c>
      <c r="L8" s="66" t="str">
        <f t="shared" si="0"/>
        <v>大垣</v>
      </c>
    </row>
    <row r="9" spans="1:12" ht="11.25">
      <c r="A9" s="74" t="s">
        <v>129</v>
      </c>
      <c r="B9" s="63">
        <v>1199</v>
      </c>
      <c r="C9" s="64">
        <v>17087550</v>
      </c>
      <c r="D9" s="65">
        <v>4605825</v>
      </c>
      <c r="E9" s="63">
        <v>1189</v>
      </c>
      <c r="F9" s="64">
        <v>4580440</v>
      </c>
      <c r="G9" s="63" t="s">
        <v>187</v>
      </c>
      <c r="H9" s="64" t="s">
        <v>187</v>
      </c>
      <c r="I9" s="65" t="s">
        <v>187</v>
      </c>
      <c r="J9" s="65">
        <v>4580440</v>
      </c>
      <c r="K9" s="65">
        <v>4598809</v>
      </c>
      <c r="L9" s="66" t="str">
        <f t="shared" si="0"/>
        <v>高山</v>
      </c>
    </row>
    <row r="10" spans="1:12" ht="11.25">
      <c r="A10" s="74" t="s">
        <v>130</v>
      </c>
      <c r="B10" s="63">
        <v>1876</v>
      </c>
      <c r="C10" s="64">
        <v>32372229</v>
      </c>
      <c r="D10" s="65">
        <v>9127735</v>
      </c>
      <c r="E10" s="63">
        <v>1865</v>
      </c>
      <c r="F10" s="64">
        <v>9257840</v>
      </c>
      <c r="G10" s="63">
        <v>3</v>
      </c>
      <c r="H10" s="64">
        <v>37622</v>
      </c>
      <c r="I10" s="65">
        <v>10156</v>
      </c>
      <c r="J10" s="65">
        <v>9267997</v>
      </c>
      <c r="K10" s="65">
        <v>9315523</v>
      </c>
      <c r="L10" s="66" t="str">
        <f t="shared" si="0"/>
        <v>多治見</v>
      </c>
    </row>
    <row r="11" spans="1:12" ht="11.25">
      <c r="A11" s="74" t="s">
        <v>131</v>
      </c>
      <c r="B11" s="63">
        <v>1810</v>
      </c>
      <c r="C11" s="64">
        <v>35378368</v>
      </c>
      <c r="D11" s="65">
        <v>9865469</v>
      </c>
      <c r="E11" s="63">
        <v>1808</v>
      </c>
      <c r="F11" s="64">
        <v>9671399</v>
      </c>
      <c r="G11" s="63" t="s">
        <v>188</v>
      </c>
      <c r="H11" s="64" t="s">
        <v>188</v>
      </c>
      <c r="I11" s="65" t="s">
        <v>188</v>
      </c>
      <c r="J11" s="65">
        <v>9671399</v>
      </c>
      <c r="K11" s="65">
        <v>9696694</v>
      </c>
      <c r="L11" s="66" t="str">
        <f t="shared" si="0"/>
        <v>関</v>
      </c>
    </row>
    <row r="12" spans="1:12" ht="11.25">
      <c r="A12" s="74" t="s">
        <v>132</v>
      </c>
      <c r="B12" s="63">
        <v>861</v>
      </c>
      <c r="C12" s="64">
        <v>18883006</v>
      </c>
      <c r="D12" s="65">
        <v>5440144</v>
      </c>
      <c r="E12" s="63">
        <v>861</v>
      </c>
      <c r="F12" s="64">
        <v>5315415</v>
      </c>
      <c r="G12" s="67">
        <v>1</v>
      </c>
      <c r="H12" s="64">
        <v>2539</v>
      </c>
      <c r="I12" s="65">
        <v>520</v>
      </c>
      <c r="J12" s="65">
        <v>5315935</v>
      </c>
      <c r="K12" s="65">
        <v>5347511</v>
      </c>
      <c r="L12" s="66" t="str">
        <f t="shared" si="0"/>
        <v>中津川</v>
      </c>
    </row>
    <row r="13" spans="1:12" s="209" customFormat="1" ht="11.25">
      <c r="A13" s="57" t="s">
        <v>133</v>
      </c>
      <c r="B13" s="68">
        <v>13725</v>
      </c>
      <c r="C13" s="69">
        <v>328709673</v>
      </c>
      <c r="D13" s="70">
        <v>93187994</v>
      </c>
      <c r="E13" s="68">
        <v>13653</v>
      </c>
      <c r="F13" s="69">
        <v>91220784</v>
      </c>
      <c r="G13" s="68">
        <v>10</v>
      </c>
      <c r="H13" s="69">
        <v>66163</v>
      </c>
      <c r="I13" s="70">
        <v>17722</v>
      </c>
      <c r="J13" s="70">
        <v>91238505</v>
      </c>
      <c r="K13" s="70">
        <v>91524651</v>
      </c>
      <c r="L13" s="71" t="str">
        <f t="shared" si="0"/>
        <v>岐阜県計</v>
      </c>
    </row>
    <row r="14" spans="1:12" ht="11.25">
      <c r="A14" s="135"/>
      <c r="B14" s="136"/>
      <c r="C14" s="137"/>
      <c r="D14" s="138"/>
      <c r="E14" s="136"/>
      <c r="F14" s="137"/>
      <c r="G14" s="136"/>
      <c r="H14" s="137"/>
      <c r="I14" s="138"/>
      <c r="J14" s="138"/>
      <c r="K14" s="138"/>
      <c r="L14" s="139"/>
    </row>
    <row r="15" spans="1:12" ht="11.25">
      <c r="A15" s="75" t="s">
        <v>134</v>
      </c>
      <c r="B15" s="59">
        <v>3861</v>
      </c>
      <c r="C15" s="60">
        <v>156704017</v>
      </c>
      <c r="D15" s="61">
        <v>45023913</v>
      </c>
      <c r="E15" s="59">
        <v>3836</v>
      </c>
      <c r="F15" s="60">
        <v>43818406</v>
      </c>
      <c r="G15" s="59">
        <v>8</v>
      </c>
      <c r="H15" s="60">
        <v>205489</v>
      </c>
      <c r="I15" s="61">
        <v>51678</v>
      </c>
      <c r="J15" s="61">
        <v>43870083</v>
      </c>
      <c r="K15" s="61">
        <v>43925818</v>
      </c>
      <c r="L15" s="134" t="str">
        <f aca="true" t="shared" si="1" ref="L15:L60">IF(A15="","",A15)</f>
        <v>静岡</v>
      </c>
    </row>
    <row r="16" spans="1:12" ht="11.25">
      <c r="A16" s="74" t="s">
        <v>135</v>
      </c>
      <c r="B16" s="63">
        <v>1708</v>
      </c>
      <c r="C16" s="64">
        <v>50655508</v>
      </c>
      <c r="D16" s="65">
        <v>14594670</v>
      </c>
      <c r="E16" s="63">
        <v>1698</v>
      </c>
      <c r="F16" s="64" t="s">
        <v>226</v>
      </c>
      <c r="G16" s="63">
        <v>1</v>
      </c>
      <c r="H16" s="64" t="s">
        <v>227</v>
      </c>
      <c r="I16" s="65" t="s">
        <v>227</v>
      </c>
      <c r="J16" s="65">
        <v>14356486</v>
      </c>
      <c r="K16" s="65">
        <v>14376047</v>
      </c>
      <c r="L16" s="66" t="str">
        <f t="shared" si="1"/>
        <v>清水</v>
      </c>
    </row>
    <row r="17" spans="1:12" ht="11.25">
      <c r="A17" s="74" t="s">
        <v>136</v>
      </c>
      <c r="B17" s="63">
        <v>3410</v>
      </c>
      <c r="C17" s="64">
        <v>209460820</v>
      </c>
      <c r="D17" s="65">
        <v>61125874</v>
      </c>
      <c r="E17" s="63">
        <v>3392</v>
      </c>
      <c r="F17" s="64">
        <v>48611450</v>
      </c>
      <c r="G17" s="63">
        <v>5</v>
      </c>
      <c r="H17" s="64">
        <v>87174</v>
      </c>
      <c r="I17" s="65">
        <v>20841</v>
      </c>
      <c r="J17" s="65">
        <v>48632291</v>
      </c>
      <c r="K17" s="65">
        <v>48686191</v>
      </c>
      <c r="L17" s="66" t="str">
        <f t="shared" si="1"/>
        <v>浜松西</v>
      </c>
    </row>
    <row r="18" spans="1:12" ht="11.25">
      <c r="A18" s="74" t="s">
        <v>137</v>
      </c>
      <c r="B18" s="63">
        <v>2601</v>
      </c>
      <c r="C18" s="64">
        <v>87479082</v>
      </c>
      <c r="D18" s="65">
        <v>25278417</v>
      </c>
      <c r="E18" s="63">
        <v>2595</v>
      </c>
      <c r="F18" s="64">
        <v>23393172</v>
      </c>
      <c r="G18" s="63">
        <v>5</v>
      </c>
      <c r="H18" s="64">
        <v>131454</v>
      </c>
      <c r="I18" s="65">
        <v>35714</v>
      </c>
      <c r="J18" s="65">
        <v>23428886</v>
      </c>
      <c r="K18" s="65">
        <v>23543651</v>
      </c>
      <c r="L18" s="66" t="str">
        <f t="shared" si="1"/>
        <v>浜松東</v>
      </c>
    </row>
    <row r="19" spans="1:12" ht="11.25">
      <c r="A19" s="74" t="s">
        <v>138</v>
      </c>
      <c r="B19" s="63">
        <v>2827</v>
      </c>
      <c r="C19" s="64">
        <v>69520284</v>
      </c>
      <c r="D19" s="65">
        <v>19763126</v>
      </c>
      <c r="E19" s="63">
        <v>2818</v>
      </c>
      <c r="F19" s="64">
        <v>19299476</v>
      </c>
      <c r="G19" s="63">
        <v>1</v>
      </c>
      <c r="H19" s="64">
        <v>16931</v>
      </c>
      <c r="I19" s="65">
        <v>4588</v>
      </c>
      <c r="J19" s="65">
        <v>19304063</v>
      </c>
      <c r="K19" s="65">
        <v>19386675</v>
      </c>
      <c r="L19" s="66" t="str">
        <f t="shared" si="1"/>
        <v>沼津</v>
      </c>
    </row>
    <row r="20" spans="1:12" ht="11.25">
      <c r="A20" s="74" t="s">
        <v>139</v>
      </c>
      <c r="B20" s="63">
        <v>718</v>
      </c>
      <c r="C20" s="64">
        <v>7399467</v>
      </c>
      <c r="D20" s="65">
        <v>1996775</v>
      </c>
      <c r="E20" s="63">
        <v>710</v>
      </c>
      <c r="F20" s="64">
        <v>1995302</v>
      </c>
      <c r="G20" s="63" t="s">
        <v>189</v>
      </c>
      <c r="H20" s="64" t="s">
        <v>189</v>
      </c>
      <c r="I20" s="65" t="s">
        <v>189</v>
      </c>
      <c r="J20" s="65">
        <v>1995302</v>
      </c>
      <c r="K20" s="65">
        <v>2003189</v>
      </c>
      <c r="L20" s="66" t="str">
        <f t="shared" si="1"/>
        <v>熱海</v>
      </c>
    </row>
    <row r="21" spans="1:12" ht="11.25">
      <c r="A21" s="74" t="s">
        <v>140</v>
      </c>
      <c r="B21" s="63">
        <v>1227</v>
      </c>
      <c r="C21" s="64">
        <v>18741248</v>
      </c>
      <c r="D21" s="65">
        <v>4950321</v>
      </c>
      <c r="E21" s="63">
        <v>1229</v>
      </c>
      <c r="F21" s="64">
        <v>4798569</v>
      </c>
      <c r="G21" s="63">
        <v>1</v>
      </c>
      <c r="H21" s="64">
        <v>15526</v>
      </c>
      <c r="I21" s="65">
        <v>4208</v>
      </c>
      <c r="J21" s="65">
        <v>4802777</v>
      </c>
      <c r="K21" s="65">
        <v>4831698</v>
      </c>
      <c r="L21" s="66" t="str">
        <f t="shared" si="1"/>
        <v>三島</v>
      </c>
    </row>
    <row r="22" spans="1:12" ht="11.25">
      <c r="A22" s="74" t="s">
        <v>141</v>
      </c>
      <c r="B22" s="63">
        <v>1189</v>
      </c>
      <c r="C22" s="64">
        <v>26850177</v>
      </c>
      <c r="D22" s="65">
        <v>7625170</v>
      </c>
      <c r="E22" s="63">
        <v>1181</v>
      </c>
      <c r="F22" s="64" t="s">
        <v>226</v>
      </c>
      <c r="G22" s="63">
        <v>3</v>
      </c>
      <c r="H22" s="64" t="s">
        <v>227</v>
      </c>
      <c r="I22" s="65" t="s">
        <v>227</v>
      </c>
      <c r="J22" s="65">
        <v>7351086</v>
      </c>
      <c r="K22" s="65">
        <v>7366645</v>
      </c>
      <c r="L22" s="66" t="str">
        <f t="shared" si="1"/>
        <v>島田</v>
      </c>
    </row>
    <row r="23" spans="1:12" ht="11.25">
      <c r="A23" s="74" t="s">
        <v>142</v>
      </c>
      <c r="B23" s="63">
        <v>2156</v>
      </c>
      <c r="C23" s="64">
        <v>56493164</v>
      </c>
      <c r="D23" s="65">
        <v>16130622</v>
      </c>
      <c r="E23" s="63">
        <v>2159</v>
      </c>
      <c r="F23" s="64">
        <v>15581752</v>
      </c>
      <c r="G23" s="63">
        <v>4</v>
      </c>
      <c r="H23" s="64">
        <v>14383</v>
      </c>
      <c r="I23" s="65">
        <v>3898</v>
      </c>
      <c r="J23" s="65">
        <v>15585649</v>
      </c>
      <c r="K23" s="65">
        <v>15617576</v>
      </c>
      <c r="L23" s="66" t="str">
        <f t="shared" si="1"/>
        <v>富士</v>
      </c>
    </row>
    <row r="24" spans="1:12" ht="11.25">
      <c r="A24" s="74" t="s">
        <v>143</v>
      </c>
      <c r="B24" s="63">
        <v>1651</v>
      </c>
      <c r="C24" s="64">
        <v>57038013</v>
      </c>
      <c r="D24" s="65">
        <v>16533375</v>
      </c>
      <c r="E24" s="63">
        <v>1645</v>
      </c>
      <c r="F24" s="64">
        <v>10817246</v>
      </c>
      <c r="G24" s="63">
        <v>3</v>
      </c>
      <c r="H24" s="64">
        <v>34721</v>
      </c>
      <c r="I24" s="65">
        <v>7957</v>
      </c>
      <c r="J24" s="65">
        <v>10825203</v>
      </c>
      <c r="K24" s="65">
        <v>10866422</v>
      </c>
      <c r="L24" s="66" t="str">
        <f t="shared" si="1"/>
        <v>磐田</v>
      </c>
    </row>
    <row r="25" spans="1:12" ht="11.25">
      <c r="A25" s="74" t="s">
        <v>144</v>
      </c>
      <c r="B25" s="63">
        <v>1145</v>
      </c>
      <c r="C25" s="64">
        <v>26999966</v>
      </c>
      <c r="D25" s="65">
        <v>7620018</v>
      </c>
      <c r="E25" s="63">
        <v>1140</v>
      </c>
      <c r="F25" s="64">
        <v>7216169</v>
      </c>
      <c r="G25" s="63" t="s">
        <v>190</v>
      </c>
      <c r="H25" s="64" t="s">
        <v>190</v>
      </c>
      <c r="I25" s="65" t="s">
        <v>190</v>
      </c>
      <c r="J25" s="65">
        <v>7216169</v>
      </c>
      <c r="K25" s="65">
        <v>7244639</v>
      </c>
      <c r="L25" s="66" t="str">
        <f t="shared" si="1"/>
        <v>掛川</v>
      </c>
    </row>
    <row r="26" spans="1:12" ht="11.25">
      <c r="A26" s="74" t="s">
        <v>145</v>
      </c>
      <c r="B26" s="63">
        <v>1640</v>
      </c>
      <c r="C26" s="64">
        <v>28560407</v>
      </c>
      <c r="D26" s="65">
        <v>7957134</v>
      </c>
      <c r="E26" s="63">
        <v>1628</v>
      </c>
      <c r="F26" s="64">
        <v>7835605</v>
      </c>
      <c r="G26" s="63">
        <v>2</v>
      </c>
      <c r="H26" s="64">
        <v>1788</v>
      </c>
      <c r="I26" s="65">
        <v>479</v>
      </c>
      <c r="J26" s="65">
        <v>7836085</v>
      </c>
      <c r="K26" s="65">
        <v>7854829</v>
      </c>
      <c r="L26" s="66" t="str">
        <f t="shared" si="1"/>
        <v>藤枝</v>
      </c>
    </row>
    <row r="27" spans="1:12" ht="11.25">
      <c r="A27" s="74" t="s">
        <v>146</v>
      </c>
      <c r="B27" s="63">
        <v>353</v>
      </c>
      <c r="C27" s="64">
        <v>3026911</v>
      </c>
      <c r="D27" s="65">
        <v>776317</v>
      </c>
      <c r="E27" s="63">
        <v>346</v>
      </c>
      <c r="F27" s="64">
        <v>766166</v>
      </c>
      <c r="G27" s="63">
        <v>1</v>
      </c>
      <c r="H27" s="64">
        <v>230</v>
      </c>
      <c r="I27" s="65">
        <v>62</v>
      </c>
      <c r="J27" s="65">
        <v>766228</v>
      </c>
      <c r="K27" s="65">
        <v>769224</v>
      </c>
      <c r="L27" s="66" t="str">
        <f t="shared" si="1"/>
        <v>下田</v>
      </c>
    </row>
    <row r="28" spans="1:12" ht="11.25">
      <c r="A28" s="303" t="s">
        <v>147</v>
      </c>
      <c r="B28" s="304">
        <v>24486</v>
      </c>
      <c r="C28" s="305">
        <v>798929065</v>
      </c>
      <c r="D28" s="306">
        <v>229375732</v>
      </c>
      <c r="E28" s="304">
        <v>24377</v>
      </c>
      <c r="F28" s="305">
        <v>205796433</v>
      </c>
      <c r="G28" s="304">
        <v>34</v>
      </c>
      <c r="H28" s="305">
        <v>719278</v>
      </c>
      <c r="I28" s="306">
        <v>173874</v>
      </c>
      <c r="J28" s="306">
        <v>205970307</v>
      </c>
      <c r="K28" s="306">
        <v>206472601</v>
      </c>
      <c r="L28" s="307" t="str">
        <f t="shared" si="1"/>
        <v>静岡県計</v>
      </c>
    </row>
    <row r="29" spans="1:12" ht="11.25">
      <c r="A29" s="135"/>
      <c r="B29" s="136"/>
      <c r="C29" s="137"/>
      <c r="D29" s="138"/>
      <c r="E29" s="136"/>
      <c r="F29" s="137"/>
      <c r="G29" s="136"/>
      <c r="H29" s="137"/>
      <c r="I29" s="138"/>
      <c r="J29" s="138"/>
      <c r="K29" s="138"/>
      <c r="L29" s="300">
        <f t="shared" si="1"/>
      </c>
    </row>
    <row r="30" spans="1:12" ht="11.25">
      <c r="A30" s="74" t="s">
        <v>148</v>
      </c>
      <c r="B30" s="63">
        <v>2341</v>
      </c>
      <c r="C30" s="64">
        <v>157147128</v>
      </c>
      <c r="D30" s="65">
        <v>46406553</v>
      </c>
      <c r="E30" s="63">
        <v>2335</v>
      </c>
      <c r="F30" s="64">
        <v>46704278</v>
      </c>
      <c r="G30" s="63">
        <v>3</v>
      </c>
      <c r="H30" s="64">
        <v>850</v>
      </c>
      <c r="I30" s="65">
        <v>230</v>
      </c>
      <c r="J30" s="65">
        <v>46704508</v>
      </c>
      <c r="K30" s="65">
        <v>46781042</v>
      </c>
      <c r="L30" s="302" t="str">
        <f t="shared" si="1"/>
        <v>千種</v>
      </c>
    </row>
    <row r="31" spans="1:12" ht="11.25">
      <c r="A31" s="74" t="s">
        <v>149</v>
      </c>
      <c r="B31" s="63">
        <v>1363</v>
      </c>
      <c r="C31" s="64">
        <v>412590130</v>
      </c>
      <c r="D31" s="65">
        <v>123228491</v>
      </c>
      <c r="E31" s="63">
        <v>1355</v>
      </c>
      <c r="F31" s="64" t="s">
        <v>226</v>
      </c>
      <c r="G31" s="63">
        <v>1</v>
      </c>
      <c r="H31" s="64" t="s">
        <v>227</v>
      </c>
      <c r="I31" s="65" t="s">
        <v>227</v>
      </c>
      <c r="J31" s="65">
        <v>118450757</v>
      </c>
      <c r="K31" s="65">
        <v>118700066</v>
      </c>
      <c r="L31" s="66" t="str">
        <f t="shared" si="1"/>
        <v>名古屋東</v>
      </c>
    </row>
    <row r="32" spans="1:12" ht="11.25">
      <c r="A32" s="74" t="s">
        <v>150</v>
      </c>
      <c r="B32" s="63">
        <v>2370</v>
      </c>
      <c r="C32" s="64">
        <v>51365419</v>
      </c>
      <c r="D32" s="65">
        <v>14622848</v>
      </c>
      <c r="E32" s="63">
        <v>2358</v>
      </c>
      <c r="F32" s="64">
        <v>14425902</v>
      </c>
      <c r="G32" s="63">
        <v>1</v>
      </c>
      <c r="H32" s="64">
        <v>10229</v>
      </c>
      <c r="I32" s="65">
        <v>2771</v>
      </c>
      <c r="J32" s="65">
        <v>14428673</v>
      </c>
      <c r="K32" s="65">
        <v>14469207</v>
      </c>
      <c r="L32" s="66" t="str">
        <f t="shared" si="1"/>
        <v>名古屋北</v>
      </c>
    </row>
    <row r="33" spans="1:12" ht="11.25">
      <c r="A33" s="74" t="s">
        <v>151</v>
      </c>
      <c r="B33" s="63">
        <v>2664</v>
      </c>
      <c r="C33" s="64">
        <v>137558136</v>
      </c>
      <c r="D33" s="65">
        <v>40344684</v>
      </c>
      <c r="E33" s="63">
        <v>2663</v>
      </c>
      <c r="F33" s="64">
        <v>38977730</v>
      </c>
      <c r="G33" s="63" t="s">
        <v>125</v>
      </c>
      <c r="H33" s="64" t="s">
        <v>125</v>
      </c>
      <c r="I33" s="65" t="s">
        <v>125</v>
      </c>
      <c r="J33" s="65">
        <v>38977730</v>
      </c>
      <c r="K33" s="65">
        <v>39011580</v>
      </c>
      <c r="L33" s="66" t="str">
        <f t="shared" si="1"/>
        <v>名古屋西</v>
      </c>
    </row>
    <row r="34" spans="1:12" ht="11.25">
      <c r="A34" s="74" t="s">
        <v>152</v>
      </c>
      <c r="B34" s="63">
        <v>1990</v>
      </c>
      <c r="C34" s="64">
        <v>347435875</v>
      </c>
      <c r="D34" s="65">
        <v>103497323</v>
      </c>
      <c r="E34" s="63">
        <v>1975</v>
      </c>
      <c r="F34" s="64">
        <v>95852338</v>
      </c>
      <c r="G34" s="63">
        <v>4</v>
      </c>
      <c r="H34" s="64">
        <v>58573</v>
      </c>
      <c r="I34" s="65">
        <v>4568</v>
      </c>
      <c r="J34" s="65">
        <v>95856905</v>
      </c>
      <c r="K34" s="65">
        <v>95969656</v>
      </c>
      <c r="L34" s="66" t="str">
        <f t="shared" si="1"/>
        <v>名古屋中村</v>
      </c>
    </row>
    <row r="35" spans="1:12" ht="11.25">
      <c r="A35" s="74" t="s">
        <v>153</v>
      </c>
      <c r="B35" s="63">
        <v>4003</v>
      </c>
      <c r="C35" s="64">
        <v>301038745</v>
      </c>
      <c r="D35" s="65">
        <v>87556787</v>
      </c>
      <c r="E35" s="63">
        <v>3960</v>
      </c>
      <c r="F35" s="64">
        <v>82238677</v>
      </c>
      <c r="G35" s="63">
        <v>3</v>
      </c>
      <c r="H35" s="64">
        <v>48915</v>
      </c>
      <c r="I35" s="65">
        <v>10770</v>
      </c>
      <c r="J35" s="65">
        <v>82249447</v>
      </c>
      <c r="K35" s="65">
        <v>82449029</v>
      </c>
      <c r="L35" s="66" t="str">
        <f t="shared" si="1"/>
        <v>名古屋中</v>
      </c>
    </row>
    <row r="36" spans="1:12" ht="11.25">
      <c r="A36" s="74" t="s">
        <v>154</v>
      </c>
      <c r="B36" s="63">
        <v>3717</v>
      </c>
      <c r="C36" s="64">
        <v>212603567</v>
      </c>
      <c r="D36" s="65">
        <v>62410090</v>
      </c>
      <c r="E36" s="63">
        <v>3689</v>
      </c>
      <c r="F36" s="64" t="s">
        <v>226</v>
      </c>
      <c r="G36" s="63">
        <v>4</v>
      </c>
      <c r="H36" s="64" t="s">
        <v>227</v>
      </c>
      <c r="I36" s="65" t="s">
        <v>227</v>
      </c>
      <c r="J36" s="65">
        <v>55731450</v>
      </c>
      <c r="K36" s="65">
        <v>55808553</v>
      </c>
      <c r="L36" s="66" t="str">
        <f t="shared" si="1"/>
        <v>昭和</v>
      </c>
    </row>
    <row r="37" spans="1:12" ht="11.25">
      <c r="A37" s="74" t="s">
        <v>155</v>
      </c>
      <c r="B37" s="63">
        <v>3740</v>
      </c>
      <c r="C37" s="64">
        <v>154628205</v>
      </c>
      <c r="D37" s="65">
        <v>45010595</v>
      </c>
      <c r="E37" s="63">
        <v>3739</v>
      </c>
      <c r="F37" s="64">
        <v>43447196</v>
      </c>
      <c r="G37" s="63" t="s">
        <v>189</v>
      </c>
      <c r="H37" s="64" t="s">
        <v>189</v>
      </c>
      <c r="I37" s="65" t="s">
        <v>189</v>
      </c>
      <c r="J37" s="65">
        <v>43447196</v>
      </c>
      <c r="K37" s="65">
        <v>43590232</v>
      </c>
      <c r="L37" s="66" t="str">
        <f t="shared" si="1"/>
        <v>熱田</v>
      </c>
    </row>
    <row r="38" spans="1:12" ht="11.25">
      <c r="A38" s="74" t="s">
        <v>156</v>
      </c>
      <c r="B38" s="63">
        <v>2870</v>
      </c>
      <c r="C38" s="64">
        <v>98462228</v>
      </c>
      <c r="D38" s="65">
        <v>28604426</v>
      </c>
      <c r="E38" s="63">
        <v>2859</v>
      </c>
      <c r="F38" s="64">
        <v>27736542</v>
      </c>
      <c r="G38" s="63">
        <v>1</v>
      </c>
      <c r="H38" s="64">
        <v>338</v>
      </c>
      <c r="I38" s="65">
        <v>104</v>
      </c>
      <c r="J38" s="65">
        <v>27736646</v>
      </c>
      <c r="K38" s="65">
        <v>27814078</v>
      </c>
      <c r="L38" s="66" t="str">
        <f t="shared" si="1"/>
        <v>中川</v>
      </c>
    </row>
    <row r="39" spans="1:12" ht="11.25">
      <c r="A39" s="74" t="s">
        <v>157</v>
      </c>
      <c r="B39" s="63">
        <v>4404</v>
      </c>
      <c r="C39" s="64">
        <v>110558479</v>
      </c>
      <c r="D39" s="65">
        <v>31384572</v>
      </c>
      <c r="E39" s="63">
        <v>4353</v>
      </c>
      <c r="F39" s="64">
        <v>30212213</v>
      </c>
      <c r="G39" s="63">
        <v>4</v>
      </c>
      <c r="H39" s="64">
        <v>22093</v>
      </c>
      <c r="I39" s="65">
        <v>5986</v>
      </c>
      <c r="J39" s="65">
        <v>30218199</v>
      </c>
      <c r="K39" s="65">
        <v>30340572</v>
      </c>
      <c r="L39" s="66" t="str">
        <f t="shared" si="1"/>
        <v>豊橋</v>
      </c>
    </row>
    <row r="40" spans="1:12" ht="11.25">
      <c r="A40" s="74" t="s">
        <v>158</v>
      </c>
      <c r="B40" s="63">
        <v>2393</v>
      </c>
      <c r="C40" s="64">
        <v>65530347</v>
      </c>
      <c r="D40" s="65">
        <v>18342107</v>
      </c>
      <c r="E40" s="63">
        <v>2383</v>
      </c>
      <c r="F40" s="64">
        <v>17438932</v>
      </c>
      <c r="G40" s="63">
        <v>3</v>
      </c>
      <c r="H40" s="64">
        <v>352481</v>
      </c>
      <c r="I40" s="65">
        <v>95522</v>
      </c>
      <c r="J40" s="65">
        <v>17534454</v>
      </c>
      <c r="K40" s="65">
        <v>17575699</v>
      </c>
      <c r="L40" s="66" t="str">
        <f t="shared" si="1"/>
        <v>岡崎</v>
      </c>
    </row>
    <row r="41" spans="1:12" ht="11.25">
      <c r="A41" s="74" t="s">
        <v>159</v>
      </c>
      <c r="B41" s="63">
        <v>2696</v>
      </c>
      <c r="C41" s="64">
        <v>97371776</v>
      </c>
      <c r="D41" s="65">
        <v>28151107</v>
      </c>
      <c r="E41" s="63">
        <v>2685</v>
      </c>
      <c r="F41" s="64">
        <v>27689698</v>
      </c>
      <c r="G41" s="63">
        <v>6</v>
      </c>
      <c r="H41" s="64">
        <v>459759</v>
      </c>
      <c r="I41" s="65">
        <v>123730</v>
      </c>
      <c r="J41" s="65">
        <v>27813428</v>
      </c>
      <c r="K41" s="65">
        <v>27868950</v>
      </c>
      <c r="L41" s="66" t="str">
        <f t="shared" si="1"/>
        <v>一宮</v>
      </c>
    </row>
    <row r="42" spans="1:12" ht="11.25">
      <c r="A42" s="74" t="s">
        <v>160</v>
      </c>
      <c r="B42" s="63">
        <v>1160</v>
      </c>
      <c r="C42" s="64">
        <v>24627081</v>
      </c>
      <c r="D42" s="65">
        <v>6715013</v>
      </c>
      <c r="E42" s="63">
        <v>1162</v>
      </c>
      <c r="F42" s="64">
        <v>6551569</v>
      </c>
      <c r="G42" s="63" t="s">
        <v>191</v>
      </c>
      <c r="H42" s="64" t="s">
        <v>191</v>
      </c>
      <c r="I42" s="65" t="s">
        <v>191</v>
      </c>
      <c r="J42" s="65">
        <v>6551569</v>
      </c>
      <c r="K42" s="65">
        <v>6560504</v>
      </c>
      <c r="L42" s="66" t="str">
        <f t="shared" si="1"/>
        <v>尾張瀬戸</v>
      </c>
    </row>
    <row r="43" spans="1:12" ht="11.25">
      <c r="A43" s="74" t="s">
        <v>161</v>
      </c>
      <c r="B43" s="63">
        <v>2887</v>
      </c>
      <c r="C43" s="64">
        <v>124257830</v>
      </c>
      <c r="D43" s="65">
        <v>36015170</v>
      </c>
      <c r="E43" s="63">
        <v>2875</v>
      </c>
      <c r="F43" s="64">
        <v>33291052</v>
      </c>
      <c r="G43" s="63" t="s">
        <v>192</v>
      </c>
      <c r="H43" s="64" t="s">
        <v>192</v>
      </c>
      <c r="I43" s="65" t="s">
        <v>192</v>
      </c>
      <c r="J43" s="65">
        <v>33291052</v>
      </c>
      <c r="K43" s="65">
        <v>33368989</v>
      </c>
      <c r="L43" s="66" t="str">
        <f t="shared" si="1"/>
        <v>半田</v>
      </c>
    </row>
    <row r="44" spans="1:12" ht="11.25">
      <c r="A44" s="74" t="s">
        <v>162</v>
      </c>
      <c r="B44" s="63">
        <v>1861</v>
      </c>
      <c r="C44" s="64">
        <v>41795390</v>
      </c>
      <c r="D44" s="65">
        <v>11899825</v>
      </c>
      <c r="E44" s="63">
        <v>1858</v>
      </c>
      <c r="F44" s="64">
        <v>11879395</v>
      </c>
      <c r="G44" s="63" t="s">
        <v>193</v>
      </c>
      <c r="H44" s="64" t="s">
        <v>193</v>
      </c>
      <c r="I44" s="65" t="s">
        <v>193</v>
      </c>
      <c r="J44" s="65">
        <v>11879395</v>
      </c>
      <c r="K44" s="65">
        <v>11909422</v>
      </c>
      <c r="L44" s="66" t="str">
        <f t="shared" si="1"/>
        <v>津島</v>
      </c>
    </row>
    <row r="45" spans="1:12" ht="11.25">
      <c r="A45" s="74" t="s">
        <v>163</v>
      </c>
      <c r="B45" s="63">
        <v>3038</v>
      </c>
      <c r="C45" s="64">
        <v>436978653</v>
      </c>
      <c r="D45" s="65">
        <v>129415540</v>
      </c>
      <c r="E45" s="63">
        <v>3042</v>
      </c>
      <c r="F45" s="64">
        <v>98695317</v>
      </c>
      <c r="G45" s="63">
        <v>4</v>
      </c>
      <c r="H45" s="64">
        <v>128865</v>
      </c>
      <c r="I45" s="65">
        <v>35849</v>
      </c>
      <c r="J45" s="65">
        <v>98731166</v>
      </c>
      <c r="K45" s="65">
        <v>98867809</v>
      </c>
      <c r="L45" s="66" t="str">
        <f t="shared" si="1"/>
        <v>刈谷</v>
      </c>
    </row>
    <row r="46" spans="1:12" ht="11.25">
      <c r="A46" s="74" t="s">
        <v>164</v>
      </c>
      <c r="B46" s="63">
        <v>2382</v>
      </c>
      <c r="C46" s="64">
        <v>1028085344</v>
      </c>
      <c r="D46" s="65">
        <v>307202215</v>
      </c>
      <c r="E46" s="63">
        <v>2378</v>
      </c>
      <c r="F46" s="64">
        <v>167617391</v>
      </c>
      <c r="G46" s="63">
        <v>2</v>
      </c>
      <c r="H46" s="64">
        <v>10462</v>
      </c>
      <c r="I46" s="65">
        <v>2834</v>
      </c>
      <c r="J46" s="65">
        <v>167620225</v>
      </c>
      <c r="K46" s="65">
        <v>167697595</v>
      </c>
      <c r="L46" s="66" t="str">
        <f t="shared" si="1"/>
        <v>豊田</v>
      </c>
    </row>
    <row r="47" spans="1:12" ht="11.25">
      <c r="A47" s="74" t="s">
        <v>165</v>
      </c>
      <c r="B47" s="63">
        <v>1014</v>
      </c>
      <c r="C47" s="64">
        <v>34167671</v>
      </c>
      <c r="D47" s="65">
        <v>9405400</v>
      </c>
      <c r="E47" s="63">
        <v>1011</v>
      </c>
      <c r="F47" s="64">
        <v>9271249</v>
      </c>
      <c r="G47" s="63">
        <v>2</v>
      </c>
      <c r="H47" s="64">
        <v>9928</v>
      </c>
      <c r="I47" s="65">
        <v>2690</v>
      </c>
      <c r="J47" s="65">
        <v>9273939</v>
      </c>
      <c r="K47" s="65">
        <v>9293044</v>
      </c>
      <c r="L47" s="66" t="str">
        <f t="shared" si="1"/>
        <v>西尾</v>
      </c>
    </row>
    <row r="48" spans="1:12" ht="11.25">
      <c r="A48" s="74" t="s">
        <v>166</v>
      </c>
      <c r="B48" s="63">
        <v>4116</v>
      </c>
      <c r="C48" s="64">
        <v>137510596</v>
      </c>
      <c r="D48" s="65">
        <v>39792432</v>
      </c>
      <c r="E48" s="63">
        <v>4097</v>
      </c>
      <c r="F48" s="64">
        <v>38292839</v>
      </c>
      <c r="G48" s="63">
        <v>2</v>
      </c>
      <c r="H48" s="64">
        <v>73381</v>
      </c>
      <c r="I48" s="65">
        <v>15043</v>
      </c>
      <c r="J48" s="65">
        <v>38307882</v>
      </c>
      <c r="K48" s="65">
        <v>38379981</v>
      </c>
      <c r="L48" s="66" t="str">
        <f t="shared" si="1"/>
        <v>小牧</v>
      </c>
    </row>
    <row r="49" spans="1:12" ht="11.25">
      <c r="A49" s="74" t="s">
        <v>167</v>
      </c>
      <c r="B49" s="63">
        <v>277</v>
      </c>
      <c r="C49" s="64">
        <v>4137949</v>
      </c>
      <c r="D49" s="65">
        <v>1130364</v>
      </c>
      <c r="E49" s="63">
        <v>276</v>
      </c>
      <c r="F49" s="64">
        <v>1123809</v>
      </c>
      <c r="G49" s="63" t="s">
        <v>194</v>
      </c>
      <c r="H49" s="64" t="s">
        <v>194</v>
      </c>
      <c r="I49" s="65" t="s">
        <v>194</v>
      </c>
      <c r="J49" s="65">
        <v>1123809</v>
      </c>
      <c r="K49" s="65">
        <v>1126672</v>
      </c>
      <c r="L49" s="66" t="str">
        <f t="shared" si="1"/>
        <v>新城</v>
      </c>
    </row>
    <row r="50" spans="1:12" ht="11.25">
      <c r="A50" s="308" t="s">
        <v>168</v>
      </c>
      <c r="B50" s="309">
        <v>51286</v>
      </c>
      <c r="C50" s="310">
        <v>3977850550</v>
      </c>
      <c r="D50" s="311">
        <v>1171135544</v>
      </c>
      <c r="E50" s="309">
        <v>51053</v>
      </c>
      <c r="F50" s="310">
        <v>965599090</v>
      </c>
      <c r="G50" s="309">
        <v>40</v>
      </c>
      <c r="H50" s="310">
        <v>1295328</v>
      </c>
      <c r="I50" s="311">
        <v>329340</v>
      </c>
      <c r="J50" s="311">
        <v>965928430</v>
      </c>
      <c r="K50" s="311">
        <f>SUM(K30:K49)</f>
        <v>967582680</v>
      </c>
      <c r="L50" s="307" t="str">
        <f t="shared" si="1"/>
        <v>愛知県計</v>
      </c>
    </row>
    <row r="51" spans="1:12" ht="11.25">
      <c r="A51" s="135"/>
      <c r="B51" s="136"/>
      <c r="C51" s="137"/>
      <c r="D51" s="138"/>
      <c r="E51" s="136"/>
      <c r="F51" s="137"/>
      <c r="G51" s="136"/>
      <c r="H51" s="137"/>
      <c r="I51" s="138"/>
      <c r="J51" s="138"/>
      <c r="K51" s="138"/>
      <c r="L51" s="300">
        <f t="shared" si="1"/>
      </c>
    </row>
    <row r="52" spans="1:12" ht="11.25">
      <c r="A52" s="198" t="s">
        <v>169</v>
      </c>
      <c r="B52" s="199">
        <v>1646</v>
      </c>
      <c r="C52" s="200">
        <v>44476201</v>
      </c>
      <c r="D52" s="201">
        <v>12747825</v>
      </c>
      <c r="E52" s="199">
        <v>1635</v>
      </c>
      <c r="F52" s="200">
        <v>12250152</v>
      </c>
      <c r="G52" s="199" t="s">
        <v>193</v>
      </c>
      <c r="H52" s="200" t="s">
        <v>193</v>
      </c>
      <c r="I52" s="201" t="s">
        <v>193</v>
      </c>
      <c r="J52" s="201">
        <v>12250152</v>
      </c>
      <c r="K52" s="201">
        <v>12275876</v>
      </c>
      <c r="L52" s="302" t="str">
        <f t="shared" si="1"/>
        <v>津</v>
      </c>
    </row>
    <row r="53" spans="1:12" ht="11.25">
      <c r="A53" s="198" t="s">
        <v>170</v>
      </c>
      <c r="B53" s="199">
        <v>2455</v>
      </c>
      <c r="C53" s="200">
        <v>71934653</v>
      </c>
      <c r="D53" s="201">
        <v>20873411</v>
      </c>
      <c r="E53" s="199">
        <v>2439</v>
      </c>
      <c r="F53" s="200">
        <v>19081678</v>
      </c>
      <c r="G53" s="199">
        <v>3</v>
      </c>
      <c r="H53" s="200">
        <v>3894</v>
      </c>
      <c r="I53" s="201">
        <v>1055</v>
      </c>
      <c r="J53" s="201">
        <v>19082733</v>
      </c>
      <c r="K53" s="201">
        <v>19125189</v>
      </c>
      <c r="L53" s="66" t="str">
        <f t="shared" si="1"/>
        <v>四日市</v>
      </c>
    </row>
    <row r="54" spans="1:12" ht="11.25">
      <c r="A54" s="198" t="s">
        <v>177</v>
      </c>
      <c r="B54" s="199">
        <v>1371</v>
      </c>
      <c r="C54" s="200">
        <v>19685725</v>
      </c>
      <c r="D54" s="201">
        <v>5521785</v>
      </c>
      <c r="E54" s="199">
        <v>1365</v>
      </c>
      <c r="F54" s="200">
        <v>5484325</v>
      </c>
      <c r="G54" s="199">
        <v>2</v>
      </c>
      <c r="H54" s="200">
        <v>5441</v>
      </c>
      <c r="I54" s="201">
        <v>1580</v>
      </c>
      <c r="J54" s="201">
        <v>5485906</v>
      </c>
      <c r="K54" s="201">
        <v>5501017</v>
      </c>
      <c r="L54" s="66" t="str">
        <f t="shared" si="1"/>
        <v>伊勢</v>
      </c>
    </row>
    <row r="55" spans="1:12" ht="11.25">
      <c r="A55" s="198" t="s">
        <v>171</v>
      </c>
      <c r="B55" s="199">
        <v>1228</v>
      </c>
      <c r="C55" s="200">
        <v>16508709</v>
      </c>
      <c r="D55" s="201">
        <v>4628714</v>
      </c>
      <c r="E55" s="199">
        <v>1218</v>
      </c>
      <c r="F55" s="200">
        <v>4524659</v>
      </c>
      <c r="G55" s="199" t="s">
        <v>195</v>
      </c>
      <c r="H55" s="200" t="s">
        <v>195</v>
      </c>
      <c r="I55" s="201" t="s">
        <v>195</v>
      </c>
      <c r="J55" s="201">
        <v>4524659</v>
      </c>
      <c r="K55" s="201">
        <v>4535694</v>
      </c>
      <c r="L55" s="66" t="str">
        <f t="shared" si="1"/>
        <v>松阪</v>
      </c>
    </row>
    <row r="56" spans="1:12" ht="11.25">
      <c r="A56" s="198" t="s">
        <v>172</v>
      </c>
      <c r="B56" s="199">
        <v>1292</v>
      </c>
      <c r="C56" s="200">
        <v>27319849</v>
      </c>
      <c r="D56" s="201">
        <v>7640770</v>
      </c>
      <c r="E56" s="199">
        <v>1288</v>
      </c>
      <c r="F56" s="200">
        <v>7674617</v>
      </c>
      <c r="G56" s="199">
        <v>1</v>
      </c>
      <c r="H56" s="200">
        <v>271</v>
      </c>
      <c r="I56" s="201">
        <v>73</v>
      </c>
      <c r="J56" s="201">
        <v>7674690</v>
      </c>
      <c r="K56" s="201">
        <v>7703038</v>
      </c>
      <c r="L56" s="66" t="str">
        <f t="shared" si="1"/>
        <v>桑名</v>
      </c>
    </row>
    <row r="57" spans="1:12" ht="11.25">
      <c r="A57" s="198" t="s">
        <v>173</v>
      </c>
      <c r="B57" s="199">
        <v>858</v>
      </c>
      <c r="C57" s="200">
        <v>14548966</v>
      </c>
      <c r="D57" s="201">
        <v>4070369</v>
      </c>
      <c r="E57" s="199">
        <v>858</v>
      </c>
      <c r="F57" s="200">
        <v>3928239</v>
      </c>
      <c r="G57" s="199" t="s">
        <v>196</v>
      </c>
      <c r="H57" s="200" t="s">
        <v>196</v>
      </c>
      <c r="I57" s="201" t="s">
        <v>196</v>
      </c>
      <c r="J57" s="201">
        <v>3928239</v>
      </c>
      <c r="K57" s="201">
        <v>3932368</v>
      </c>
      <c r="L57" s="66" t="str">
        <f t="shared" si="1"/>
        <v>上野</v>
      </c>
    </row>
    <row r="58" spans="1:12" ht="11.25">
      <c r="A58" s="198" t="s">
        <v>174</v>
      </c>
      <c r="B58" s="199">
        <v>1239</v>
      </c>
      <c r="C58" s="200">
        <v>27874674</v>
      </c>
      <c r="D58" s="201">
        <v>7918694</v>
      </c>
      <c r="E58" s="199">
        <v>1230</v>
      </c>
      <c r="F58" s="200">
        <v>7666938</v>
      </c>
      <c r="G58" s="199">
        <v>2</v>
      </c>
      <c r="H58" s="200">
        <v>387</v>
      </c>
      <c r="I58" s="201">
        <v>105</v>
      </c>
      <c r="J58" s="201">
        <v>7667042</v>
      </c>
      <c r="K58" s="201">
        <v>7686946</v>
      </c>
      <c r="L58" s="66" t="str">
        <f t="shared" si="1"/>
        <v>鈴鹿</v>
      </c>
    </row>
    <row r="59" spans="1:12" ht="11.25">
      <c r="A59" s="198" t="s">
        <v>175</v>
      </c>
      <c r="B59" s="199">
        <v>421</v>
      </c>
      <c r="C59" s="200">
        <v>2896609</v>
      </c>
      <c r="D59" s="201">
        <v>771539</v>
      </c>
      <c r="E59" s="199">
        <v>419</v>
      </c>
      <c r="F59" s="200">
        <v>750963</v>
      </c>
      <c r="G59" s="199" t="s">
        <v>191</v>
      </c>
      <c r="H59" s="200" t="s">
        <v>191</v>
      </c>
      <c r="I59" s="201" t="s">
        <v>191</v>
      </c>
      <c r="J59" s="201">
        <v>750963</v>
      </c>
      <c r="K59" s="201">
        <v>753084</v>
      </c>
      <c r="L59" s="66" t="str">
        <f t="shared" si="1"/>
        <v>尾鷲</v>
      </c>
    </row>
    <row r="60" spans="1:14" ht="11.25">
      <c r="A60" s="57" t="s">
        <v>176</v>
      </c>
      <c r="B60" s="68">
        <v>10510</v>
      </c>
      <c r="C60" s="69">
        <v>225245387</v>
      </c>
      <c r="D60" s="70">
        <v>64173107</v>
      </c>
      <c r="E60" s="68">
        <v>10452</v>
      </c>
      <c r="F60" s="69">
        <v>61361569</v>
      </c>
      <c r="G60" s="68">
        <v>8</v>
      </c>
      <c r="H60" s="69">
        <v>9994</v>
      </c>
      <c r="I60" s="70">
        <v>2813</v>
      </c>
      <c r="J60" s="70">
        <v>61364383</v>
      </c>
      <c r="K60" s="70">
        <v>61513209</v>
      </c>
      <c r="L60" s="307" t="str">
        <f t="shared" si="1"/>
        <v>三重県計</v>
      </c>
      <c r="N60" s="210"/>
    </row>
    <row r="61" spans="1:12" ht="12" thickBot="1">
      <c r="A61" s="73"/>
      <c r="B61" s="31"/>
      <c r="C61" s="32"/>
      <c r="D61" s="27"/>
      <c r="E61" s="31"/>
      <c r="F61" s="32"/>
      <c r="G61" s="31"/>
      <c r="H61" s="32"/>
      <c r="I61" s="27"/>
      <c r="J61" s="27"/>
      <c r="K61" s="27"/>
      <c r="L61" s="19"/>
    </row>
    <row r="62" spans="1:12" ht="12.75" thickBot="1" thickTop="1">
      <c r="A62" s="72" t="s">
        <v>63</v>
      </c>
      <c r="B62" s="33">
        <v>100007</v>
      </c>
      <c r="C62" s="34">
        <v>5330734675</v>
      </c>
      <c r="D62" s="25">
        <v>1557872376</v>
      </c>
      <c r="E62" s="33">
        <v>99535</v>
      </c>
      <c r="F62" s="34">
        <v>1323977876</v>
      </c>
      <c r="G62" s="33">
        <v>92</v>
      </c>
      <c r="H62" s="34">
        <v>2090763</v>
      </c>
      <c r="I62" s="25">
        <v>523749</v>
      </c>
      <c r="J62" s="25">
        <v>1324501625</v>
      </c>
      <c r="K62" s="25">
        <v>1327093141</v>
      </c>
      <c r="L62" s="26" t="s">
        <v>63</v>
      </c>
    </row>
    <row r="63" spans="1:7" ht="11.25">
      <c r="A63" s="484" t="s">
        <v>228</v>
      </c>
      <c r="B63" s="484"/>
      <c r="C63" s="484"/>
      <c r="D63" s="484"/>
      <c r="E63" s="484"/>
      <c r="F63" s="484"/>
      <c r="G63" s="484"/>
    </row>
    <row r="65" ht="11.25">
      <c r="C65" s="210"/>
    </row>
    <row r="66" spans="3:11" ht="11.25">
      <c r="C66" s="301"/>
      <c r="D66" s="301"/>
      <c r="E66" s="301"/>
      <c r="F66" s="301"/>
      <c r="G66" s="301"/>
      <c r="H66" s="301"/>
      <c r="I66" s="301"/>
      <c r="J66" s="301"/>
      <c r="K66" s="301"/>
    </row>
  </sheetData>
  <mergeCells count="13">
    <mergeCell ref="L2:L4"/>
    <mergeCell ref="G3:H3"/>
    <mergeCell ref="I3:I4"/>
    <mergeCell ref="J2:J4"/>
    <mergeCell ref="K3:K4"/>
    <mergeCell ref="D3:D4"/>
    <mergeCell ref="E3:F3"/>
    <mergeCell ref="A63:G63"/>
    <mergeCell ref="A1:F1"/>
    <mergeCell ref="G2:I2"/>
    <mergeCell ref="B2:F2"/>
    <mergeCell ref="B3:C3"/>
    <mergeCell ref="A2:A4"/>
  </mergeCells>
  <printOptions/>
  <pageMargins left="0.7874015748031497" right="0.7874015748031497" top="0.984251968503937" bottom="0.984251968503937" header="0.5118110236220472" footer="0.5118110236220472"/>
  <pageSetup horizontalDpi="600" verticalDpi="600" orientation="landscape" paperSize="9" scale="62" r:id="rId2"/>
  <headerFooter alignWithMargins="0">
    <oddFooter>&amp;R&amp;10名古屋国税局
法人税１
（H17)</oddFooter>
  </headerFooter>
  <drawing r:id="rId1"/>
</worksheet>
</file>

<file path=xl/worksheets/sheet6.xml><?xml version="1.0" encoding="utf-8"?>
<worksheet xmlns="http://schemas.openxmlformats.org/spreadsheetml/2006/main" xmlns:r="http://schemas.openxmlformats.org/officeDocument/2006/relationships">
  <dimension ref="A1:M64"/>
  <sheetViews>
    <sheetView showGridLines="0" zoomScaleSheetLayoutView="55" workbookViewId="0" topLeftCell="A1">
      <selection activeCell="A1" sqref="A1:H1"/>
    </sheetView>
  </sheetViews>
  <sheetFormatPr defaultColWidth="9.00390625" defaultRowHeight="13.5"/>
  <cols>
    <col min="1" max="1" width="13.00390625" style="203" customWidth="1"/>
    <col min="2" max="2" width="9.625" style="203" customWidth="1"/>
    <col min="3" max="3" width="12.00390625" style="203" customWidth="1"/>
    <col min="4" max="8" width="10.00390625" style="203" customWidth="1"/>
    <col min="9" max="11" width="9.125" style="203" customWidth="1"/>
    <col min="12" max="12" width="10.00390625" style="203" customWidth="1"/>
    <col min="13" max="13" width="9.125" style="203" bestFit="1" customWidth="1"/>
    <col min="14" max="16384" width="9.00390625" style="203" customWidth="1"/>
  </cols>
  <sheetData>
    <row r="1" spans="1:9" ht="12" thickBot="1">
      <c r="A1" s="485" t="s">
        <v>110</v>
      </c>
      <c r="B1" s="485"/>
      <c r="C1" s="485"/>
      <c r="D1" s="485"/>
      <c r="E1" s="485"/>
      <c r="F1" s="485"/>
      <c r="G1" s="485"/>
      <c r="H1" s="485"/>
      <c r="I1" s="202"/>
    </row>
    <row r="2" spans="1:13" ht="15" customHeight="1">
      <c r="A2" s="494" t="s">
        <v>62</v>
      </c>
      <c r="B2" s="507" t="s">
        <v>197</v>
      </c>
      <c r="C2" s="511" t="s">
        <v>198</v>
      </c>
      <c r="D2" s="512"/>
      <c r="E2" s="512"/>
      <c r="F2" s="512"/>
      <c r="G2" s="512"/>
      <c r="H2" s="512"/>
      <c r="I2" s="513"/>
      <c r="J2" s="513"/>
      <c r="K2" s="513"/>
      <c r="L2" s="503" t="s">
        <v>199</v>
      </c>
      <c r="M2" s="496" t="s">
        <v>109</v>
      </c>
    </row>
    <row r="3" spans="1:13" ht="11.25">
      <c r="A3" s="495"/>
      <c r="B3" s="508"/>
      <c r="C3" s="514" t="s">
        <v>200</v>
      </c>
      <c r="D3" s="515"/>
      <c r="E3" s="515"/>
      <c r="F3" s="515"/>
      <c r="G3" s="515"/>
      <c r="H3" s="515"/>
      <c r="I3" s="510" t="s">
        <v>201</v>
      </c>
      <c r="J3" s="510" t="s">
        <v>202</v>
      </c>
      <c r="K3" s="510" t="s">
        <v>203</v>
      </c>
      <c r="L3" s="504"/>
      <c r="M3" s="497"/>
    </row>
    <row r="4" spans="1:13" ht="11.25">
      <c r="A4" s="495"/>
      <c r="B4" s="508"/>
      <c r="C4" s="516" t="s">
        <v>204</v>
      </c>
      <c r="D4" s="212"/>
      <c r="E4" s="509" t="s">
        <v>69</v>
      </c>
      <c r="F4" s="509" t="s">
        <v>70</v>
      </c>
      <c r="G4" s="509" t="s">
        <v>79</v>
      </c>
      <c r="H4" s="509" t="s">
        <v>80</v>
      </c>
      <c r="I4" s="505"/>
      <c r="J4" s="505"/>
      <c r="K4" s="505"/>
      <c r="L4" s="505"/>
      <c r="M4" s="497"/>
    </row>
    <row r="5" spans="1:13" ht="11.25">
      <c r="A5" s="495"/>
      <c r="B5" s="508"/>
      <c r="C5" s="517"/>
      <c r="D5" s="312" t="s">
        <v>81</v>
      </c>
      <c r="E5" s="502"/>
      <c r="F5" s="502"/>
      <c r="G5" s="502"/>
      <c r="H5" s="502"/>
      <c r="I5" s="506"/>
      <c r="J5" s="506"/>
      <c r="K5" s="506"/>
      <c r="L5" s="506"/>
      <c r="M5" s="498"/>
    </row>
    <row r="6" spans="1:13" s="219" customFormat="1" ht="11.25">
      <c r="A6" s="213"/>
      <c r="B6" s="214" t="s">
        <v>90</v>
      </c>
      <c r="C6" s="215" t="s">
        <v>90</v>
      </c>
      <c r="D6" s="216" t="s">
        <v>90</v>
      </c>
      <c r="E6" s="214" t="s">
        <v>90</v>
      </c>
      <c r="F6" s="217" t="s">
        <v>90</v>
      </c>
      <c r="G6" s="217" t="s">
        <v>90</v>
      </c>
      <c r="H6" s="217" t="s">
        <v>90</v>
      </c>
      <c r="I6" s="214" t="s">
        <v>90</v>
      </c>
      <c r="J6" s="217" t="s">
        <v>90</v>
      </c>
      <c r="K6" s="217" t="s">
        <v>90</v>
      </c>
      <c r="L6" s="217" t="s">
        <v>90</v>
      </c>
      <c r="M6" s="218"/>
    </row>
    <row r="7" spans="1:13" ht="11.25">
      <c r="A7" s="75" t="s">
        <v>126</v>
      </c>
      <c r="B7" s="220">
        <v>10428</v>
      </c>
      <c r="C7" s="221">
        <v>9772</v>
      </c>
      <c r="D7" s="222">
        <v>5</v>
      </c>
      <c r="E7" s="223">
        <v>31</v>
      </c>
      <c r="F7" s="223" t="s">
        <v>186</v>
      </c>
      <c r="G7" s="224">
        <v>161</v>
      </c>
      <c r="H7" s="223">
        <v>3</v>
      </c>
      <c r="I7" s="224">
        <v>33</v>
      </c>
      <c r="J7" s="224">
        <v>270</v>
      </c>
      <c r="K7" s="224">
        <v>155</v>
      </c>
      <c r="L7" s="224">
        <v>3</v>
      </c>
      <c r="M7" s="225" t="s">
        <v>126</v>
      </c>
    </row>
    <row r="8" spans="1:13" ht="11.25">
      <c r="A8" s="75" t="s">
        <v>127</v>
      </c>
      <c r="B8" s="220">
        <v>8642</v>
      </c>
      <c r="C8" s="221">
        <v>8141</v>
      </c>
      <c r="D8" s="222" t="s">
        <v>186</v>
      </c>
      <c r="E8" s="223">
        <v>13</v>
      </c>
      <c r="F8" s="223" t="s">
        <v>113</v>
      </c>
      <c r="G8" s="224">
        <v>108</v>
      </c>
      <c r="H8" s="223">
        <v>2</v>
      </c>
      <c r="I8" s="224">
        <v>40</v>
      </c>
      <c r="J8" s="224">
        <v>191</v>
      </c>
      <c r="K8" s="224">
        <v>145</v>
      </c>
      <c r="L8" s="224">
        <v>2</v>
      </c>
      <c r="M8" s="225" t="s">
        <v>127</v>
      </c>
    </row>
    <row r="9" spans="1:13" ht="11.25">
      <c r="A9" s="74" t="s">
        <v>128</v>
      </c>
      <c r="B9" s="226">
        <v>6504</v>
      </c>
      <c r="C9" s="227">
        <v>6104</v>
      </c>
      <c r="D9" s="228">
        <v>1</v>
      </c>
      <c r="E9" s="229">
        <v>2</v>
      </c>
      <c r="F9" s="229" t="s">
        <v>113</v>
      </c>
      <c r="G9" s="230">
        <v>103</v>
      </c>
      <c r="H9" s="229">
        <v>2</v>
      </c>
      <c r="I9" s="230">
        <v>64</v>
      </c>
      <c r="J9" s="230">
        <v>137</v>
      </c>
      <c r="K9" s="230">
        <v>88</v>
      </c>
      <c r="L9" s="230">
        <v>4</v>
      </c>
      <c r="M9" s="231" t="s">
        <v>128</v>
      </c>
    </row>
    <row r="10" spans="1:13" ht="11.25">
      <c r="A10" s="74" t="s">
        <v>129</v>
      </c>
      <c r="B10" s="226">
        <v>4141</v>
      </c>
      <c r="C10" s="227">
        <v>3796</v>
      </c>
      <c r="D10" s="228" t="s">
        <v>187</v>
      </c>
      <c r="E10" s="229">
        <v>7</v>
      </c>
      <c r="F10" s="229" t="s">
        <v>113</v>
      </c>
      <c r="G10" s="230">
        <v>44</v>
      </c>
      <c r="H10" s="229">
        <v>1</v>
      </c>
      <c r="I10" s="230">
        <v>61</v>
      </c>
      <c r="J10" s="230">
        <v>160</v>
      </c>
      <c r="K10" s="230">
        <v>72</v>
      </c>
      <c r="L10" s="230" t="s">
        <v>187</v>
      </c>
      <c r="M10" s="231" t="s">
        <v>129</v>
      </c>
    </row>
    <row r="11" spans="1:13" ht="11.25">
      <c r="A11" s="74" t="s">
        <v>130</v>
      </c>
      <c r="B11" s="226">
        <v>6279</v>
      </c>
      <c r="C11" s="227">
        <v>5898</v>
      </c>
      <c r="D11" s="228" t="s">
        <v>187</v>
      </c>
      <c r="E11" s="229">
        <v>1</v>
      </c>
      <c r="F11" s="229" t="s">
        <v>113</v>
      </c>
      <c r="G11" s="230">
        <v>74</v>
      </c>
      <c r="H11" s="229">
        <v>5</v>
      </c>
      <c r="I11" s="230">
        <v>33</v>
      </c>
      <c r="J11" s="230">
        <v>151</v>
      </c>
      <c r="K11" s="230">
        <v>114</v>
      </c>
      <c r="L11" s="230">
        <v>3</v>
      </c>
      <c r="M11" s="231" t="s">
        <v>130</v>
      </c>
    </row>
    <row r="12" spans="1:13" ht="11.25">
      <c r="A12" s="74" t="s">
        <v>131</v>
      </c>
      <c r="B12" s="226">
        <v>5109</v>
      </c>
      <c r="C12" s="227">
        <v>4760</v>
      </c>
      <c r="D12" s="228">
        <v>1</v>
      </c>
      <c r="E12" s="229">
        <v>7</v>
      </c>
      <c r="F12" s="229" t="s">
        <v>113</v>
      </c>
      <c r="G12" s="230">
        <v>58</v>
      </c>
      <c r="H12" s="229">
        <v>3</v>
      </c>
      <c r="I12" s="230">
        <v>48</v>
      </c>
      <c r="J12" s="230">
        <v>156</v>
      </c>
      <c r="K12" s="230">
        <v>75</v>
      </c>
      <c r="L12" s="230">
        <v>2</v>
      </c>
      <c r="M12" s="231" t="s">
        <v>131</v>
      </c>
    </row>
    <row r="13" spans="1:13" ht="11.25">
      <c r="A13" s="74" t="s">
        <v>132</v>
      </c>
      <c r="B13" s="226">
        <v>2533</v>
      </c>
      <c r="C13" s="227">
        <v>2282</v>
      </c>
      <c r="D13" s="228" t="s">
        <v>125</v>
      </c>
      <c r="E13" s="229">
        <v>2</v>
      </c>
      <c r="F13" s="229" t="s">
        <v>113</v>
      </c>
      <c r="G13" s="230">
        <v>27</v>
      </c>
      <c r="H13" s="229">
        <v>1</v>
      </c>
      <c r="I13" s="230">
        <v>49</v>
      </c>
      <c r="J13" s="230">
        <v>130</v>
      </c>
      <c r="K13" s="230">
        <v>42</v>
      </c>
      <c r="L13" s="230" t="s">
        <v>125</v>
      </c>
      <c r="M13" s="231" t="s">
        <v>132</v>
      </c>
    </row>
    <row r="14" spans="1:13" ht="11.25">
      <c r="A14" s="57" t="s">
        <v>133</v>
      </c>
      <c r="B14" s="232">
        <v>43636</v>
      </c>
      <c r="C14" s="233">
        <v>40753</v>
      </c>
      <c r="D14" s="234">
        <v>7</v>
      </c>
      <c r="E14" s="235">
        <v>63</v>
      </c>
      <c r="F14" s="235" t="s">
        <v>113</v>
      </c>
      <c r="G14" s="236">
        <v>575</v>
      </c>
      <c r="H14" s="235">
        <v>17</v>
      </c>
      <c r="I14" s="236">
        <v>328</v>
      </c>
      <c r="J14" s="236">
        <v>1195</v>
      </c>
      <c r="K14" s="236">
        <v>691</v>
      </c>
      <c r="L14" s="236">
        <v>14</v>
      </c>
      <c r="M14" s="237" t="s">
        <v>133</v>
      </c>
    </row>
    <row r="15" spans="1:13" s="244" customFormat="1" ht="11.25">
      <c r="A15" s="238"/>
      <c r="B15" s="239"/>
      <c r="C15" s="240"/>
      <c r="D15" s="241"/>
      <c r="E15" s="242"/>
      <c r="F15" s="242"/>
      <c r="G15" s="242"/>
      <c r="H15" s="242"/>
      <c r="I15" s="242"/>
      <c r="J15" s="242"/>
      <c r="K15" s="242"/>
      <c r="L15" s="242"/>
      <c r="M15" s="243"/>
    </row>
    <row r="16" spans="1:13" ht="14.25" customHeight="1">
      <c r="A16" s="75" t="s">
        <v>134</v>
      </c>
      <c r="B16" s="220">
        <v>11743</v>
      </c>
      <c r="C16" s="221">
        <v>10933</v>
      </c>
      <c r="D16" s="222" t="s">
        <v>194</v>
      </c>
      <c r="E16" s="223">
        <v>13</v>
      </c>
      <c r="F16" s="223" t="s">
        <v>194</v>
      </c>
      <c r="G16" s="224">
        <v>183</v>
      </c>
      <c r="H16" s="223">
        <v>2</v>
      </c>
      <c r="I16" s="224">
        <v>67</v>
      </c>
      <c r="J16" s="224">
        <v>327</v>
      </c>
      <c r="K16" s="224">
        <v>215</v>
      </c>
      <c r="L16" s="224">
        <v>3</v>
      </c>
      <c r="M16" s="225" t="s">
        <v>134</v>
      </c>
    </row>
    <row r="17" spans="1:13" ht="14.25" customHeight="1">
      <c r="A17" s="75" t="s">
        <v>135</v>
      </c>
      <c r="B17" s="220">
        <v>5143</v>
      </c>
      <c r="C17" s="221">
        <v>4874</v>
      </c>
      <c r="D17" s="222">
        <v>1</v>
      </c>
      <c r="E17" s="223" t="s">
        <v>194</v>
      </c>
      <c r="F17" s="223" t="s">
        <v>113</v>
      </c>
      <c r="G17" s="224">
        <v>71</v>
      </c>
      <c r="H17" s="223">
        <v>2</v>
      </c>
      <c r="I17" s="224">
        <v>16</v>
      </c>
      <c r="J17" s="224">
        <v>106</v>
      </c>
      <c r="K17" s="224">
        <v>74</v>
      </c>
      <c r="L17" s="224" t="s">
        <v>194</v>
      </c>
      <c r="M17" s="225" t="s">
        <v>135</v>
      </c>
    </row>
    <row r="18" spans="1:13" ht="14.25" customHeight="1">
      <c r="A18" s="75" t="s">
        <v>136</v>
      </c>
      <c r="B18" s="220">
        <v>11126</v>
      </c>
      <c r="C18" s="221">
        <v>10626</v>
      </c>
      <c r="D18" s="222" t="s">
        <v>192</v>
      </c>
      <c r="E18" s="223">
        <v>3</v>
      </c>
      <c r="F18" s="223" t="s">
        <v>113</v>
      </c>
      <c r="G18" s="224">
        <v>149</v>
      </c>
      <c r="H18" s="223">
        <v>2</v>
      </c>
      <c r="I18" s="224">
        <v>28</v>
      </c>
      <c r="J18" s="224">
        <v>169</v>
      </c>
      <c r="K18" s="224">
        <v>143</v>
      </c>
      <c r="L18" s="224">
        <v>6</v>
      </c>
      <c r="M18" s="225" t="s">
        <v>136</v>
      </c>
    </row>
    <row r="19" spans="1:13" ht="14.25" customHeight="1">
      <c r="A19" s="75" t="s">
        <v>137</v>
      </c>
      <c r="B19" s="220">
        <v>7811</v>
      </c>
      <c r="C19" s="221">
        <v>7537</v>
      </c>
      <c r="D19" s="222" t="s">
        <v>192</v>
      </c>
      <c r="E19" s="223">
        <v>1</v>
      </c>
      <c r="F19" s="223" t="s">
        <v>113</v>
      </c>
      <c r="G19" s="224">
        <v>97</v>
      </c>
      <c r="H19" s="223" t="s">
        <v>192</v>
      </c>
      <c r="I19" s="224">
        <v>13</v>
      </c>
      <c r="J19" s="224">
        <v>103</v>
      </c>
      <c r="K19" s="224">
        <v>57</v>
      </c>
      <c r="L19" s="224">
        <v>3</v>
      </c>
      <c r="M19" s="225" t="s">
        <v>137</v>
      </c>
    </row>
    <row r="20" spans="1:13" ht="14.25" customHeight="1">
      <c r="A20" s="75" t="s">
        <v>138</v>
      </c>
      <c r="B20" s="220">
        <v>9980</v>
      </c>
      <c r="C20" s="221">
        <v>9560</v>
      </c>
      <c r="D20" s="222" t="s">
        <v>205</v>
      </c>
      <c r="E20" s="223">
        <v>5</v>
      </c>
      <c r="F20" s="223" t="s">
        <v>113</v>
      </c>
      <c r="G20" s="224">
        <v>86</v>
      </c>
      <c r="H20" s="223">
        <v>5</v>
      </c>
      <c r="I20" s="224">
        <v>39</v>
      </c>
      <c r="J20" s="224">
        <v>140</v>
      </c>
      <c r="K20" s="224">
        <v>140</v>
      </c>
      <c r="L20" s="224">
        <v>5</v>
      </c>
      <c r="M20" s="225" t="s">
        <v>138</v>
      </c>
    </row>
    <row r="21" spans="1:13" ht="11.25">
      <c r="A21" s="74" t="s">
        <v>139</v>
      </c>
      <c r="B21" s="226">
        <v>3766</v>
      </c>
      <c r="C21" s="227">
        <v>3573</v>
      </c>
      <c r="D21" s="228" t="s">
        <v>189</v>
      </c>
      <c r="E21" s="229" t="s">
        <v>189</v>
      </c>
      <c r="F21" s="229" t="s">
        <v>113</v>
      </c>
      <c r="G21" s="230">
        <v>37</v>
      </c>
      <c r="H21" s="229">
        <v>1</v>
      </c>
      <c r="I21" s="230">
        <v>19</v>
      </c>
      <c r="J21" s="230">
        <v>74</v>
      </c>
      <c r="K21" s="230">
        <v>61</v>
      </c>
      <c r="L21" s="230">
        <v>1</v>
      </c>
      <c r="M21" s="231" t="s">
        <v>139</v>
      </c>
    </row>
    <row r="22" spans="1:13" ht="11.25">
      <c r="A22" s="74" t="s">
        <v>140</v>
      </c>
      <c r="B22" s="226">
        <v>4860</v>
      </c>
      <c r="C22" s="227">
        <v>4643</v>
      </c>
      <c r="D22" s="228" t="s">
        <v>206</v>
      </c>
      <c r="E22" s="229">
        <v>3</v>
      </c>
      <c r="F22" s="229" t="s">
        <v>113</v>
      </c>
      <c r="G22" s="230">
        <v>63</v>
      </c>
      <c r="H22" s="229" t="s">
        <v>206</v>
      </c>
      <c r="I22" s="230">
        <v>27</v>
      </c>
      <c r="J22" s="230">
        <v>67</v>
      </c>
      <c r="K22" s="230">
        <v>56</v>
      </c>
      <c r="L22" s="230">
        <v>1</v>
      </c>
      <c r="M22" s="231" t="s">
        <v>140</v>
      </c>
    </row>
    <row r="23" spans="1:13" ht="11.25">
      <c r="A23" s="74" t="s">
        <v>141</v>
      </c>
      <c r="B23" s="226">
        <v>3347</v>
      </c>
      <c r="C23" s="227">
        <v>3068</v>
      </c>
      <c r="D23" s="228" t="s">
        <v>194</v>
      </c>
      <c r="E23" s="229">
        <v>2</v>
      </c>
      <c r="F23" s="229" t="s">
        <v>113</v>
      </c>
      <c r="G23" s="230">
        <v>66</v>
      </c>
      <c r="H23" s="229" t="s">
        <v>194</v>
      </c>
      <c r="I23" s="230">
        <v>20</v>
      </c>
      <c r="J23" s="230">
        <v>152</v>
      </c>
      <c r="K23" s="230">
        <v>39</v>
      </c>
      <c r="L23" s="230" t="s">
        <v>194</v>
      </c>
      <c r="M23" s="231" t="s">
        <v>141</v>
      </c>
    </row>
    <row r="24" spans="1:13" ht="11.25">
      <c r="A24" s="74" t="s">
        <v>142</v>
      </c>
      <c r="B24" s="226">
        <v>7155</v>
      </c>
      <c r="C24" s="227">
        <v>6848</v>
      </c>
      <c r="D24" s="228" t="s">
        <v>207</v>
      </c>
      <c r="E24" s="229">
        <v>2</v>
      </c>
      <c r="F24" s="229" t="s">
        <v>113</v>
      </c>
      <c r="G24" s="230">
        <v>93</v>
      </c>
      <c r="H24" s="229">
        <v>4</v>
      </c>
      <c r="I24" s="230">
        <v>24</v>
      </c>
      <c r="J24" s="230">
        <v>118</v>
      </c>
      <c r="K24" s="230">
        <v>63</v>
      </c>
      <c r="L24" s="230">
        <v>3</v>
      </c>
      <c r="M24" s="231" t="s">
        <v>142</v>
      </c>
    </row>
    <row r="25" spans="1:13" ht="11.25">
      <c r="A25" s="74" t="s">
        <v>143</v>
      </c>
      <c r="B25" s="226">
        <v>4892</v>
      </c>
      <c r="C25" s="227">
        <v>4554</v>
      </c>
      <c r="D25" s="228" t="s">
        <v>208</v>
      </c>
      <c r="E25" s="229">
        <v>4</v>
      </c>
      <c r="F25" s="229" t="s">
        <v>113</v>
      </c>
      <c r="G25" s="230">
        <v>87</v>
      </c>
      <c r="H25" s="229">
        <v>1</v>
      </c>
      <c r="I25" s="230">
        <v>50</v>
      </c>
      <c r="J25" s="230">
        <v>133</v>
      </c>
      <c r="K25" s="230">
        <v>62</v>
      </c>
      <c r="L25" s="230">
        <v>1</v>
      </c>
      <c r="M25" s="231" t="s">
        <v>143</v>
      </c>
    </row>
    <row r="26" spans="1:13" ht="11.25">
      <c r="A26" s="74" t="s">
        <v>144</v>
      </c>
      <c r="B26" s="226">
        <v>3123</v>
      </c>
      <c r="C26" s="227">
        <v>2903</v>
      </c>
      <c r="D26" s="228" t="s">
        <v>190</v>
      </c>
      <c r="E26" s="229">
        <v>2</v>
      </c>
      <c r="F26" s="229" t="s">
        <v>113</v>
      </c>
      <c r="G26" s="230">
        <v>40</v>
      </c>
      <c r="H26" s="229">
        <v>1</v>
      </c>
      <c r="I26" s="230">
        <v>14</v>
      </c>
      <c r="J26" s="230">
        <v>128</v>
      </c>
      <c r="K26" s="230">
        <v>35</v>
      </c>
      <c r="L26" s="230" t="s">
        <v>190</v>
      </c>
      <c r="M26" s="231" t="s">
        <v>144</v>
      </c>
    </row>
    <row r="27" spans="1:13" ht="11.25">
      <c r="A27" s="74" t="s">
        <v>145</v>
      </c>
      <c r="B27" s="226">
        <v>4852</v>
      </c>
      <c r="C27" s="227">
        <v>4582</v>
      </c>
      <c r="D27" s="228" t="s">
        <v>207</v>
      </c>
      <c r="E27" s="229">
        <v>5</v>
      </c>
      <c r="F27" s="229" t="s">
        <v>113</v>
      </c>
      <c r="G27" s="230">
        <v>98</v>
      </c>
      <c r="H27" s="229">
        <v>2</v>
      </c>
      <c r="I27" s="230">
        <v>28</v>
      </c>
      <c r="J27" s="230">
        <v>105</v>
      </c>
      <c r="K27" s="230">
        <v>32</v>
      </c>
      <c r="L27" s="230" t="s">
        <v>207</v>
      </c>
      <c r="M27" s="231" t="s">
        <v>145</v>
      </c>
    </row>
    <row r="28" spans="1:13" ht="11.25">
      <c r="A28" s="74" t="s">
        <v>146</v>
      </c>
      <c r="B28" s="226">
        <v>1722</v>
      </c>
      <c r="C28" s="227">
        <v>1560</v>
      </c>
      <c r="D28" s="228" t="s">
        <v>194</v>
      </c>
      <c r="E28" s="229">
        <v>2</v>
      </c>
      <c r="F28" s="229" t="s">
        <v>113</v>
      </c>
      <c r="G28" s="230">
        <v>15</v>
      </c>
      <c r="H28" s="229">
        <v>3</v>
      </c>
      <c r="I28" s="230">
        <v>52</v>
      </c>
      <c r="J28" s="230">
        <v>54</v>
      </c>
      <c r="K28" s="230">
        <v>36</v>
      </c>
      <c r="L28" s="230" t="s">
        <v>194</v>
      </c>
      <c r="M28" s="231" t="s">
        <v>146</v>
      </c>
    </row>
    <row r="29" spans="1:13" ht="11.25">
      <c r="A29" s="303" t="s">
        <v>147</v>
      </c>
      <c r="B29" s="313">
        <v>79520</v>
      </c>
      <c r="C29" s="314">
        <v>75261</v>
      </c>
      <c r="D29" s="315">
        <v>1</v>
      </c>
      <c r="E29" s="316">
        <v>42</v>
      </c>
      <c r="F29" s="316" t="s">
        <v>113</v>
      </c>
      <c r="G29" s="317">
        <v>1085</v>
      </c>
      <c r="H29" s="316">
        <v>23</v>
      </c>
      <c r="I29" s="317">
        <v>397</v>
      </c>
      <c r="J29" s="317">
        <v>1676</v>
      </c>
      <c r="K29" s="317">
        <v>1013</v>
      </c>
      <c r="L29" s="317">
        <v>23</v>
      </c>
      <c r="M29" s="318" t="s">
        <v>147</v>
      </c>
    </row>
    <row r="30" spans="1:13" s="244" customFormat="1" ht="11.25">
      <c r="A30" s="238"/>
      <c r="B30" s="239"/>
      <c r="C30" s="240"/>
      <c r="D30" s="241"/>
      <c r="E30" s="242"/>
      <c r="F30" s="242"/>
      <c r="G30" s="242"/>
      <c r="H30" s="242"/>
      <c r="I30" s="242"/>
      <c r="J30" s="242"/>
      <c r="K30" s="242"/>
      <c r="L30" s="242"/>
      <c r="M30" s="243"/>
    </row>
    <row r="31" spans="1:13" ht="11.25">
      <c r="A31" s="74" t="s">
        <v>148</v>
      </c>
      <c r="B31" s="226">
        <v>8436</v>
      </c>
      <c r="C31" s="227">
        <v>8156</v>
      </c>
      <c r="D31" s="228" t="s">
        <v>209</v>
      </c>
      <c r="E31" s="229">
        <v>2</v>
      </c>
      <c r="F31" s="229" t="s">
        <v>209</v>
      </c>
      <c r="G31" s="230">
        <v>73</v>
      </c>
      <c r="H31" s="229">
        <v>5</v>
      </c>
      <c r="I31" s="230">
        <v>16</v>
      </c>
      <c r="J31" s="230">
        <v>81</v>
      </c>
      <c r="K31" s="230">
        <v>95</v>
      </c>
      <c r="L31" s="230">
        <v>8</v>
      </c>
      <c r="M31" s="231" t="s">
        <v>148</v>
      </c>
    </row>
    <row r="32" spans="1:13" ht="11.25">
      <c r="A32" s="74" t="s">
        <v>149</v>
      </c>
      <c r="B32" s="226">
        <v>4552</v>
      </c>
      <c r="C32" s="227">
        <v>4340</v>
      </c>
      <c r="D32" s="228" t="s">
        <v>125</v>
      </c>
      <c r="E32" s="229">
        <v>2</v>
      </c>
      <c r="F32" s="229" t="s">
        <v>113</v>
      </c>
      <c r="G32" s="230">
        <v>14</v>
      </c>
      <c r="H32" s="229">
        <v>5</v>
      </c>
      <c r="I32" s="230">
        <v>17</v>
      </c>
      <c r="J32" s="230">
        <v>70</v>
      </c>
      <c r="K32" s="230">
        <v>101</v>
      </c>
      <c r="L32" s="230">
        <v>3</v>
      </c>
      <c r="M32" s="231" t="s">
        <v>149</v>
      </c>
    </row>
    <row r="33" spans="1:13" ht="11.25">
      <c r="A33" s="74" t="s">
        <v>150</v>
      </c>
      <c r="B33" s="226">
        <v>8267</v>
      </c>
      <c r="C33" s="227">
        <v>8041</v>
      </c>
      <c r="D33" s="228" t="s">
        <v>125</v>
      </c>
      <c r="E33" s="229" t="s">
        <v>125</v>
      </c>
      <c r="F33" s="229" t="s">
        <v>113</v>
      </c>
      <c r="G33" s="230">
        <v>73</v>
      </c>
      <c r="H33" s="229">
        <v>2</v>
      </c>
      <c r="I33" s="230">
        <v>8</v>
      </c>
      <c r="J33" s="230">
        <v>56</v>
      </c>
      <c r="K33" s="230">
        <v>85</v>
      </c>
      <c r="L33" s="230">
        <v>2</v>
      </c>
      <c r="M33" s="231" t="s">
        <v>150</v>
      </c>
    </row>
    <row r="34" spans="1:13" ht="11.25">
      <c r="A34" s="74" t="s">
        <v>151</v>
      </c>
      <c r="B34" s="226">
        <v>8830</v>
      </c>
      <c r="C34" s="227">
        <v>8599</v>
      </c>
      <c r="D34" s="228" t="s">
        <v>125</v>
      </c>
      <c r="E34" s="229">
        <v>1</v>
      </c>
      <c r="F34" s="229" t="s">
        <v>113</v>
      </c>
      <c r="G34" s="230">
        <v>50</v>
      </c>
      <c r="H34" s="229">
        <v>3</v>
      </c>
      <c r="I34" s="230">
        <v>8</v>
      </c>
      <c r="J34" s="230">
        <v>79</v>
      </c>
      <c r="K34" s="230">
        <v>82</v>
      </c>
      <c r="L34" s="230">
        <v>8</v>
      </c>
      <c r="M34" s="231" t="s">
        <v>151</v>
      </c>
    </row>
    <row r="35" spans="1:13" ht="11.25">
      <c r="A35" s="74" t="s">
        <v>152</v>
      </c>
      <c r="B35" s="226">
        <v>6054</v>
      </c>
      <c r="C35" s="227">
        <v>5805</v>
      </c>
      <c r="D35" s="228" t="s">
        <v>125</v>
      </c>
      <c r="E35" s="229" t="s">
        <v>125</v>
      </c>
      <c r="F35" s="229" t="s">
        <v>113</v>
      </c>
      <c r="G35" s="230">
        <v>44</v>
      </c>
      <c r="H35" s="229">
        <v>3</v>
      </c>
      <c r="I35" s="230">
        <v>18</v>
      </c>
      <c r="J35" s="230">
        <v>99</v>
      </c>
      <c r="K35" s="230">
        <v>79</v>
      </c>
      <c r="L35" s="230">
        <v>6</v>
      </c>
      <c r="M35" s="231" t="s">
        <v>152</v>
      </c>
    </row>
    <row r="36" spans="1:13" ht="11.25">
      <c r="A36" s="74" t="s">
        <v>153</v>
      </c>
      <c r="B36" s="226">
        <v>11651</v>
      </c>
      <c r="C36" s="227">
        <v>11002</v>
      </c>
      <c r="D36" s="228">
        <v>2</v>
      </c>
      <c r="E36" s="229">
        <v>2</v>
      </c>
      <c r="F36" s="229" t="s">
        <v>113</v>
      </c>
      <c r="G36" s="230">
        <v>63</v>
      </c>
      <c r="H36" s="229">
        <v>11</v>
      </c>
      <c r="I36" s="230">
        <v>57</v>
      </c>
      <c r="J36" s="230">
        <v>272</v>
      </c>
      <c r="K36" s="230">
        <v>223</v>
      </c>
      <c r="L36" s="230">
        <v>21</v>
      </c>
      <c r="M36" s="231" t="s">
        <v>153</v>
      </c>
    </row>
    <row r="37" spans="1:13" ht="11.25">
      <c r="A37" s="74" t="s">
        <v>154</v>
      </c>
      <c r="B37" s="226">
        <v>12381</v>
      </c>
      <c r="C37" s="227">
        <v>11934</v>
      </c>
      <c r="D37" s="228" t="s">
        <v>194</v>
      </c>
      <c r="E37" s="229">
        <v>1</v>
      </c>
      <c r="F37" s="229" t="s">
        <v>113</v>
      </c>
      <c r="G37" s="230">
        <v>127</v>
      </c>
      <c r="H37" s="229">
        <v>1</v>
      </c>
      <c r="I37" s="230">
        <v>35</v>
      </c>
      <c r="J37" s="230">
        <v>128</v>
      </c>
      <c r="K37" s="230">
        <v>142</v>
      </c>
      <c r="L37" s="230">
        <v>13</v>
      </c>
      <c r="M37" s="231" t="s">
        <v>154</v>
      </c>
    </row>
    <row r="38" spans="1:13" ht="11.25">
      <c r="A38" s="74" t="s">
        <v>155</v>
      </c>
      <c r="B38" s="226">
        <v>11554</v>
      </c>
      <c r="C38" s="227">
        <v>11139</v>
      </c>
      <c r="D38" s="228" t="s">
        <v>189</v>
      </c>
      <c r="E38" s="229" t="s">
        <v>189</v>
      </c>
      <c r="F38" s="229" t="s">
        <v>113</v>
      </c>
      <c r="G38" s="230">
        <v>95</v>
      </c>
      <c r="H38" s="229">
        <v>5</v>
      </c>
      <c r="I38" s="230">
        <v>15</v>
      </c>
      <c r="J38" s="230">
        <v>141</v>
      </c>
      <c r="K38" s="230">
        <v>146</v>
      </c>
      <c r="L38" s="230">
        <v>13</v>
      </c>
      <c r="M38" s="231" t="s">
        <v>155</v>
      </c>
    </row>
    <row r="39" spans="1:13" ht="11.25">
      <c r="A39" s="74" t="s">
        <v>156</v>
      </c>
      <c r="B39" s="226">
        <v>9121</v>
      </c>
      <c r="C39" s="227">
        <v>8906</v>
      </c>
      <c r="D39" s="228" t="s">
        <v>125</v>
      </c>
      <c r="E39" s="229">
        <v>1</v>
      </c>
      <c r="F39" s="229" t="s">
        <v>113</v>
      </c>
      <c r="G39" s="230">
        <v>58</v>
      </c>
      <c r="H39" s="229" t="s">
        <v>125</v>
      </c>
      <c r="I39" s="230">
        <v>9</v>
      </c>
      <c r="J39" s="230">
        <v>90</v>
      </c>
      <c r="K39" s="230">
        <v>53</v>
      </c>
      <c r="L39" s="230">
        <v>4</v>
      </c>
      <c r="M39" s="231" t="s">
        <v>156</v>
      </c>
    </row>
    <row r="40" spans="1:13" ht="11.25">
      <c r="A40" s="74" t="s">
        <v>157</v>
      </c>
      <c r="B40" s="226">
        <v>14342</v>
      </c>
      <c r="C40" s="227">
        <v>13614</v>
      </c>
      <c r="D40" s="228" t="s">
        <v>210</v>
      </c>
      <c r="E40" s="229">
        <v>3</v>
      </c>
      <c r="F40" s="229" t="s">
        <v>210</v>
      </c>
      <c r="G40" s="230">
        <v>178</v>
      </c>
      <c r="H40" s="229">
        <v>1</v>
      </c>
      <c r="I40" s="230">
        <v>48</v>
      </c>
      <c r="J40" s="230">
        <v>327</v>
      </c>
      <c r="K40" s="230">
        <v>165</v>
      </c>
      <c r="L40" s="230">
        <v>6</v>
      </c>
      <c r="M40" s="231" t="s">
        <v>157</v>
      </c>
    </row>
    <row r="41" spans="1:13" ht="11.25">
      <c r="A41" s="74" t="s">
        <v>158</v>
      </c>
      <c r="B41" s="226">
        <v>6807</v>
      </c>
      <c r="C41" s="227">
        <v>6496</v>
      </c>
      <c r="D41" s="228" t="s">
        <v>191</v>
      </c>
      <c r="E41" s="229" t="s">
        <v>191</v>
      </c>
      <c r="F41" s="229" t="s">
        <v>113</v>
      </c>
      <c r="G41" s="230">
        <v>82</v>
      </c>
      <c r="H41" s="229" t="s">
        <v>191</v>
      </c>
      <c r="I41" s="230">
        <v>20</v>
      </c>
      <c r="J41" s="230">
        <v>87</v>
      </c>
      <c r="K41" s="230">
        <v>118</v>
      </c>
      <c r="L41" s="230">
        <v>4</v>
      </c>
      <c r="M41" s="231" t="s">
        <v>158</v>
      </c>
    </row>
    <row r="42" spans="1:13" ht="11.25">
      <c r="A42" s="74" t="s">
        <v>159</v>
      </c>
      <c r="B42" s="226">
        <v>9282</v>
      </c>
      <c r="C42" s="227">
        <v>8891</v>
      </c>
      <c r="D42" s="228">
        <v>1</v>
      </c>
      <c r="E42" s="229">
        <v>6</v>
      </c>
      <c r="F42" s="229" t="s">
        <v>113</v>
      </c>
      <c r="G42" s="230">
        <v>94</v>
      </c>
      <c r="H42" s="229">
        <v>1</v>
      </c>
      <c r="I42" s="230">
        <v>28</v>
      </c>
      <c r="J42" s="230">
        <v>135</v>
      </c>
      <c r="K42" s="230">
        <v>126</v>
      </c>
      <c r="L42" s="230">
        <v>1</v>
      </c>
      <c r="M42" s="231" t="s">
        <v>159</v>
      </c>
    </row>
    <row r="43" spans="1:13" ht="11.25">
      <c r="A43" s="74" t="s">
        <v>160</v>
      </c>
      <c r="B43" s="226">
        <v>4140</v>
      </c>
      <c r="C43" s="227">
        <v>3982</v>
      </c>
      <c r="D43" s="228" t="s">
        <v>191</v>
      </c>
      <c r="E43" s="229">
        <v>4</v>
      </c>
      <c r="F43" s="229" t="s">
        <v>113</v>
      </c>
      <c r="G43" s="230">
        <v>51</v>
      </c>
      <c r="H43" s="229" t="s">
        <v>191</v>
      </c>
      <c r="I43" s="230">
        <v>12</v>
      </c>
      <c r="J43" s="230">
        <v>51</v>
      </c>
      <c r="K43" s="230">
        <v>38</v>
      </c>
      <c r="L43" s="230">
        <v>2</v>
      </c>
      <c r="M43" s="231" t="s">
        <v>160</v>
      </c>
    </row>
    <row r="44" spans="1:13" ht="11.25">
      <c r="A44" s="74" t="s">
        <v>161</v>
      </c>
      <c r="B44" s="226">
        <v>8696</v>
      </c>
      <c r="C44" s="227">
        <v>8268</v>
      </c>
      <c r="D44" s="228" t="s">
        <v>192</v>
      </c>
      <c r="E44" s="229" t="s">
        <v>192</v>
      </c>
      <c r="F44" s="229" t="s">
        <v>113</v>
      </c>
      <c r="G44" s="230">
        <v>94</v>
      </c>
      <c r="H44" s="229">
        <v>1</v>
      </c>
      <c r="I44" s="230">
        <v>54</v>
      </c>
      <c r="J44" s="230">
        <v>147</v>
      </c>
      <c r="K44" s="230">
        <v>126</v>
      </c>
      <c r="L44" s="230">
        <v>6</v>
      </c>
      <c r="M44" s="231" t="s">
        <v>161</v>
      </c>
    </row>
    <row r="45" spans="1:13" ht="11.25">
      <c r="A45" s="74" t="s">
        <v>162</v>
      </c>
      <c r="B45" s="226">
        <v>5756</v>
      </c>
      <c r="C45" s="227">
        <v>5565</v>
      </c>
      <c r="D45" s="228" t="s">
        <v>193</v>
      </c>
      <c r="E45" s="229">
        <v>1</v>
      </c>
      <c r="F45" s="229" t="s">
        <v>113</v>
      </c>
      <c r="G45" s="230">
        <v>59</v>
      </c>
      <c r="H45" s="229">
        <v>3</v>
      </c>
      <c r="I45" s="230">
        <v>10</v>
      </c>
      <c r="J45" s="230">
        <v>71</v>
      </c>
      <c r="K45" s="230">
        <v>40</v>
      </c>
      <c r="L45" s="230">
        <v>7</v>
      </c>
      <c r="M45" s="231" t="s">
        <v>162</v>
      </c>
    </row>
    <row r="46" spans="1:13" ht="11.25">
      <c r="A46" s="74" t="s">
        <v>163</v>
      </c>
      <c r="B46" s="226">
        <v>8146</v>
      </c>
      <c r="C46" s="227">
        <v>7796</v>
      </c>
      <c r="D46" s="228" t="s">
        <v>190</v>
      </c>
      <c r="E46" s="229" t="s">
        <v>190</v>
      </c>
      <c r="F46" s="229" t="s">
        <v>113</v>
      </c>
      <c r="G46" s="230">
        <v>108</v>
      </c>
      <c r="H46" s="229">
        <v>1</v>
      </c>
      <c r="I46" s="230">
        <v>26</v>
      </c>
      <c r="J46" s="230">
        <v>128</v>
      </c>
      <c r="K46" s="230">
        <v>80</v>
      </c>
      <c r="L46" s="230">
        <v>7</v>
      </c>
      <c r="M46" s="231" t="s">
        <v>163</v>
      </c>
    </row>
    <row r="47" spans="1:13" ht="11.25">
      <c r="A47" s="74" t="s">
        <v>164</v>
      </c>
      <c r="B47" s="226">
        <v>6759</v>
      </c>
      <c r="C47" s="227">
        <v>6435</v>
      </c>
      <c r="D47" s="228">
        <v>1</v>
      </c>
      <c r="E47" s="229">
        <v>1</v>
      </c>
      <c r="F47" s="229" t="s">
        <v>113</v>
      </c>
      <c r="G47" s="230">
        <v>78</v>
      </c>
      <c r="H47" s="229">
        <v>2</v>
      </c>
      <c r="I47" s="230">
        <v>43</v>
      </c>
      <c r="J47" s="230">
        <v>115</v>
      </c>
      <c r="K47" s="230">
        <v>83</v>
      </c>
      <c r="L47" s="230">
        <v>2</v>
      </c>
      <c r="M47" s="231" t="s">
        <v>164</v>
      </c>
    </row>
    <row r="48" spans="1:13" ht="11.25">
      <c r="A48" s="74" t="s">
        <v>165</v>
      </c>
      <c r="B48" s="226">
        <v>2740</v>
      </c>
      <c r="C48" s="227">
        <v>2561</v>
      </c>
      <c r="D48" s="228" t="s">
        <v>211</v>
      </c>
      <c r="E48" s="229" t="s">
        <v>211</v>
      </c>
      <c r="F48" s="229" t="s">
        <v>113</v>
      </c>
      <c r="G48" s="230">
        <v>30</v>
      </c>
      <c r="H48" s="229">
        <v>1</v>
      </c>
      <c r="I48" s="230">
        <v>22</v>
      </c>
      <c r="J48" s="230">
        <v>90</v>
      </c>
      <c r="K48" s="230">
        <v>35</v>
      </c>
      <c r="L48" s="230">
        <v>1</v>
      </c>
      <c r="M48" s="231" t="s">
        <v>165</v>
      </c>
    </row>
    <row r="49" spans="1:13" ht="11.25">
      <c r="A49" s="74" t="s">
        <v>166</v>
      </c>
      <c r="B49" s="226">
        <v>12838</v>
      </c>
      <c r="C49" s="227">
        <v>12381</v>
      </c>
      <c r="D49" s="228" t="s">
        <v>212</v>
      </c>
      <c r="E49" s="229">
        <v>1</v>
      </c>
      <c r="F49" s="229" t="s">
        <v>113</v>
      </c>
      <c r="G49" s="230">
        <v>133</v>
      </c>
      <c r="H49" s="229">
        <v>2</v>
      </c>
      <c r="I49" s="230">
        <v>19</v>
      </c>
      <c r="J49" s="230">
        <v>126</v>
      </c>
      <c r="K49" s="230">
        <v>165</v>
      </c>
      <c r="L49" s="230">
        <v>11</v>
      </c>
      <c r="M49" s="231" t="s">
        <v>166</v>
      </c>
    </row>
    <row r="50" spans="1:13" ht="11.25">
      <c r="A50" s="74" t="s">
        <v>167</v>
      </c>
      <c r="B50" s="226">
        <v>1031</v>
      </c>
      <c r="C50" s="227">
        <v>905</v>
      </c>
      <c r="D50" s="228" t="s">
        <v>194</v>
      </c>
      <c r="E50" s="229">
        <v>1</v>
      </c>
      <c r="F50" s="229" t="s">
        <v>113</v>
      </c>
      <c r="G50" s="230">
        <v>10</v>
      </c>
      <c r="H50" s="229" t="s">
        <v>194</v>
      </c>
      <c r="I50" s="230">
        <v>32</v>
      </c>
      <c r="J50" s="230">
        <v>62</v>
      </c>
      <c r="K50" s="230">
        <v>21</v>
      </c>
      <c r="L50" s="230" t="s">
        <v>194</v>
      </c>
      <c r="M50" s="231" t="s">
        <v>167</v>
      </c>
    </row>
    <row r="51" spans="1:13" ht="11.25">
      <c r="A51" s="303" t="s">
        <v>168</v>
      </c>
      <c r="B51" s="313">
        <f>SUM(B31:B50)</f>
        <v>161383</v>
      </c>
      <c r="C51" s="314">
        <f aca="true" t="shared" si="0" ref="C51:L51">SUM(C31:C50)</f>
        <v>154816</v>
      </c>
      <c r="D51" s="315">
        <f t="shared" si="0"/>
        <v>4</v>
      </c>
      <c r="E51" s="316">
        <f t="shared" si="0"/>
        <v>26</v>
      </c>
      <c r="F51" s="316" t="s">
        <v>189</v>
      </c>
      <c r="G51" s="317">
        <f t="shared" si="0"/>
        <v>1514</v>
      </c>
      <c r="H51" s="316">
        <f t="shared" si="0"/>
        <v>47</v>
      </c>
      <c r="I51" s="317">
        <f t="shared" si="0"/>
        <v>497</v>
      </c>
      <c r="J51" s="317">
        <f t="shared" si="0"/>
        <v>2355</v>
      </c>
      <c r="K51" s="317">
        <f t="shared" si="0"/>
        <v>2003</v>
      </c>
      <c r="L51" s="317">
        <f t="shared" si="0"/>
        <v>125</v>
      </c>
      <c r="M51" s="318" t="s">
        <v>168</v>
      </c>
    </row>
    <row r="52" spans="1:13" s="244" customFormat="1" ht="11.25">
      <c r="A52" s="238"/>
      <c r="B52" s="239"/>
      <c r="C52" s="240"/>
      <c r="D52" s="241"/>
      <c r="E52" s="242"/>
      <c r="F52" s="242"/>
      <c r="G52" s="242"/>
      <c r="H52" s="242"/>
      <c r="I52" s="242"/>
      <c r="J52" s="242"/>
      <c r="K52" s="242"/>
      <c r="L52" s="242"/>
      <c r="M52" s="256"/>
    </row>
    <row r="53" spans="1:13" ht="11.25">
      <c r="A53" s="74" t="s">
        <v>169</v>
      </c>
      <c r="B53" s="226">
        <v>4661</v>
      </c>
      <c r="C53" s="227">
        <v>4192</v>
      </c>
      <c r="D53" s="228" t="s">
        <v>193</v>
      </c>
      <c r="E53" s="229">
        <v>2</v>
      </c>
      <c r="F53" s="229" t="s">
        <v>193</v>
      </c>
      <c r="G53" s="230">
        <v>78</v>
      </c>
      <c r="H53" s="229">
        <v>2</v>
      </c>
      <c r="I53" s="230">
        <v>55</v>
      </c>
      <c r="J53" s="230">
        <v>187</v>
      </c>
      <c r="K53" s="230">
        <v>142</v>
      </c>
      <c r="L53" s="230">
        <v>3</v>
      </c>
      <c r="M53" s="231" t="s">
        <v>169</v>
      </c>
    </row>
    <row r="54" spans="1:13" ht="11.25">
      <c r="A54" s="74" t="s">
        <v>170</v>
      </c>
      <c r="B54" s="226">
        <v>7663</v>
      </c>
      <c r="C54" s="227">
        <v>7281</v>
      </c>
      <c r="D54" s="228" t="s">
        <v>113</v>
      </c>
      <c r="E54" s="229">
        <v>3</v>
      </c>
      <c r="F54" s="229" t="s">
        <v>113</v>
      </c>
      <c r="G54" s="230">
        <v>119</v>
      </c>
      <c r="H54" s="229">
        <v>3</v>
      </c>
      <c r="I54" s="230">
        <v>34</v>
      </c>
      <c r="J54" s="230">
        <v>129</v>
      </c>
      <c r="K54" s="230">
        <v>91</v>
      </c>
      <c r="L54" s="230">
        <v>3</v>
      </c>
      <c r="M54" s="231" t="s">
        <v>170</v>
      </c>
    </row>
    <row r="55" spans="1:13" ht="11.25">
      <c r="A55" s="74" t="s">
        <v>177</v>
      </c>
      <c r="B55" s="226">
        <v>4935</v>
      </c>
      <c r="C55" s="227">
        <v>4594</v>
      </c>
      <c r="D55" s="228" t="s">
        <v>113</v>
      </c>
      <c r="E55" s="229">
        <v>1</v>
      </c>
      <c r="F55" s="229" t="s">
        <v>113</v>
      </c>
      <c r="G55" s="230">
        <v>69</v>
      </c>
      <c r="H55" s="229" t="s">
        <v>208</v>
      </c>
      <c r="I55" s="230">
        <v>44</v>
      </c>
      <c r="J55" s="230">
        <v>151</v>
      </c>
      <c r="K55" s="230">
        <v>75</v>
      </c>
      <c r="L55" s="230">
        <v>1</v>
      </c>
      <c r="M55" s="231" t="s">
        <v>177</v>
      </c>
    </row>
    <row r="56" spans="1:13" ht="11.25">
      <c r="A56" s="74" t="s">
        <v>171</v>
      </c>
      <c r="B56" s="226">
        <v>3502</v>
      </c>
      <c r="C56" s="227">
        <v>3258</v>
      </c>
      <c r="D56" s="228" t="s">
        <v>113</v>
      </c>
      <c r="E56" s="229">
        <v>1</v>
      </c>
      <c r="F56" s="229" t="s">
        <v>113</v>
      </c>
      <c r="G56" s="230">
        <v>70</v>
      </c>
      <c r="H56" s="229">
        <v>1</v>
      </c>
      <c r="I56" s="230">
        <v>27</v>
      </c>
      <c r="J56" s="230">
        <v>97</v>
      </c>
      <c r="K56" s="230">
        <v>46</v>
      </c>
      <c r="L56" s="230">
        <v>2</v>
      </c>
      <c r="M56" s="231" t="s">
        <v>171</v>
      </c>
    </row>
    <row r="57" spans="1:13" ht="11.25">
      <c r="A57" s="74" t="s">
        <v>172</v>
      </c>
      <c r="B57" s="226">
        <v>3770</v>
      </c>
      <c r="C57" s="227">
        <v>3499</v>
      </c>
      <c r="D57" s="228" t="s">
        <v>113</v>
      </c>
      <c r="E57" s="229">
        <v>3</v>
      </c>
      <c r="F57" s="229" t="s">
        <v>113</v>
      </c>
      <c r="G57" s="230">
        <v>71</v>
      </c>
      <c r="H57" s="229">
        <v>3</v>
      </c>
      <c r="I57" s="230">
        <v>28</v>
      </c>
      <c r="J57" s="230">
        <v>119</v>
      </c>
      <c r="K57" s="230">
        <v>44</v>
      </c>
      <c r="L57" s="230">
        <v>3</v>
      </c>
      <c r="M57" s="231" t="s">
        <v>172</v>
      </c>
    </row>
    <row r="58" spans="1:13" ht="11.25">
      <c r="A58" s="74" t="s">
        <v>173</v>
      </c>
      <c r="B58" s="226">
        <v>2450</v>
      </c>
      <c r="C58" s="227">
        <v>2242</v>
      </c>
      <c r="D58" s="228" t="s">
        <v>113</v>
      </c>
      <c r="E58" s="229">
        <v>4</v>
      </c>
      <c r="F58" s="229" t="s">
        <v>113</v>
      </c>
      <c r="G58" s="230">
        <v>46</v>
      </c>
      <c r="H58" s="229" t="s">
        <v>196</v>
      </c>
      <c r="I58" s="230">
        <v>20</v>
      </c>
      <c r="J58" s="230">
        <v>98</v>
      </c>
      <c r="K58" s="230">
        <v>39</v>
      </c>
      <c r="L58" s="230">
        <v>1</v>
      </c>
      <c r="M58" s="231" t="s">
        <v>173</v>
      </c>
    </row>
    <row r="59" spans="1:13" ht="11.25">
      <c r="A59" s="74" t="s">
        <v>174</v>
      </c>
      <c r="B59" s="226">
        <v>3492</v>
      </c>
      <c r="C59" s="227">
        <v>3276</v>
      </c>
      <c r="D59" s="228" t="s">
        <v>113</v>
      </c>
      <c r="E59" s="229">
        <v>1</v>
      </c>
      <c r="F59" s="229" t="s">
        <v>113</v>
      </c>
      <c r="G59" s="230">
        <v>67</v>
      </c>
      <c r="H59" s="229" t="s">
        <v>213</v>
      </c>
      <c r="I59" s="230">
        <v>29</v>
      </c>
      <c r="J59" s="230">
        <v>70</v>
      </c>
      <c r="K59" s="230">
        <v>47</v>
      </c>
      <c r="L59" s="230">
        <v>2</v>
      </c>
      <c r="M59" s="231" t="s">
        <v>174</v>
      </c>
    </row>
    <row r="60" spans="1:13" ht="11.25">
      <c r="A60" s="74" t="s">
        <v>175</v>
      </c>
      <c r="B60" s="226">
        <v>1175</v>
      </c>
      <c r="C60" s="227">
        <v>1035</v>
      </c>
      <c r="D60" s="228" t="s">
        <v>113</v>
      </c>
      <c r="E60" s="229">
        <v>1</v>
      </c>
      <c r="F60" s="229" t="s">
        <v>113</v>
      </c>
      <c r="G60" s="230">
        <v>12</v>
      </c>
      <c r="H60" s="229" t="s">
        <v>191</v>
      </c>
      <c r="I60" s="230">
        <v>18</v>
      </c>
      <c r="J60" s="230">
        <v>70</v>
      </c>
      <c r="K60" s="230">
        <v>39</v>
      </c>
      <c r="L60" s="230" t="s">
        <v>191</v>
      </c>
      <c r="M60" s="231" t="s">
        <v>175</v>
      </c>
    </row>
    <row r="61" spans="1:13" ht="11.25">
      <c r="A61" s="57" t="s">
        <v>176</v>
      </c>
      <c r="B61" s="232">
        <v>31648</v>
      </c>
      <c r="C61" s="233">
        <v>29377</v>
      </c>
      <c r="D61" s="245" t="s">
        <v>206</v>
      </c>
      <c r="E61" s="236">
        <v>16</v>
      </c>
      <c r="F61" s="236" t="s">
        <v>113</v>
      </c>
      <c r="G61" s="236">
        <v>532</v>
      </c>
      <c r="H61" s="236">
        <v>9</v>
      </c>
      <c r="I61" s="236">
        <v>255</v>
      </c>
      <c r="J61" s="236">
        <v>921</v>
      </c>
      <c r="K61" s="236">
        <v>523</v>
      </c>
      <c r="L61" s="236">
        <v>15</v>
      </c>
      <c r="M61" s="237" t="s">
        <v>176</v>
      </c>
    </row>
    <row r="62" spans="1:13" ht="12" thickBot="1">
      <c r="A62" s="73"/>
      <c r="B62" s="246"/>
      <c r="C62" s="247"/>
      <c r="D62" s="248"/>
      <c r="E62" s="249"/>
      <c r="F62" s="249"/>
      <c r="G62" s="249"/>
      <c r="H62" s="249"/>
      <c r="I62" s="249"/>
      <c r="J62" s="249"/>
      <c r="K62" s="250"/>
      <c r="L62" s="249"/>
      <c r="M62" s="19"/>
    </row>
    <row r="63" spans="1:13" ht="12.75" thickBot="1" thickTop="1">
      <c r="A63" s="72" t="s">
        <v>63</v>
      </c>
      <c r="B63" s="251">
        <v>316187</v>
      </c>
      <c r="C63" s="252">
        <v>300207</v>
      </c>
      <c r="D63" s="253">
        <v>12</v>
      </c>
      <c r="E63" s="253">
        <v>147</v>
      </c>
      <c r="F63" s="253" t="s">
        <v>112</v>
      </c>
      <c r="G63" s="254">
        <v>3706</v>
      </c>
      <c r="H63" s="252">
        <v>96</v>
      </c>
      <c r="I63" s="252">
        <v>1477</v>
      </c>
      <c r="J63" s="252">
        <v>6147</v>
      </c>
      <c r="K63" s="252">
        <v>4230</v>
      </c>
      <c r="L63" s="252">
        <v>177</v>
      </c>
      <c r="M63" s="255" t="s">
        <v>63</v>
      </c>
    </row>
    <row r="64" spans="1:8" ht="11.25">
      <c r="A64" s="211" t="s">
        <v>229</v>
      </c>
      <c r="B64" s="211"/>
      <c r="C64" s="211"/>
      <c r="D64" s="211"/>
      <c r="E64" s="211"/>
      <c r="F64" s="211"/>
      <c r="G64" s="211"/>
      <c r="H64" s="211"/>
    </row>
  </sheetData>
  <mergeCells count="15">
    <mergeCell ref="A1:H1"/>
    <mergeCell ref="C2:K2"/>
    <mergeCell ref="A2:A5"/>
    <mergeCell ref="C3:H3"/>
    <mergeCell ref="C4:C5"/>
    <mergeCell ref="E4:E5"/>
    <mergeCell ref="J3:J5"/>
    <mergeCell ref="K3:K5"/>
    <mergeCell ref="L2:L5"/>
    <mergeCell ref="M2:M5"/>
    <mergeCell ref="B2:B5"/>
    <mergeCell ref="F4:F5"/>
    <mergeCell ref="H4:H5"/>
    <mergeCell ref="G4:G5"/>
    <mergeCell ref="I3:I5"/>
  </mergeCells>
  <printOptions/>
  <pageMargins left="0.7874015748031497" right="0.7874015748031497" top="0.984251968503937" bottom="0.984251968503937" header="0.5118110236220472" footer="0.5118110236220472"/>
  <pageSetup horizontalDpi="600" verticalDpi="600" orientation="landscape" paperSize="9" scale="61" r:id="rId1"/>
  <headerFooter alignWithMargins="0">
    <oddFooter>&amp;R&amp;10名古屋国税局
法人税１
（H17)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518" t="s">
        <v>2</v>
      </c>
      <c r="B3" s="518"/>
      <c r="C3" s="518" t="s">
        <v>3</v>
      </c>
      <c r="D3" s="518"/>
      <c r="E3" s="518" t="s">
        <v>4</v>
      </c>
      <c r="F3" s="518"/>
      <c r="G3" s="518" t="s">
        <v>5</v>
      </c>
      <c r="H3" s="518"/>
      <c r="I3" s="518" t="s">
        <v>6</v>
      </c>
      <c r="J3" s="518"/>
      <c r="K3" s="518" t="s">
        <v>7</v>
      </c>
      <c r="L3" s="518"/>
      <c r="M3" s="518" t="s">
        <v>8</v>
      </c>
      <c r="N3" s="518"/>
      <c r="O3" s="518" t="s">
        <v>2</v>
      </c>
      <c r="P3" s="518"/>
    </row>
    <row r="4" spans="1:16" ht="11.25">
      <c r="A4" s="518"/>
      <c r="B4" s="518"/>
      <c r="C4" s="1" t="s">
        <v>9</v>
      </c>
      <c r="D4" s="1" t="s">
        <v>10</v>
      </c>
      <c r="E4" s="1" t="s">
        <v>9</v>
      </c>
      <c r="F4" s="1" t="s">
        <v>10</v>
      </c>
      <c r="G4" s="1" t="s">
        <v>9</v>
      </c>
      <c r="H4" s="1" t="s">
        <v>10</v>
      </c>
      <c r="I4" s="1" t="s">
        <v>9</v>
      </c>
      <c r="J4" s="1" t="s">
        <v>10</v>
      </c>
      <c r="K4" s="1" t="s">
        <v>9</v>
      </c>
      <c r="L4" s="1" t="s">
        <v>10</v>
      </c>
      <c r="M4" s="1" t="s">
        <v>9</v>
      </c>
      <c r="N4" s="1" t="s">
        <v>10</v>
      </c>
      <c r="O4" s="518"/>
      <c r="P4" s="518"/>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519"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520" t="s">
        <v>29</v>
      </c>
    </row>
    <row r="7" spans="1:16" ht="11.25">
      <c r="A7" s="519"/>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520"/>
    </row>
    <row r="8" spans="1:16" ht="11.25">
      <c r="A8" s="519"/>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520"/>
    </row>
    <row r="9" spans="1:16" ht="11.25">
      <c r="A9" s="520" t="s">
        <v>28</v>
      </c>
      <c r="B9" s="1" t="s">
        <v>13</v>
      </c>
      <c r="C9" s="1">
        <v>38</v>
      </c>
      <c r="D9" s="2">
        <v>819321</v>
      </c>
      <c r="E9" s="1" t="s">
        <v>16</v>
      </c>
      <c r="F9" s="1" t="s">
        <v>16</v>
      </c>
      <c r="G9" s="1">
        <v>11</v>
      </c>
      <c r="H9" s="2">
        <v>165682</v>
      </c>
      <c r="I9" s="1" t="s">
        <v>16</v>
      </c>
      <c r="J9" s="1" t="s">
        <v>16</v>
      </c>
      <c r="K9" s="1" t="s">
        <v>16</v>
      </c>
      <c r="L9" s="1" t="s">
        <v>16</v>
      </c>
      <c r="M9" s="1">
        <v>49</v>
      </c>
      <c r="N9" s="2">
        <v>985003</v>
      </c>
      <c r="O9" s="1" t="s">
        <v>13</v>
      </c>
      <c r="P9" s="520" t="s">
        <v>28</v>
      </c>
    </row>
    <row r="10" spans="1:16" ht="11.25">
      <c r="A10" s="520"/>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520"/>
    </row>
    <row r="11" spans="1:16" ht="11.25">
      <c r="A11" s="520"/>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520"/>
    </row>
    <row r="12" spans="1:16" ht="11.25">
      <c r="A12" s="520" t="s">
        <v>32</v>
      </c>
      <c r="B12" s="520"/>
      <c r="C12" s="2">
        <v>99957</v>
      </c>
      <c r="D12" s="2">
        <v>591446049</v>
      </c>
      <c r="E12" s="1">
        <v>765</v>
      </c>
      <c r="F12" s="2">
        <v>279466</v>
      </c>
      <c r="G12" s="2">
        <v>3142</v>
      </c>
      <c r="H12" s="2">
        <v>19826126</v>
      </c>
      <c r="I12" s="2">
        <v>2088</v>
      </c>
      <c r="J12" s="2">
        <v>2547740</v>
      </c>
      <c r="K12" s="1">
        <v>46</v>
      </c>
      <c r="L12" s="2">
        <v>635945</v>
      </c>
      <c r="M12" s="2">
        <v>105998</v>
      </c>
      <c r="N12" s="2">
        <v>614735325</v>
      </c>
      <c r="O12" s="520" t="s">
        <v>30</v>
      </c>
      <c r="P12" s="520"/>
    </row>
    <row r="13" spans="1:16" ht="11.25">
      <c r="A13" s="520" t="s">
        <v>33</v>
      </c>
      <c r="B13" s="520"/>
      <c r="C13" s="1">
        <v>357</v>
      </c>
      <c r="D13" s="2">
        <v>37301</v>
      </c>
      <c r="E13" s="1">
        <v>38</v>
      </c>
      <c r="F13" s="2">
        <v>1410</v>
      </c>
      <c r="G13" s="1">
        <v>15</v>
      </c>
      <c r="H13" s="1" t="s">
        <v>18</v>
      </c>
      <c r="I13" s="1">
        <v>49</v>
      </c>
      <c r="J13" s="2">
        <v>2069</v>
      </c>
      <c r="K13" s="1">
        <v>3</v>
      </c>
      <c r="L13" s="1" t="s">
        <v>18</v>
      </c>
      <c r="M13" s="1">
        <v>462</v>
      </c>
      <c r="N13" s="2">
        <v>43160</v>
      </c>
      <c r="O13" s="521" t="s">
        <v>17</v>
      </c>
      <c r="P13" s="521"/>
    </row>
    <row r="14" spans="1:16" ht="11.25">
      <c r="A14" s="520" t="s">
        <v>34</v>
      </c>
      <c r="B14" s="520"/>
      <c r="C14" s="2">
        <v>4363</v>
      </c>
      <c r="D14" s="2">
        <v>659985</v>
      </c>
      <c r="E14" s="1">
        <v>2</v>
      </c>
      <c r="F14" s="1" t="s">
        <v>18</v>
      </c>
      <c r="G14" s="1">
        <v>86</v>
      </c>
      <c r="H14" s="2">
        <v>34873</v>
      </c>
      <c r="I14" s="1">
        <v>28</v>
      </c>
      <c r="J14" s="2">
        <v>4404</v>
      </c>
      <c r="K14" s="1">
        <v>1</v>
      </c>
      <c r="L14" s="1" t="s">
        <v>18</v>
      </c>
      <c r="M14" s="2">
        <v>4480</v>
      </c>
      <c r="N14" s="2">
        <v>701737</v>
      </c>
      <c r="O14" s="521" t="s">
        <v>19</v>
      </c>
      <c r="P14" s="521"/>
    </row>
    <row r="15" spans="1:16" ht="11.25">
      <c r="A15" s="520" t="s">
        <v>35</v>
      </c>
      <c r="B15" s="520"/>
      <c r="C15" s="2">
        <v>1040</v>
      </c>
      <c r="D15" s="2">
        <v>705357</v>
      </c>
      <c r="E15" s="1">
        <v>1</v>
      </c>
      <c r="F15" s="1" t="s">
        <v>18</v>
      </c>
      <c r="G15" s="1">
        <v>10</v>
      </c>
      <c r="H15" s="1" t="s">
        <v>18</v>
      </c>
      <c r="I15" s="1">
        <v>5</v>
      </c>
      <c r="J15" s="2">
        <v>8796</v>
      </c>
      <c r="K15" s="1" t="s">
        <v>16</v>
      </c>
      <c r="L15" s="1" t="s">
        <v>16</v>
      </c>
      <c r="M15" s="2">
        <v>1056</v>
      </c>
      <c r="N15" s="2">
        <v>716512</v>
      </c>
      <c r="O15" s="521" t="s">
        <v>20</v>
      </c>
      <c r="P15" s="521"/>
    </row>
    <row r="16" spans="1:16" ht="11.25">
      <c r="A16" s="520" t="s">
        <v>36</v>
      </c>
      <c r="B16" s="520"/>
      <c r="C16" s="1" t="s">
        <v>16</v>
      </c>
      <c r="D16" s="2">
        <v>592848691</v>
      </c>
      <c r="E16" s="1" t="s">
        <v>16</v>
      </c>
      <c r="F16" s="2">
        <v>280918</v>
      </c>
      <c r="G16" s="1" t="s">
        <v>16</v>
      </c>
      <c r="H16" s="2">
        <v>19865668</v>
      </c>
      <c r="I16" s="1" t="s">
        <v>16</v>
      </c>
      <c r="J16" s="2">
        <v>2563007</v>
      </c>
      <c r="K16" s="1" t="s">
        <v>16</v>
      </c>
      <c r="L16" s="2">
        <v>638449</v>
      </c>
      <c r="M16" s="1" t="s">
        <v>16</v>
      </c>
      <c r="N16" s="2">
        <v>616196733</v>
      </c>
      <c r="O16" s="521" t="s">
        <v>21</v>
      </c>
      <c r="P16" s="521"/>
    </row>
    <row r="17" ht="11.25">
      <c r="A17" s="1" t="s">
        <v>22</v>
      </c>
    </row>
    <row r="18" spans="1:2" ht="11.25">
      <c r="A18" s="1" t="s">
        <v>23</v>
      </c>
      <c r="B18" s="1" t="s">
        <v>25</v>
      </c>
    </row>
    <row r="20" ht="11.25">
      <c r="A20" s="1" t="s">
        <v>24</v>
      </c>
    </row>
    <row r="22" ht="11.25">
      <c r="A22" s="1" t="s">
        <v>26</v>
      </c>
    </row>
    <row r="23" ht="11.25">
      <c r="A23" s="1" t="s">
        <v>27</v>
      </c>
    </row>
  </sheetData>
  <mergeCells count="22">
    <mergeCell ref="A12:B12"/>
    <mergeCell ref="A16:B16"/>
    <mergeCell ref="A15:B15"/>
    <mergeCell ref="A14:B14"/>
    <mergeCell ref="A13:B13"/>
    <mergeCell ref="O12:P12"/>
    <mergeCell ref="O13:P13"/>
    <mergeCell ref="O16:P16"/>
    <mergeCell ref="O15:P15"/>
    <mergeCell ref="O14:P14"/>
    <mergeCell ref="A6:A8"/>
    <mergeCell ref="A9:A11"/>
    <mergeCell ref="P6:P8"/>
    <mergeCell ref="P9:P11"/>
    <mergeCell ref="A3:B4"/>
    <mergeCell ref="O3:P4"/>
    <mergeCell ref="M3:N3"/>
    <mergeCell ref="K3:L3"/>
    <mergeCell ref="I3:J3"/>
    <mergeCell ref="G3:H3"/>
    <mergeCell ref="E3:F3"/>
    <mergeCell ref="C3: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法人税</dc:subject>
  <dc:creator>国税庁企画課</dc:creator>
  <cp:keywords/>
  <dc:description/>
  <cp:lastModifiedBy>行政情報化プロジェクト</cp:lastModifiedBy>
  <cp:lastPrinted>2007-06-26T02:58:36Z</cp:lastPrinted>
  <dcterms:created xsi:type="dcterms:W3CDTF">2003-07-09T01:05:10Z</dcterms:created>
  <dcterms:modified xsi:type="dcterms:W3CDTF">2007-06-26T07:09:01Z</dcterms:modified>
  <cp:category/>
  <cp:version/>
  <cp:contentType/>
  <cp:contentStatus/>
</cp:coreProperties>
</file>