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8030\KIKAKUDB$\202　各種統計関係\13 統計書\平成29年度版\31.06  統計書\09_ホームページ依頼\添付ファイル\Ｅｘｃｅｌ\"/>
    </mc:Choice>
  </mc:AlternateContent>
  <bookViews>
    <workbookView xWindow="0" yWindow="0" windowWidth="20490" windowHeight="6600"/>
  </bookViews>
  <sheets>
    <sheet name="(1)　税務署別源泉徴収税額" sheetId="57" r:id="rId1"/>
    <sheet name="(2)　税務署別源泉徴収義務者数" sheetId="58" r:id="rId2"/>
    <sheet name="$UnDoSnapShot$" sheetId="52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H48" i="58" l="1"/>
  <c r="H47" i="58"/>
  <c r="H46" i="58"/>
  <c r="H45" i="58"/>
  <c r="H44" i="58"/>
  <c r="H43" i="58"/>
  <c r="H42" i="58"/>
  <c r="H41" i="58"/>
  <c r="H40" i="58"/>
  <c r="H39" i="58"/>
  <c r="H38" i="58"/>
  <c r="H37" i="58"/>
  <c r="H35" i="58"/>
  <c r="H34" i="58"/>
  <c r="H33" i="58"/>
  <c r="H32" i="58"/>
  <c r="H31" i="58"/>
  <c r="H30" i="58"/>
  <c r="H29" i="58"/>
  <c r="H27" i="58"/>
  <c r="H26" i="58"/>
  <c r="H25" i="58"/>
  <c r="H24" i="58"/>
  <c r="H23" i="58"/>
  <c r="H22" i="58"/>
  <c r="H21" i="58"/>
  <c r="H20" i="58"/>
  <c r="H19" i="58"/>
  <c r="H18" i="58"/>
  <c r="H16" i="58"/>
  <c r="H15" i="58"/>
  <c r="H14" i="58"/>
  <c r="H13" i="58"/>
  <c r="H12" i="58"/>
  <c r="H11" i="58"/>
  <c r="H10" i="58"/>
  <c r="H9" i="58"/>
  <c r="H8" i="58"/>
  <c r="H7" i="58"/>
  <c r="H6" i="58"/>
  <c r="J48" i="57"/>
  <c r="J47" i="57"/>
  <c r="J46" i="57"/>
  <c r="J45" i="57"/>
  <c r="J44" i="57"/>
  <c r="J43" i="57"/>
  <c r="J42" i="57"/>
  <c r="J41" i="57"/>
  <c r="J40" i="57"/>
  <c r="J39" i="57"/>
  <c r="J38" i="57"/>
  <c r="J37" i="57"/>
  <c r="J35" i="57"/>
  <c r="J34" i="57"/>
  <c r="J33" i="57"/>
  <c r="J32" i="57"/>
  <c r="J31" i="57"/>
  <c r="J30" i="57"/>
  <c r="J29" i="57"/>
  <c r="J27" i="57"/>
  <c r="J26" i="57"/>
  <c r="J25" i="57"/>
  <c r="J24" i="57"/>
  <c r="J23" i="57"/>
  <c r="J22" i="57"/>
  <c r="J21" i="57"/>
  <c r="J20" i="57"/>
  <c r="J19" i="57"/>
  <c r="J18" i="57"/>
  <c r="J16" i="57"/>
  <c r="J15" i="57"/>
  <c r="J14" i="57"/>
  <c r="J13" i="57"/>
  <c r="J12" i="57"/>
  <c r="J11" i="57"/>
  <c r="J10" i="57"/>
  <c r="J9" i="57"/>
  <c r="J8" i="57"/>
  <c r="J7" i="57"/>
  <c r="J6" i="57"/>
</calcChain>
</file>

<file path=xl/sharedStrings.xml><?xml version="1.0" encoding="utf-8"?>
<sst xmlns="http://schemas.openxmlformats.org/spreadsheetml/2006/main" count="218" uniqueCount="120">
  <si>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</si>
  <si>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</si>
  <si>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</si>
  <si>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</si>
  <si>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</si>
  <si>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</si>
  <si>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</si>
  <si>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</si>
  <si>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</si>
  <si>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</si>
  <si>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</si>
  <si>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</si>
  <si>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</si>
  <si>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</si>
  <si>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</si>
  <si>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</si>
  <si>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  <phoneticPr fontId="2"/>
  </si>
  <si>
    <t>源泉徴収税額</t>
    <phoneticPr fontId="2"/>
  </si>
  <si>
    <t>※</t>
  </si>
  <si>
    <t>⑵　給与所得及び退職所得の課税状況</t>
    <phoneticPr fontId="2"/>
  </si>
  <si>
    <t>その他</t>
    <phoneticPr fontId="2"/>
  </si>
  <si>
    <t>給与所得</t>
    <phoneticPr fontId="2"/>
  </si>
  <si>
    <t>区　　　　　分</t>
    <phoneticPr fontId="2"/>
  </si>
  <si>
    <t>人　　　　員</t>
    <phoneticPr fontId="2"/>
  </si>
  <si>
    <t>支　払　金　額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</si>
  <si>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</si>
  <si>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</si>
  <si>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</si>
  <si>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</si>
  <si>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</si>
  <si>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</si>
  <si>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</si>
  <si>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</si>
  <si>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</si>
  <si>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</si>
  <si>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</si>
  <si>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熊本西</t>
  </si>
  <si>
    <t>熊本東</t>
  </si>
  <si>
    <t>熊本県計</t>
    <rPh sb="0" eb="2">
      <t>ク</t>
    </rPh>
    <rPh sb="2" eb="3">
      <t>ケン</t>
    </rPh>
    <rPh sb="3" eb="4">
      <t>ケイ</t>
    </rPh>
    <phoneticPr fontId="2"/>
  </si>
  <si>
    <t>大分県計</t>
    <rPh sb="0" eb="2">
      <t>オオイタ</t>
    </rPh>
    <rPh sb="2" eb="3">
      <t>ケン</t>
    </rPh>
    <rPh sb="3" eb="4">
      <t>ケイ</t>
    </rPh>
    <phoneticPr fontId="2"/>
  </si>
  <si>
    <t>宮崎県計</t>
    <rPh sb="0" eb="2">
      <t>ミヤザキ</t>
    </rPh>
    <rPh sb="2" eb="3">
      <t>ケン</t>
    </rPh>
    <rPh sb="3" eb="4">
      <t>ケイ</t>
    </rPh>
    <phoneticPr fontId="2"/>
  </si>
  <si>
    <t>鹿児島</t>
    <rPh sb="0" eb="3">
      <t>カゴシマ</t>
    </rPh>
    <phoneticPr fontId="2"/>
  </si>
  <si>
    <t>種子島</t>
    <rPh sb="0" eb="3">
      <t>タネガシマ</t>
    </rPh>
    <phoneticPr fontId="2"/>
  </si>
  <si>
    <t>伊集院</t>
    <rPh sb="0" eb="3">
      <t>イジュウイン</t>
    </rPh>
    <phoneticPr fontId="2"/>
  </si>
  <si>
    <t>加治木</t>
    <rPh sb="0" eb="3">
      <t>カジキ</t>
    </rPh>
    <phoneticPr fontId="2"/>
  </si>
  <si>
    <t>鹿児島県計</t>
    <rPh sb="0" eb="3">
      <t>カゴシマ</t>
    </rPh>
    <rPh sb="3" eb="4">
      <t>ケン</t>
    </rPh>
    <rPh sb="4" eb="5">
      <t>ケイ</t>
    </rPh>
    <phoneticPr fontId="2"/>
  </si>
  <si>
    <t>大分</t>
  </si>
  <si>
    <t>別府</t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</si>
  <si>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</si>
  <si>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</si>
  <si>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</si>
  <si>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</si>
  <si>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</si>
  <si>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
所得</t>
    </r>
    <phoneticPr fontId="2"/>
  </si>
  <si>
    <t>非居住者等
所得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</si>
  <si>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</si>
  <si>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</si>
  <si>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</si>
  <si>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</si>
  <si>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</si>
  <si>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</si>
  <si>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</si>
  <si>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</si>
  <si>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</si>
  <si>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</si>
  <si>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</si>
  <si>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</si>
  <si>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</si>
  <si>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</si>
  <si>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</si>
  <si>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</si>
  <si>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</si>
  <si>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</si>
  <si>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</si>
  <si>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</si>
  <si>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</si>
  <si>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</si>
  <si>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</si>
  <si>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</si>
  <si>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</si>
  <si>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</si>
  <si>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</si>
  <si>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</si>
  <si>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</si>
  <si>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報酬・料金等
所　　　　得</t>
    <phoneticPr fontId="2"/>
  </si>
  <si>
    <t>八代</t>
    <phoneticPr fontId="2"/>
  </si>
  <si>
    <t>人吉</t>
    <phoneticPr fontId="2"/>
  </si>
  <si>
    <t>玉名</t>
    <phoneticPr fontId="2"/>
  </si>
  <si>
    <t>天草</t>
    <phoneticPr fontId="2"/>
  </si>
  <si>
    <t>山鹿</t>
    <phoneticPr fontId="2"/>
  </si>
  <si>
    <t>菊池</t>
    <phoneticPr fontId="2"/>
  </si>
  <si>
    <t>宇土</t>
    <phoneticPr fontId="2"/>
  </si>
  <si>
    <t>阿蘇</t>
    <phoneticPr fontId="2"/>
  </si>
  <si>
    <t>中津</t>
    <phoneticPr fontId="2"/>
  </si>
  <si>
    <t>日田</t>
    <phoneticPr fontId="2"/>
  </si>
  <si>
    <t>佐伯</t>
    <phoneticPr fontId="2"/>
  </si>
  <si>
    <t>臼杵</t>
    <phoneticPr fontId="2"/>
  </si>
  <si>
    <t>竹田</t>
    <phoneticPr fontId="2"/>
  </si>
  <si>
    <t>宇佐</t>
    <phoneticPr fontId="2"/>
  </si>
  <si>
    <t>三重</t>
    <phoneticPr fontId="2"/>
  </si>
  <si>
    <t>宮崎</t>
    <phoneticPr fontId="2"/>
  </si>
  <si>
    <t>都城</t>
    <phoneticPr fontId="2"/>
  </si>
  <si>
    <t>延岡</t>
    <phoneticPr fontId="2"/>
  </si>
  <si>
    <t>日南</t>
    <phoneticPr fontId="2"/>
  </si>
  <si>
    <t>小林</t>
    <phoneticPr fontId="2"/>
  </si>
  <si>
    <t>高鍋</t>
    <phoneticPr fontId="2"/>
  </si>
  <si>
    <t>川内</t>
    <phoneticPr fontId="2"/>
  </si>
  <si>
    <t>鹿屋</t>
    <phoneticPr fontId="2"/>
  </si>
  <si>
    <t>大島</t>
    <phoneticPr fontId="2"/>
  </si>
  <si>
    <t>出水</t>
    <phoneticPr fontId="2"/>
  </si>
  <si>
    <t>指宿</t>
    <phoneticPr fontId="2"/>
  </si>
  <si>
    <t>知覧</t>
    <phoneticPr fontId="2"/>
  </si>
  <si>
    <t>大隅</t>
    <phoneticPr fontId="2"/>
  </si>
  <si>
    <t>総　計</t>
    <phoneticPr fontId="2"/>
  </si>
  <si>
    <t>（注）この表は「利子所得等の課税状況」、「配当所得の課税状況」、「特定口座内保管上場株式等の譲渡所得等の課税状況」、「給与所得及び退職所得の課税状況」、</t>
    <phoneticPr fontId="2"/>
  </si>
  <si>
    <t>　　「報酬・料金等所得の課税状況」及び「非居住者等所得の課税状況」を税務署別に示したものである。</t>
    <phoneticPr fontId="2"/>
  </si>
  <si>
    <t>調査時点：平成30年６月30日</t>
    <phoneticPr fontId="2"/>
  </si>
  <si>
    <t>-</t>
  </si>
  <si>
    <t>(1)　税務署別源泉徴収税額</t>
    <phoneticPr fontId="2"/>
  </si>
  <si>
    <t xml:space="preserve">x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</si>
</sst>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  <font>
      <b/>
      <sz val="9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/>
      <bottom style="thin">
        <color indexed="55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thin">
        <color indexed="55"/>
      </bottom>
      <diagonal/>
    </border>
    <border>
      <left style="thin">
        <color theme="1"/>
      </left>
      <right style="thin">
        <color theme="1"/>
      </right>
      <top/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indexed="55"/>
      </bottom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indexed="55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theme="1"/>
      </left>
      <right/>
      <top style="hair">
        <color indexed="55"/>
      </top>
      <bottom style="hair">
        <color indexed="55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hair">
        <color indexed="55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/>
      <diagonal/>
    </border>
    <border>
      <left style="thin">
        <color theme="1"/>
      </left>
      <right style="thin">
        <color theme="1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1"/>
      </left>
      <right style="thin">
        <color theme="1"/>
      </right>
      <top/>
      <bottom style="thin">
        <color theme="0" tint="-0.34998626667073579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hair">
        <color theme="0" tint="-0.499984740745262"/>
      </bottom>
      <diagonal/>
    </border>
    <border>
      <left style="thin">
        <color theme="1"/>
      </left>
      <right style="thin">
        <color indexed="64"/>
      </right>
      <top style="hair">
        <color indexed="55"/>
      </top>
      <bottom style="thin">
        <color indexed="55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 indent="1"/>
    </xf>
    <xf numFmtId="3" fontId="5" fillId="2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wrapText="1"/>
    </xf>
    <xf numFmtId="38" fontId="3" fillId="3" borderId="12" xfId="1" applyFont="1" applyFill="1" applyBorder="1" applyAlignment="1">
      <alignment horizontal="right" vertical="center"/>
    </xf>
    <xf numFmtId="38" fontId="3" fillId="3" borderId="13" xfId="1" applyFont="1" applyFill="1" applyBorder="1" applyAlignment="1">
      <alignment horizontal="right" vertical="center"/>
    </xf>
    <xf numFmtId="38" fontId="3" fillId="3" borderId="14" xfId="1" applyFont="1" applyFill="1" applyBorder="1" applyAlignment="1">
      <alignment horizontal="right" vertical="center"/>
    </xf>
    <xf numFmtId="38" fontId="3" fillId="3" borderId="15" xfId="1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distributed" vertical="center"/>
    </xf>
    <xf numFmtId="0" fontId="3" fillId="5" borderId="17" xfId="0" applyFont="1" applyFill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 wrapText="1"/>
    </xf>
    <xf numFmtId="0" fontId="3" fillId="4" borderId="16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3" fillId="5" borderId="21" xfId="0" applyFont="1" applyFill="1" applyBorder="1" applyAlignment="1">
      <alignment horizontal="distributed" vertical="center"/>
    </xf>
    <xf numFmtId="38" fontId="3" fillId="3" borderId="22" xfId="1" applyFont="1" applyFill="1" applyBorder="1" applyAlignment="1">
      <alignment horizontal="right" vertical="center"/>
    </xf>
    <xf numFmtId="38" fontId="3" fillId="3" borderId="23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indent="1"/>
    </xf>
    <xf numFmtId="3" fontId="5" fillId="2" borderId="2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4" borderId="27" xfId="0" applyFont="1" applyFill="1" applyBorder="1" applyAlignment="1">
      <alignment horizontal="right" vertical="center" wrapText="1"/>
    </xf>
    <xf numFmtId="0" fontId="5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distributed" vertical="center"/>
    </xf>
    <xf numFmtId="0" fontId="3" fillId="4" borderId="29" xfId="0" applyFont="1" applyFill="1" applyBorder="1" applyAlignment="1">
      <alignment horizontal="distributed" vertical="center"/>
    </xf>
    <xf numFmtId="0" fontId="3" fillId="4" borderId="30" xfId="0" applyFont="1" applyFill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8" fillId="4" borderId="32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8" fillId="5" borderId="24" xfId="0" applyFont="1" applyFill="1" applyBorder="1" applyAlignment="1">
      <alignment horizontal="distributed" vertical="center"/>
    </xf>
    <xf numFmtId="38" fontId="8" fillId="3" borderId="36" xfId="1" applyFont="1" applyFill="1" applyBorder="1" applyAlignment="1">
      <alignment horizontal="right" vertical="center"/>
    </xf>
    <xf numFmtId="38" fontId="8" fillId="3" borderId="37" xfId="1" applyFont="1" applyFill="1" applyBorder="1" applyAlignment="1">
      <alignment horizontal="right" vertical="center"/>
    </xf>
    <xf numFmtId="3" fontId="8" fillId="3" borderId="38" xfId="0" applyNumberFormat="1" applyFont="1" applyFill="1" applyBorder="1" applyAlignment="1">
      <alignment horizontal="right" vertical="center"/>
    </xf>
    <xf numFmtId="3" fontId="8" fillId="3" borderId="39" xfId="0" applyNumberFormat="1" applyFont="1" applyFill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top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15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8" fillId="2" borderId="37" xfId="0" applyNumberFormat="1" applyFont="1" applyFill="1" applyBorder="1" applyAlignment="1">
      <alignment horizontal="right" vertical="center"/>
    </xf>
    <xf numFmtId="177" fontId="8" fillId="2" borderId="44" xfId="0" applyNumberFormat="1" applyFont="1" applyFill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46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5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177" fontId="3" fillId="0" borderId="52" xfId="0" applyNumberFormat="1" applyFont="1" applyBorder="1" applyAlignment="1">
      <alignment horizontal="right" vertical="center"/>
    </xf>
    <xf numFmtId="177" fontId="3" fillId="0" borderId="53" xfId="0" applyNumberFormat="1" applyFont="1" applyBorder="1" applyAlignment="1">
      <alignment horizontal="right" vertical="center"/>
    </xf>
    <xf numFmtId="177" fontId="8" fillId="2" borderId="54" xfId="0" applyNumberFormat="1" applyFont="1" applyFill="1" applyBorder="1" applyAlignment="1">
      <alignment horizontal="right" vertical="center"/>
    </xf>
    <xf numFmtId="177" fontId="8" fillId="2" borderId="39" xfId="0" applyNumberFormat="1" applyFont="1" applyFill="1" applyBorder="1" applyAlignment="1">
      <alignment horizontal="right" vertical="center"/>
    </xf>
    <xf numFmtId="177" fontId="8" fillId="2" borderId="55" xfId="0" applyNumberFormat="1" applyFont="1" applyFill="1" applyBorder="1" applyAlignment="1">
      <alignment horizontal="right" vertical="center"/>
    </xf>
    <xf numFmtId="38" fontId="3" fillId="0" borderId="45" xfId="0" applyNumberFormat="1" applyFont="1" applyBorder="1" applyAlignment="1">
      <alignment horizontal="right" vertical="center"/>
    </xf>
    <xf numFmtId="38" fontId="3" fillId="0" borderId="53" xfId="0" applyNumberFormat="1" applyFont="1" applyBorder="1" applyAlignment="1">
      <alignment horizontal="right" vertical="center"/>
    </xf>
    <xf numFmtId="0" fontId="3" fillId="4" borderId="64" xfId="0" applyFont="1" applyFill="1" applyBorder="1" applyAlignment="1">
      <alignment horizontal="distributed" vertical="center"/>
    </xf>
    <xf numFmtId="177" fontId="3" fillId="2" borderId="14" xfId="0" applyNumberFormat="1" applyFont="1" applyFill="1" applyBorder="1" applyAlignment="1">
      <alignment horizontal="right" vertical="center"/>
    </xf>
    <xf numFmtId="0" fontId="3" fillId="4" borderId="65" xfId="0" applyFont="1" applyFill="1" applyBorder="1" applyAlignment="1">
      <alignment horizontal="distributed" vertical="center"/>
    </xf>
    <xf numFmtId="177" fontId="3" fillId="2" borderId="12" xfId="0" applyNumberFormat="1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distributed" vertical="center"/>
    </xf>
    <xf numFmtId="177" fontId="3" fillId="2" borderId="22" xfId="0" applyNumberFormat="1" applyFont="1" applyFill="1" applyBorder="1" applyAlignment="1">
      <alignment horizontal="right" vertical="center"/>
    </xf>
    <xf numFmtId="177" fontId="3" fillId="2" borderId="67" xfId="0" applyNumberFormat="1" applyFont="1" applyFill="1" applyBorder="1" applyAlignment="1">
      <alignment horizontal="right" vertical="center"/>
    </xf>
    <xf numFmtId="177" fontId="8" fillId="2" borderId="68" xfId="0" applyNumberFormat="1" applyFont="1" applyFill="1" applyBorder="1" applyAlignment="1">
      <alignment horizontal="right" vertical="center"/>
    </xf>
    <xf numFmtId="177" fontId="3" fillId="2" borderId="69" xfId="0" applyNumberFormat="1" applyFont="1" applyFill="1" applyBorder="1" applyAlignment="1">
      <alignment horizontal="right" vertical="center"/>
    </xf>
    <xf numFmtId="177" fontId="3" fillId="2" borderId="70" xfId="0" applyNumberFormat="1" applyFont="1" applyFill="1" applyBorder="1" applyAlignment="1">
      <alignment horizontal="right" vertical="center"/>
    </xf>
    <xf numFmtId="177" fontId="3" fillId="2" borderId="71" xfId="0" applyNumberFormat="1" applyFont="1" applyFill="1" applyBorder="1" applyAlignment="1">
      <alignment horizontal="right" vertical="center"/>
    </xf>
    <xf numFmtId="3" fontId="5" fillId="6" borderId="9" xfId="0" applyNumberFormat="1" applyFont="1" applyFill="1" applyBorder="1" applyAlignment="1">
      <alignment horizontal="right" vertical="center"/>
    </xf>
    <xf numFmtId="177" fontId="3" fillId="6" borderId="41" xfId="0" applyNumberFormat="1" applyFont="1" applyFill="1" applyBorder="1" applyAlignment="1">
      <alignment horizontal="right" vertical="center"/>
    </xf>
    <xf numFmtId="0" fontId="8" fillId="4" borderId="73" xfId="0" applyFont="1" applyFill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177" fontId="8" fillId="2" borderId="36" xfId="0" applyNumberFormat="1" applyFont="1" applyFill="1" applyBorder="1" applyAlignment="1">
      <alignment horizontal="right" vertical="center"/>
    </xf>
    <xf numFmtId="177" fontId="3" fillId="6" borderId="75" xfId="0" applyNumberFormat="1" applyFont="1" applyFill="1" applyBorder="1" applyAlignment="1">
      <alignment horizontal="right" vertical="center"/>
    </xf>
    <xf numFmtId="177" fontId="3" fillId="6" borderId="76" xfId="0" applyNumberFormat="1" applyFont="1" applyFill="1" applyBorder="1" applyAlignment="1">
      <alignment horizontal="right" vertical="center"/>
    </xf>
    <xf numFmtId="177" fontId="8" fillId="6" borderId="77" xfId="0" applyNumberFormat="1" applyFont="1" applyFill="1" applyBorder="1" applyAlignment="1">
      <alignment horizontal="right" vertical="center"/>
    </xf>
    <xf numFmtId="177" fontId="3" fillId="0" borderId="78" xfId="0" applyNumberFormat="1" applyFont="1" applyBorder="1" applyAlignment="1">
      <alignment horizontal="right" vertical="center"/>
    </xf>
    <xf numFmtId="177" fontId="3" fillId="2" borderId="79" xfId="0" applyNumberFormat="1" applyFont="1" applyFill="1" applyBorder="1" applyAlignment="1">
      <alignment horizontal="right" vertical="center"/>
    </xf>
    <xf numFmtId="177" fontId="3" fillId="2" borderId="72" xfId="0" applyNumberFormat="1" applyFont="1" applyFill="1" applyBorder="1" applyAlignment="1">
      <alignment horizontal="right" vertical="center"/>
    </xf>
    <xf numFmtId="177" fontId="8" fillId="2" borderId="78" xfId="0" applyNumberFormat="1" applyFont="1" applyFill="1" applyBorder="1" applyAlignment="1">
      <alignment horizontal="right" vertical="center"/>
    </xf>
    <xf numFmtId="177" fontId="3" fillId="2" borderId="75" xfId="0" applyNumberFormat="1" applyFont="1" applyFill="1" applyBorder="1" applyAlignment="1">
      <alignment horizontal="right" vertical="center"/>
    </xf>
    <xf numFmtId="177" fontId="3" fillId="6" borderId="80" xfId="0" applyNumberFormat="1" applyFont="1" applyFill="1" applyBorder="1" applyAlignment="1">
      <alignment horizontal="right" vertical="center"/>
    </xf>
    <xf numFmtId="177" fontId="3" fillId="6" borderId="81" xfId="0" applyNumberFormat="1" applyFont="1" applyFill="1" applyBorder="1" applyAlignment="1">
      <alignment horizontal="right" vertical="center"/>
    </xf>
    <xf numFmtId="177" fontId="3" fillId="6" borderId="79" xfId="0" applyNumberFormat="1" applyFont="1" applyFill="1" applyBorder="1" applyAlignment="1">
      <alignment horizontal="right" vertical="center"/>
    </xf>
    <xf numFmtId="177" fontId="3" fillId="0" borderId="82" xfId="0" applyNumberFormat="1" applyFont="1" applyBorder="1" applyAlignment="1">
      <alignment horizontal="right" vertical="center"/>
    </xf>
    <xf numFmtId="177" fontId="3" fillId="2" borderId="83" xfId="0" applyNumberFormat="1" applyFont="1" applyFill="1" applyBorder="1" applyAlignment="1">
      <alignment horizontal="right" vertical="center"/>
    </xf>
    <xf numFmtId="177" fontId="3" fillId="6" borderId="84" xfId="0" applyNumberFormat="1" applyFont="1" applyFill="1" applyBorder="1" applyAlignment="1">
      <alignment horizontal="right" vertical="center"/>
    </xf>
    <xf numFmtId="177" fontId="3" fillId="6" borderId="85" xfId="0" applyNumberFormat="1" applyFont="1" applyFill="1" applyBorder="1" applyAlignment="1">
      <alignment horizontal="right" vertical="center"/>
    </xf>
    <xf numFmtId="177" fontId="8" fillId="2" borderId="77" xfId="0" applyNumberFormat="1" applyFont="1" applyFill="1" applyBorder="1" applyAlignment="1">
      <alignment horizontal="right" vertical="center"/>
    </xf>
    <xf numFmtId="177" fontId="3" fillId="2" borderId="86" xfId="0" applyNumberFormat="1" applyFont="1" applyFill="1" applyBorder="1" applyAlignment="1">
      <alignment horizontal="right" vertical="center"/>
    </xf>
    <xf numFmtId="177" fontId="3" fillId="2" borderId="88" xfId="0" applyNumberFormat="1" applyFont="1" applyFill="1" applyBorder="1" applyAlignment="1">
      <alignment horizontal="right" vertical="center"/>
    </xf>
    <xf numFmtId="177" fontId="3" fillId="2" borderId="87" xfId="0" applyNumberFormat="1" applyFont="1" applyFill="1" applyBorder="1" applyAlignment="1">
      <alignment horizontal="right" vertical="center"/>
    </xf>
    <xf numFmtId="177" fontId="3" fillId="2" borderId="89" xfId="0" applyNumberFormat="1" applyFont="1" applyFill="1" applyBorder="1" applyAlignment="1">
      <alignment horizontal="right" vertical="center"/>
    </xf>
    <xf numFmtId="177" fontId="3" fillId="2" borderId="90" xfId="0" applyNumberFormat="1" applyFont="1" applyFill="1" applyBorder="1" applyAlignment="1">
      <alignment horizontal="right" vertical="center"/>
    </xf>
    <xf numFmtId="177" fontId="3" fillId="2" borderId="91" xfId="0" applyNumberFormat="1" applyFont="1" applyFill="1" applyBorder="1" applyAlignment="1">
      <alignment horizontal="right" vertical="center"/>
    </xf>
    <xf numFmtId="177" fontId="3" fillId="6" borderId="92" xfId="0" applyNumberFormat="1" applyFont="1" applyFill="1" applyBorder="1" applyAlignment="1">
      <alignment horizontal="right" vertical="center"/>
    </xf>
    <xf numFmtId="177" fontId="3" fillId="6" borderId="93" xfId="0" applyNumberFormat="1" applyFont="1" applyFill="1" applyBorder="1" applyAlignment="1">
      <alignment horizontal="right" vertical="center"/>
    </xf>
    <xf numFmtId="177" fontId="3" fillId="6" borderId="94" xfId="0" applyNumberFormat="1" applyFont="1" applyFill="1" applyBorder="1" applyAlignment="1">
      <alignment horizontal="right" vertical="center"/>
    </xf>
    <xf numFmtId="177" fontId="3" fillId="2" borderId="95" xfId="0" applyNumberFormat="1" applyFont="1" applyFill="1" applyBorder="1" applyAlignment="1">
      <alignment horizontal="right" vertical="center"/>
    </xf>
    <xf numFmtId="177" fontId="3" fillId="2" borderId="9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56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4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49" xfId="0" applyFont="1" applyFill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 macro="" textlink="">
      <xdr:nvSpPr>
        <xdr:cNvPr id="13399" name="AutoShape 1"/>
        <xdr:cNvSpPr>
          <a:spLocks/>
        </xdr:cNvSpPr>
      </xdr:nvSpPr>
      <xdr:spPr bwMode="auto">
        <a:xfrm>
          <a:off x="552450" y="809625"/>
          <a:ext cx="114300" cy="485775"/>
        </a:xfrm>
        <a:prstGeom prst="leftBrace">
          <a:avLst>
            <a:gd name="adj1" fmla="val 354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abSelected="1" topLeftCell="B1" zoomScaleNormal="100" zoomScaleSheetLayoutView="100" workbookViewId="0">
      <selection activeCell="B3" sqref="B3"/>
    </sheetView>
  </sheetViews>
  <sheetFormatPr defaultColWidth="5.875" defaultRowHeight="11.25"/>
  <cols>
    <col min="1" max="1" width="10.125" style="4" customWidth="1"/>
    <col min="2" max="9" width="13.125" style="1" customWidth="1"/>
    <col min="10" max="10" width="10.125" style="21" customWidth="1"/>
    <col min="11" max="16384" width="5.875" style="1"/>
  </cols>
  <sheetData>
    <row r="1" spans="1:10" ht="15">
      <c r="A1" s="142" t="s">
        <v>33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" thickBot="1">
      <c r="A3" s="4" t="s">
        <v>118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1" t="s">
        <v>27</v>
      </c>
      <c r="B4" s="25" t="s">
        <v>28</v>
      </c>
      <c r="C4" s="26" t="s">
        <v>25</v>
      </c>
      <c r="D4" s="60" t="s">
        <v>35</v>
      </c>
      <c r="E4" s="58" t="s">
        <v>26</v>
      </c>
      <c r="F4" s="58" t="s">
        <v>9</v>
      </c>
      <c r="G4" s="59" t="s">
        <v>84</v>
      </c>
      <c r="H4" s="27" t="s">
        <v>34</v>
      </c>
      <c r="I4" s="49" t="s">
        <v>0</v>
      </c>
      <c r="J4" s="57" t="s">
        <v>31</v>
      </c>
    </row>
    <row r="5" spans="1:10">
      <c r="A5" s="31"/>
      <c r="B5" s="109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50" t="s">
        <v>2</v>
      </c>
      <c r="J5" s="53"/>
    </row>
    <row r="6" spans="1:10" ht="11.25" customHeight="1">
      <c r="A6" s="42" t="s">
        <v>36</v>
      </c>
      <c r="B6" s="110">
        <v>420324</v>
      </c>
      <c r="C6" s="75">
        <v>5033068</v>
      </c>
      <c r="D6" s="75">
        <v>2102763</v>
      </c>
      <c r="E6" s="75">
        <v>37323817</v>
      </c>
      <c r="F6" s="75">
        <v>798406</v>
      </c>
      <c r="G6" s="75">
        <v>2125819</v>
      </c>
      <c r="H6" s="75">
        <v>31606</v>
      </c>
      <c r="I6" s="76">
        <v>47835803</v>
      </c>
      <c r="J6" s="54" t="str">
        <f t="shared" ref="J6:J16" si="0">IF(A6="","",A6)</f>
        <v>熊本西</v>
      </c>
    </row>
    <row r="7" spans="1:10" ht="11.25" customHeight="1">
      <c r="A7" s="98" t="s">
        <v>37</v>
      </c>
      <c r="B7" s="137">
        <v>101276</v>
      </c>
      <c r="C7" s="99">
        <v>925572</v>
      </c>
      <c r="D7" s="77">
        <v>0</v>
      </c>
      <c r="E7" s="77">
        <v>11246798</v>
      </c>
      <c r="F7" s="77">
        <v>496215</v>
      </c>
      <c r="G7" s="77">
        <v>492526</v>
      </c>
      <c r="H7" s="77">
        <v>25693</v>
      </c>
      <c r="I7" s="78">
        <v>13288080</v>
      </c>
      <c r="J7" s="55" t="str">
        <f t="shared" si="0"/>
        <v>熊本東</v>
      </c>
    </row>
    <row r="8" spans="1:10" ht="11.25" customHeight="1">
      <c r="A8" s="98" t="s">
        <v>85</v>
      </c>
      <c r="B8" s="138">
        <v>52103</v>
      </c>
      <c r="C8" s="99">
        <v>153252</v>
      </c>
      <c r="D8" s="85">
        <v>65512</v>
      </c>
      <c r="E8" s="77">
        <v>6213992</v>
      </c>
      <c r="F8" s="77">
        <v>69846</v>
      </c>
      <c r="G8" s="77">
        <v>210642</v>
      </c>
      <c r="H8" s="85">
        <v>7209</v>
      </c>
      <c r="I8" s="78">
        <v>6772557</v>
      </c>
      <c r="J8" s="55" t="str">
        <f t="shared" si="0"/>
        <v>八代</v>
      </c>
    </row>
    <row r="9" spans="1:10" ht="11.25" customHeight="1">
      <c r="A9" s="98" t="s">
        <v>86</v>
      </c>
      <c r="B9" s="138">
        <v>29602</v>
      </c>
      <c r="C9" s="122">
        <v>125114</v>
      </c>
      <c r="D9" s="99" t="s">
        <v>119</v>
      </c>
      <c r="E9" s="99">
        <v>2914765</v>
      </c>
      <c r="F9" s="77">
        <v>60979</v>
      </c>
      <c r="G9" s="78">
        <v>91620</v>
      </c>
      <c r="H9" s="133" t="s">
        <v>119</v>
      </c>
      <c r="I9" s="104">
        <v>3222346</v>
      </c>
      <c r="J9" s="55" t="str">
        <f t="shared" si="0"/>
        <v>人吉</v>
      </c>
    </row>
    <row r="10" spans="1:10" ht="11.25" customHeight="1">
      <c r="A10" s="98" t="s">
        <v>87</v>
      </c>
      <c r="B10" s="138">
        <v>44738</v>
      </c>
      <c r="C10" s="122">
        <v>800931</v>
      </c>
      <c r="D10" s="101">
        <v>17471</v>
      </c>
      <c r="E10" s="77">
        <v>4799512</v>
      </c>
      <c r="F10" s="77">
        <v>151474</v>
      </c>
      <c r="G10" s="78">
        <v>154105</v>
      </c>
      <c r="H10" s="135">
        <v>1569</v>
      </c>
      <c r="I10" s="78">
        <v>5969800</v>
      </c>
      <c r="J10" s="55" t="str">
        <f t="shared" si="0"/>
        <v>玉名</v>
      </c>
    </row>
    <row r="11" spans="1:10" ht="11.25" customHeight="1">
      <c r="A11" s="98" t="s">
        <v>88</v>
      </c>
      <c r="B11" s="138">
        <v>33994</v>
      </c>
      <c r="C11" s="122">
        <v>51853</v>
      </c>
      <c r="D11" s="103">
        <v>10714</v>
      </c>
      <c r="E11" s="77">
        <v>3927585</v>
      </c>
      <c r="F11" s="77">
        <v>47793</v>
      </c>
      <c r="G11" s="78">
        <v>120746</v>
      </c>
      <c r="H11" s="136">
        <v>1031</v>
      </c>
      <c r="I11" s="78">
        <v>4193716</v>
      </c>
      <c r="J11" s="55" t="str">
        <f t="shared" si="0"/>
        <v>天草</v>
      </c>
    </row>
    <row r="12" spans="1:10" ht="11.25" customHeight="1">
      <c r="A12" s="98" t="s">
        <v>89</v>
      </c>
      <c r="B12" s="138">
        <v>11983</v>
      </c>
      <c r="C12" s="122">
        <v>138642</v>
      </c>
      <c r="D12" s="140" t="s">
        <v>119</v>
      </c>
      <c r="E12" s="99">
        <v>1838142</v>
      </c>
      <c r="F12" s="77">
        <v>82636</v>
      </c>
      <c r="G12" s="78">
        <v>86278</v>
      </c>
      <c r="H12" s="140" t="s">
        <v>119</v>
      </c>
      <c r="I12" s="104">
        <v>2163427</v>
      </c>
      <c r="J12" s="55" t="str">
        <f t="shared" si="0"/>
        <v>山鹿</v>
      </c>
    </row>
    <row r="13" spans="1:10" ht="11.25" customHeight="1">
      <c r="A13" s="98" t="s">
        <v>90</v>
      </c>
      <c r="B13" s="138">
        <v>39892</v>
      </c>
      <c r="C13" s="99">
        <v>411924</v>
      </c>
      <c r="D13" s="75">
        <v>39</v>
      </c>
      <c r="E13" s="77">
        <v>9453865</v>
      </c>
      <c r="F13" s="77">
        <v>96924</v>
      </c>
      <c r="G13" s="78">
        <v>188153</v>
      </c>
      <c r="H13" s="135">
        <v>26518</v>
      </c>
      <c r="I13" s="78">
        <v>10217316</v>
      </c>
      <c r="J13" s="55" t="str">
        <f t="shared" si="0"/>
        <v>菊池</v>
      </c>
    </row>
    <row r="14" spans="1:10" ht="11.25" customHeight="1">
      <c r="A14" s="98" t="s">
        <v>91</v>
      </c>
      <c r="B14" s="138">
        <v>19251</v>
      </c>
      <c r="C14" s="99">
        <v>52760</v>
      </c>
      <c r="D14" s="85">
        <v>144</v>
      </c>
      <c r="E14" s="77">
        <v>3255053</v>
      </c>
      <c r="F14" s="77">
        <v>148423</v>
      </c>
      <c r="G14" s="78">
        <v>110630</v>
      </c>
      <c r="H14" s="136">
        <v>4879</v>
      </c>
      <c r="I14" s="78">
        <v>3591141</v>
      </c>
      <c r="J14" s="55" t="str">
        <f t="shared" si="0"/>
        <v>宇土</v>
      </c>
    </row>
    <row r="15" spans="1:10" ht="11.25" customHeight="1">
      <c r="A15" s="98" t="s">
        <v>92</v>
      </c>
      <c r="B15" s="139">
        <v>11053</v>
      </c>
      <c r="C15" s="120">
        <v>108028</v>
      </c>
      <c r="D15" s="131" t="s">
        <v>119</v>
      </c>
      <c r="E15" s="99">
        <v>1943235</v>
      </c>
      <c r="F15" s="77">
        <v>21807</v>
      </c>
      <c r="G15" s="78">
        <v>69267</v>
      </c>
      <c r="H15" s="141" t="s">
        <v>119</v>
      </c>
      <c r="I15" s="104">
        <v>2154104</v>
      </c>
      <c r="J15" s="55" t="str">
        <f t="shared" si="0"/>
        <v>阿蘇</v>
      </c>
    </row>
    <row r="16" spans="1:10" s="5" customFormat="1">
      <c r="A16" s="111" t="s">
        <v>38</v>
      </c>
      <c r="B16" s="117">
        <v>764216</v>
      </c>
      <c r="C16" s="114">
        <v>7801145</v>
      </c>
      <c r="D16" s="105">
        <v>2196674</v>
      </c>
      <c r="E16" s="79">
        <v>82916766</v>
      </c>
      <c r="F16" s="79">
        <v>1974504</v>
      </c>
      <c r="G16" s="79">
        <v>3649785</v>
      </c>
      <c r="H16" s="105">
        <v>105201</v>
      </c>
      <c r="I16" s="80">
        <v>99408291</v>
      </c>
      <c r="J16" s="61" t="str">
        <f t="shared" si="0"/>
        <v>熊本県計</v>
      </c>
    </row>
    <row r="17" spans="1:10">
      <c r="A17" s="112"/>
      <c r="B17" s="118"/>
      <c r="C17" s="81"/>
      <c r="D17" s="81"/>
      <c r="E17" s="81"/>
      <c r="F17" s="81"/>
      <c r="G17" s="81"/>
      <c r="H17" s="81"/>
      <c r="I17" s="82"/>
      <c r="J17" s="62"/>
    </row>
    <row r="18" spans="1:10" ht="11.25" customHeight="1">
      <c r="A18" s="100" t="s">
        <v>46</v>
      </c>
      <c r="B18" s="119">
        <v>216224</v>
      </c>
      <c r="C18" s="101">
        <v>3125192</v>
      </c>
      <c r="D18" s="75">
        <v>1126597</v>
      </c>
      <c r="E18" s="75">
        <v>27563005</v>
      </c>
      <c r="F18" s="75">
        <v>719931</v>
      </c>
      <c r="G18" s="75">
        <v>1150002</v>
      </c>
      <c r="H18" s="75">
        <v>17437</v>
      </c>
      <c r="I18" s="76">
        <v>33918388</v>
      </c>
      <c r="J18" s="54" t="str">
        <f>IF(A18="","",A18)</f>
        <v>大分</v>
      </c>
    </row>
    <row r="19" spans="1:10" ht="11.25" customHeight="1">
      <c r="A19" s="98" t="s">
        <v>47</v>
      </c>
      <c r="B19" s="115">
        <v>75085</v>
      </c>
      <c r="C19" s="99">
        <v>600349</v>
      </c>
      <c r="D19" s="85">
        <v>48351</v>
      </c>
      <c r="E19" s="77">
        <v>7844005</v>
      </c>
      <c r="F19" s="77">
        <v>170414</v>
      </c>
      <c r="G19" s="77">
        <v>245955</v>
      </c>
      <c r="H19" s="85">
        <v>9031</v>
      </c>
      <c r="I19" s="78">
        <v>8993190</v>
      </c>
      <c r="J19" s="55" t="str">
        <f>IF(A19="","",A19)</f>
        <v>別府</v>
      </c>
    </row>
    <row r="20" spans="1:10" ht="11.25" customHeight="1">
      <c r="A20" s="98" t="s">
        <v>93</v>
      </c>
      <c r="B20" s="115">
        <v>24941</v>
      </c>
      <c r="C20" s="132">
        <v>681185</v>
      </c>
      <c r="D20" s="133" t="s">
        <v>119</v>
      </c>
      <c r="E20" s="99">
        <v>3198970</v>
      </c>
      <c r="F20" s="77">
        <v>42447</v>
      </c>
      <c r="G20" s="78">
        <v>86754</v>
      </c>
      <c r="H20" s="133" t="s">
        <v>119</v>
      </c>
      <c r="I20" s="104">
        <v>4104011</v>
      </c>
      <c r="J20" s="55" t="str">
        <f t="shared" ref="J20:J26" si="1">IF(A20="","",A20)</f>
        <v>中津</v>
      </c>
    </row>
    <row r="21" spans="1:10" ht="11.25" customHeight="1">
      <c r="A21" s="98" t="s">
        <v>94</v>
      </c>
      <c r="B21" s="115">
        <v>27434</v>
      </c>
      <c r="C21" s="104">
        <v>228963</v>
      </c>
      <c r="D21" s="134">
        <v>44620</v>
      </c>
      <c r="E21" s="77">
        <v>2889789</v>
      </c>
      <c r="F21" s="77">
        <v>47562</v>
      </c>
      <c r="G21" s="77">
        <v>112045</v>
      </c>
      <c r="H21" s="106" t="s">
        <v>117</v>
      </c>
      <c r="I21" s="78">
        <v>3350414</v>
      </c>
      <c r="J21" s="55" t="str">
        <f t="shared" si="1"/>
        <v>日田</v>
      </c>
    </row>
    <row r="22" spans="1:10" ht="11.25" customHeight="1">
      <c r="A22" s="98" t="s">
        <v>95</v>
      </c>
      <c r="B22" s="115">
        <v>17026</v>
      </c>
      <c r="C22" s="104">
        <v>112311</v>
      </c>
      <c r="D22" s="133" t="s">
        <v>119</v>
      </c>
      <c r="E22" s="99">
        <v>2702836</v>
      </c>
      <c r="F22" s="77">
        <v>50218</v>
      </c>
      <c r="G22" s="78">
        <v>96784</v>
      </c>
      <c r="H22" s="133" t="s">
        <v>119</v>
      </c>
      <c r="I22" s="104">
        <v>2979819</v>
      </c>
      <c r="J22" s="55" t="str">
        <f t="shared" si="1"/>
        <v>佐伯</v>
      </c>
    </row>
    <row r="23" spans="1:10" ht="11.25" customHeight="1">
      <c r="A23" s="98" t="s">
        <v>96</v>
      </c>
      <c r="B23" s="115">
        <v>14085</v>
      </c>
      <c r="C23" s="104">
        <v>137959</v>
      </c>
      <c r="D23" s="135">
        <v>46</v>
      </c>
      <c r="E23" s="77">
        <v>2637365</v>
      </c>
      <c r="F23" s="77">
        <v>90843</v>
      </c>
      <c r="G23" s="77">
        <v>86417</v>
      </c>
      <c r="H23" s="75">
        <v>532</v>
      </c>
      <c r="I23" s="78">
        <v>2967247</v>
      </c>
      <c r="J23" s="55" t="str">
        <f t="shared" si="1"/>
        <v>臼杵</v>
      </c>
    </row>
    <row r="24" spans="1:10" ht="11.25" customHeight="1">
      <c r="A24" s="98" t="s">
        <v>97</v>
      </c>
      <c r="B24" s="115">
        <v>13341</v>
      </c>
      <c r="C24" s="104">
        <v>10060</v>
      </c>
      <c r="D24" s="136">
        <v>12</v>
      </c>
      <c r="E24" s="77">
        <v>726813</v>
      </c>
      <c r="F24" s="77">
        <v>24457</v>
      </c>
      <c r="G24" s="77">
        <v>25436</v>
      </c>
      <c r="H24" s="85" t="s">
        <v>117</v>
      </c>
      <c r="I24" s="78">
        <v>800118</v>
      </c>
      <c r="J24" s="55" t="str">
        <f t="shared" si="1"/>
        <v>竹田</v>
      </c>
    </row>
    <row r="25" spans="1:10" ht="11.25" customHeight="1">
      <c r="A25" s="98" t="s">
        <v>98</v>
      </c>
      <c r="B25" s="115">
        <v>55896</v>
      </c>
      <c r="C25" s="104">
        <v>1563039</v>
      </c>
      <c r="D25" s="133" t="s">
        <v>119</v>
      </c>
      <c r="E25" s="99">
        <v>3144500</v>
      </c>
      <c r="F25" s="77">
        <v>54855</v>
      </c>
      <c r="G25" s="78">
        <v>94662</v>
      </c>
      <c r="H25" s="133" t="s">
        <v>119</v>
      </c>
      <c r="I25" s="104">
        <v>4913062</v>
      </c>
      <c r="J25" s="55" t="str">
        <f t="shared" si="1"/>
        <v>宇佐</v>
      </c>
    </row>
    <row r="26" spans="1:10" ht="11.25" customHeight="1">
      <c r="A26" s="98" t="s">
        <v>99</v>
      </c>
      <c r="B26" s="120">
        <v>10307</v>
      </c>
      <c r="C26" s="99">
        <v>12454</v>
      </c>
      <c r="D26" s="75">
        <v>37</v>
      </c>
      <c r="E26" s="77">
        <v>1034972</v>
      </c>
      <c r="F26" s="77">
        <v>122885</v>
      </c>
      <c r="G26" s="77">
        <v>35700</v>
      </c>
      <c r="H26" s="75" t="s">
        <v>117</v>
      </c>
      <c r="I26" s="78">
        <v>1216354</v>
      </c>
      <c r="J26" s="55" t="str">
        <f t="shared" si="1"/>
        <v>三重</v>
      </c>
    </row>
    <row r="27" spans="1:10" s="5" customFormat="1">
      <c r="A27" s="111" t="s">
        <v>39</v>
      </c>
      <c r="B27" s="121">
        <v>454338</v>
      </c>
      <c r="C27" s="114">
        <v>6471512</v>
      </c>
      <c r="D27" s="79">
        <v>1285224</v>
      </c>
      <c r="E27" s="79">
        <v>51742254</v>
      </c>
      <c r="F27" s="79">
        <v>1323613</v>
      </c>
      <c r="G27" s="79">
        <v>1933756</v>
      </c>
      <c r="H27" s="79">
        <v>31906</v>
      </c>
      <c r="I27" s="80">
        <v>63242603</v>
      </c>
      <c r="J27" s="61" t="str">
        <f>IF(A27="","",A27)</f>
        <v>大分県計</v>
      </c>
    </row>
    <row r="28" spans="1:10">
      <c r="A28" s="112"/>
      <c r="B28" s="118"/>
      <c r="C28" s="81"/>
      <c r="D28" s="81"/>
      <c r="E28" s="81"/>
      <c r="F28" s="81"/>
      <c r="G28" s="81"/>
      <c r="H28" s="81"/>
      <c r="I28" s="82"/>
      <c r="J28" s="62"/>
    </row>
    <row r="29" spans="1:10" ht="11.25" customHeight="1">
      <c r="A29" s="100" t="s">
        <v>100</v>
      </c>
      <c r="B29" s="119">
        <v>121769</v>
      </c>
      <c r="C29" s="101">
        <v>2351364</v>
      </c>
      <c r="D29" s="75">
        <v>1024992</v>
      </c>
      <c r="E29" s="75">
        <v>22432260</v>
      </c>
      <c r="F29" s="75">
        <v>525923</v>
      </c>
      <c r="G29" s="75">
        <v>1073064</v>
      </c>
      <c r="H29" s="75">
        <v>28419</v>
      </c>
      <c r="I29" s="76">
        <v>27557790</v>
      </c>
      <c r="J29" s="54" t="str">
        <f t="shared" ref="J29:J35" si="2">IF(A29="","",A29)</f>
        <v>宮崎</v>
      </c>
    </row>
    <row r="30" spans="1:10" ht="11.25" customHeight="1">
      <c r="A30" s="98" t="s">
        <v>101</v>
      </c>
      <c r="B30" s="122">
        <v>33539</v>
      </c>
      <c r="C30" s="99">
        <v>414367</v>
      </c>
      <c r="D30" s="77">
        <v>42195</v>
      </c>
      <c r="E30" s="77">
        <v>7561527</v>
      </c>
      <c r="F30" s="77">
        <v>301244</v>
      </c>
      <c r="G30" s="77">
        <v>249922</v>
      </c>
      <c r="H30" s="77">
        <v>225</v>
      </c>
      <c r="I30" s="78">
        <v>8603018</v>
      </c>
      <c r="J30" s="55" t="str">
        <f t="shared" si="2"/>
        <v>都城</v>
      </c>
    </row>
    <row r="31" spans="1:10" ht="11.25" customHeight="1">
      <c r="A31" s="98" t="s">
        <v>102</v>
      </c>
      <c r="B31" s="116">
        <v>48221</v>
      </c>
      <c r="C31" s="99">
        <v>419179</v>
      </c>
      <c r="D31" s="85">
        <v>63432</v>
      </c>
      <c r="E31" s="77">
        <v>19248909</v>
      </c>
      <c r="F31" s="77">
        <v>288352</v>
      </c>
      <c r="G31" s="77">
        <v>499254</v>
      </c>
      <c r="H31" s="85">
        <v>90167</v>
      </c>
      <c r="I31" s="78">
        <v>20657514</v>
      </c>
      <c r="J31" s="55" t="str">
        <f t="shared" si="2"/>
        <v>延岡</v>
      </c>
    </row>
    <row r="32" spans="1:10" ht="11.25" customHeight="1">
      <c r="A32" s="98" t="s">
        <v>103</v>
      </c>
      <c r="B32" s="123">
        <v>14127</v>
      </c>
      <c r="C32" s="104">
        <v>79727</v>
      </c>
      <c r="D32" s="133" t="s">
        <v>119</v>
      </c>
      <c r="E32" s="99">
        <v>2392194</v>
      </c>
      <c r="F32" s="77">
        <v>13629</v>
      </c>
      <c r="G32" s="78">
        <v>71311</v>
      </c>
      <c r="H32" s="133" t="s">
        <v>119</v>
      </c>
      <c r="I32" s="104">
        <v>2571324</v>
      </c>
      <c r="J32" s="55" t="str">
        <f t="shared" si="2"/>
        <v>日南</v>
      </c>
    </row>
    <row r="33" spans="1:10" ht="11.25" customHeight="1">
      <c r="A33" s="98" t="s">
        <v>104</v>
      </c>
      <c r="B33" s="124">
        <v>23246</v>
      </c>
      <c r="C33" s="104">
        <v>80534</v>
      </c>
      <c r="D33" s="133" t="s">
        <v>119</v>
      </c>
      <c r="E33" s="99">
        <v>2387956</v>
      </c>
      <c r="F33" s="77">
        <v>27989</v>
      </c>
      <c r="G33" s="78">
        <v>95637</v>
      </c>
      <c r="H33" s="133" t="s">
        <v>119</v>
      </c>
      <c r="I33" s="104">
        <v>2615755</v>
      </c>
      <c r="J33" s="55" t="str">
        <f t="shared" si="2"/>
        <v>小林</v>
      </c>
    </row>
    <row r="34" spans="1:10" ht="11.25" customHeight="1">
      <c r="A34" s="98" t="s">
        <v>105</v>
      </c>
      <c r="B34" s="125">
        <v>28389</v>
      </c>
      <c r="C34" s="99">
        <v>220338</v>
      </c>
      <c r="D34" s="75">
        <v>1314</v>
      </c>
      <c r="E34" s="77">
        <v>3298714</v>
      </c>
      <c r="F34" s="77">
        <v>76946</v>
      </c>
      <c r="G34" s="77">
        <v>115612</v>
      </c>
      <c r="H34" s="75">
        <v>1014</v>
      </c>
      <c r="I34" s="78">
        <v>3742328</v>
      </c>
      <c r="J34" s="55" t="str">
        <f t="shared" si="2"/>
        <v>高鍋</v>
      </c>
    </row>
    <row r="35" spans="1:10" s="5" customFormat="1">
      <c r="A35" s="111" t="s">
        <v>40</v>
      </c>
      <c r="B35" s="121">
        <v>269290</v>
      </c>
      <c r="C35" s="114">
        <v>3565509</v>
      </c>
      <c r="D35" s="79">
        <v>1132072</v>
      </c>
      <c r="E35" s="79">
        <v>57321560</v>
      </c>
      <c r="F35" s="79">
        <v>1234084</v>
      </c>
      <c r="G35" s="79">
        <v>2104800</v>
      </c>
      <c r="H35" s="79">
        <v>120415</v>
      </c>
      <c r="I35" s="80">
        <v>65747729</v>
      </c>
      <c r="J35" s="61" t="str">
        <f t="shared" si="2"/>
        <v>宮崎県計</v>
      </c>
    </row>
    <row r="36" spans="1:10" ht="12" thickBot="1">
      <c r="A36" s="113"/>
      <c r="B36" s="126"/>
      <c r="C36" s="83"/>
      <c r="D36" s="83"/>
      <c r="E36" s="83"/>
      <c r="F36" s="83"/>
      <c r="G36" s="83"/>
      <c r="H36" s="83"/>
      <c r="I36" s="84"/>
      <c r="J36" s="63"/>
    </row>
    <row r="37" spans="1:10" ht="11.25" customHeight="1">
      <c r="A37" s="100" t="s">
        <v>41</v>
      </c>
      <c r="B37" s="127">
        <v>417515</v>
      </c>
      <c r="C37" s="101">
        <v>4072967</v>
      </c>
      <c r="D37" s="106">
        <v>1297845</v>
      </c>
      <c r="E37" s="75">
        <v>37054507</v>
      </c>
      <c r="F37" s="75">
        <v>813784</v>
      </c>
      <c r="G37" s="75">
        <v>1633984</v>
      </c>
      <c r="H37" s="106">
        <v>37544</v>
      </c>
      <c r="I37" s="76">
        <v>45328147</v>
      </c>
      <c r="J37" s="54" t="str">
        <f>IF(A37="","",A37)</f>
        <v>鹿児島</v>
      </c>
    </row>
    <row r="38" spans="1:10" ht="11.25" customHeight="1">
      <c r="A38" s="100" t="s">
        <v>106</v>
      </c>
      <c r="B38" s="128">
        <v>25188</v>
      </c>
      <c r="C38" s="107">
        <v>108385</v>
      </c>
      <c r="D38" s="133" t="s">
        <v>119</v>
      </c>
      <c r="E38" s="101">
        <v>3627078</v>
      </c>
      <c r="F38" s="75">
        <v>87550</v>
      </c>
      <c r="G38" s="76">
        <v>116923</v>
      </c>
      <c r="H38" s="133" t="s">
        <v>119</v>
      </c>
      <c r="I38" s="107">
        <v>3965967</v>
      </c>
      <c r="J38" s="55" t="str">
        <f t="shared" ref="J38:J48" si="3">IF(A38="","",A38)</f>
        <v>川内</v>
      </c>
    </row>
    <row r="39" spans="1:10" ht="11.25" customHeight="1">
      <c r="A39" s="100" t="s">
        <v>107</v>
      </c>
      <c r="B39" s="128">
        <v>39133</v>
      </c>
      <c r="C39" s="107">
        <v>325191</v>
      </c>
      <c r="D39" s="133" t="s">
        <v>119</v>
      </c>
      <c r="E39" s="101">
        <v>5518050</v>
      </c>
      <c r="F39" s="75">
        <v>59390</v>
      </c>
      <c r="G39" s="76">
        <v>218897</v>
      </c>
      <c r="H39" s="133" t="s">
        <v>119</v>
      </c>
      <c r="I39" s="107">
        <v>6160661</v>
      </c>
      <c r="J39" s="55" t="str">
        <f t="shared" si="3"/>
        <v>鹿屋</v>
      </c>
    </row>
    <row r="40" spans="1:10" ht="11.25" customHeight="1">
      <c r="A40" s="100" t="s">
        <v>108</v>
      </c>
      <c r="B40" s="128">
        <v>22134</v>
      </c>
      <c r="C40" s="107">
        <v>62319</v>
      </c>
      <c r="D40" s="133" t="s">
        <v>119</v>
      </c>
      <c r="E40" s="101">
        <v>2426225</v>
      </c>
      <c r="F40" s="75">
        <v>41075</v>
      </c>
      <c r="G40" s="76">
        <v>108512</v>
      </c>
      <c r="H40" s="133" t="s">
        <v>119</v>
      </c>
      <c r="I40" s="107">
        <v>2660630</v>
      </c>
      <c r="J40" s="55" t="str">
        <f t="shared" si="3"/>
        <v>大島</v>
      </c>
    </row>
    <row r="41" spans="1:10" ht="11.25" customHeight="1">
      <c r="A41" s="100" t="s">
        <v>109</v>
      </c>
      <c r="B41" s="128">
        <v>16625</v>
      </c>
      <c r="C41" s="107">
        <v>92089</v>
      </c>
      <c r="D41" s="133" t="s">
        <v>119</v>
      </c>
      <c r="E41" s="101">
        <v>2917223</v>
      </c>
      <c r="F41" s="75">
        <v>28715</v>
      </c>
      <c r="G41" s="76">
        <v>117921</v>
      </c>
      <c r="H41" s="133" t="s">
        <v>119</v>
      </c>
      <c r="I41" s="107">
        <v>3172661</v>
      </c>
      <c r="J41" s="55" t="str">
        <f t="shared" si="3"/>
        <v>出水</v>
      </c>
    </row>
    <row r="42" spans="1:10" ht="11.25" customHeight="1">
      <c r="A42" s="98" t="s">
        <v>110</v>
      </c>
      <c r="B42" s="128">
        <v>7957</v>
      </c>
      <c r="C42" s="104">
        <v>30321</v>
      </c>
      <c r="D42" s="133" t="s">
        <v>119</v>
      </c>
      <c r="E42" s="99">
        <v>1486731</v>
      </c>
      <c r="F42" s="77">
        <v>24073</v>
      </c>
      <c r="G42" s="78">
        <v>76041</v>
      </c>
      <c r="H42" s="133" t="s">
        <v>119</v>
      </c>
      <c r="I42" s="104">
        <v>1626277</v>
      </c>
      <c r="J42" s="55" t="str">
        <f t="shared" si="3"/>
        <v>指宿</v>
      </c>
    </row>
    <row r="43" spans="1:10" ht="11.25" customHeight="1">
      <c r="A43" s="98" t="s">
        <v>42</v>
      </c>
      <c r="B43" s="128">
        <v>5068</v>
      </c>
      <c r="C43" s="99">
        <v>15090</v>
      </c>
      <c r="D43" s="106" t="s">
        <v>117</v>
      </c>
      <c r="E43" s="77">
        <v>1133442</v>
      </c>
      <c r="F43" s="77">
        <v>44352</v>
      </c>
      <c r="G43" s="77">
        <v>44857</v>
      </c>
      <c r="H43" s="106" t="s">
        <v>117</v>
      </c>
      <c r="I43" s="78">
        <v>1242809</v>
      </c>
      <c r="J43" s="55" t="str">
        <f t="shared" si="3"/>
        <v>種子島</v>
      </c>
    </row>
    <row r="44" spans="1:10" ht="11.25" customHeight="1">
      <c r="A44" s="98" t="s">
        <v>111</v>
      </c>
      <c r="B44" s="128">
        <v>112699</v>
      </c>
      <c r="C44" s="104">
        <v>232415</v>
      </c>
      <c r="D44" s="133" t="s">
        <v>119</v>
      </c>
      <c r="E44" s="99">
        <v>3177162</v>
      </c>
      <c r="F44" s="77">
        <v>17734</v>
      </c>
      <c r="G44" s="78">
        <v>134337</v>
      </c>
      <c r="H44" s="133" t="s">
        <v>119</v>
      </c>
      <c r="I44" s="104">
        <v>3675162</v>
      </c>
      <c r="J44" s="55" t="str">
        <f t="shared" si="3"/>
        <v>知覧</v>
      </c>
    </row>
    <row r="45" spans="1:10" ht="11.25" customHeight="1">
      <c r="A45" s="98" t="s">
        <v>43</v>
      </c>
      <c r="B45" s="128">
        <v>18836</v>
      </c>
      <c r="C45" s="99">
        <v>192474</v>
      </c>
      <c r="D45" s="106" t="s">
        <v>117</v>
      </c>
      <c r="E45" s="77">
        <v>2590943</v>
      </c>
      <c r="F45" s="77">
        <v>26452</v>
      </c>
      <c r="G45" s="77">
        <v>75161</v>
      </c>
      <c r="H45" s="106">
        <v>16728</v>
      </c>
      <c r="I45" s="78">
        <v>2920595</v>
      </c>
      <c r="J45" s="55" t="str">
        <f t="shared" si="3"/>
        <v>伊集院</v>
      </c>
    </row>
    <row r="46" spans="1:10" ht="11.25" customHeight="1">
      <c r="A46" s="98" t="s">
        <v>44</v>
      </c>
      <c r="B46" s="128">
        <v>143777</v>
      </c>
      <c r="C46" s="104">
        <v>716784</v>
      </c>
      <c r="D46" s="133" t="s">
        <v>119</v>
      </c>
      <c r="E46" s="99">
        <v>7591899</v>
      </c>
      <c r="F46" s="77">
        <v>155076</v>
      </c>
      <c r="G46" s="78">
        <v>265036</v>
      </c>
      <c r="H46" s="133" t="s">
        <v>119</v>
      </c>
      <c r="I46" s="104">
        <v>8873727</v>
      </c>
      <c r="J46" s="55" t="str">
        <f t="shared" si="3"/>
        <v>加治木</v>
      </c>
    </row>
    <row r="47" spans="1:10" ht="11.25" customHeight="1">
      <c r="A47" s="102" t="s">
        <v>112</v>
      </c>
      <c r="B47" s="129">
        <v>16498</v>
      </c>
      <c r="C47" s="108">
        <v>776928</v>
      </c>
      <c r="D47" s="141" t="s">
        <v>119</v>
      </c>
      <c r="E47" s="103">
        <v>2463445</v>
      </c>
      <c r="F47" s="85">
        <v>45568</v>
      </c>
      <c r="G47" s="86">
        <v>105958</v>
      </c>
      <c r="H47" s="141" t="s">
        <v>119</v>
      </c>
      <c r="I47" s="108">
        <v>3408696</v>
      </c>
      <c r="J47" s="56" t="str">
        <f t="shared" si="3"/>
        <v>大隅</v>
      </c>
    </row>
    <row r="48" spans="1:10" s="5" customFormat="1">
      <c r="A48" s="111" t="s">
        <v>45</v>
      </c>
      <c r="B48" s="130">
        <v>825432</v>
      </c>
      <c r="C48" s="114">
        <v>6624960</v>
      </c>
      <c r="D48" s="105">
        <v>1298042</v>
      </c>
      <c r="E48" s="79">
        <v>69986704</v>
      </c>
      <c r="F48" s="79">
        <v>1343770</v>
      </c>
      <c r="G48" s="79">
        <v>2897627</v>
      </c>
      <c r="H48" s="105">
        <v>58797</v>
      </c>
      <c r="I48" s="80">
        <v>83035333</v>
      </c>
      <c r="J48" s="61" t="str">
        <f t="shared" si="3"/>
        <v>鹿児島県計</v>
      </c>
    </row>
    <row r="49" spans="1:11">
      <c r="A49" s="39"/>
      <c r="B49" s="87"/>
      <c r="C49" s="88"/>
      <c r="D49" s="88"/>
      <c r="E49" s="88"/>
      <c r="F49" s="88"/>
      <c r="G49" s="88"/>
      <c r="H49" s="88"/>
      <c r="I49" s="89"/>
      <c r="J49" s="64"/>
    </row>
    <row r="50" spans="1:11" ht="12" thickBot="1">
      <c r="A50" s="43"/>
      <c r="B50" s="90"/>
      <c r="C50" s="91"/>
      <c r="D50" s="91"/>
      <c r="E50" s="91"/>
      <c r="F50" s="91"/>
      <c r="G50" s="91"/>
      <c r="H50" s="91"/>
      <c r="I50" s="92"/>
      <c r="J50" s="65"/>
    </row>
    <row r="51" spans="1:11" s="5" customFormat="1" ht="21" customHeight="1" thickTop="1" thickBot="1">
      <c r="A51" s="66" t="s">
        <v>29</v>
      </c>
      <c r="B51" s="93">
        <v>2313277</v>
      </c>
      <c r="C51" s="94">
        <v>24463129</v>
      </c>
      <c r="D51" s="94">
        <v>5912012</v>
      </c>
      <c r="E51" s="94">
        <v>261967287</v>
      </c>
      <c r="F51" s="94">
        <v>5875972</v>
      </c>
      <c r="G51" s="94">
        <v>10585972</v>
      </c>
      <c r="H51" s="94">
        <v>316319</v>
      </c>
      <c r="I51" s="95">
        <v>311433968</v>
      </c>
      <c r="J51" s="67" t="s">
        <v>113</v>
      </c>
      <c r="K51" s="20"/>
    </row>
    <row r="52" spans="1:11" ht="17.25" customHeight="1">
      <c r="A52" s="9" t="s">
        <v>114</v>
      </c>
      <c r="B52" s="9"/>
      <c r="C52" s="9"/>
      <c r="D52" s="9"/>
      <c r="E52" s="9"/>
      <c r="F52" s="9"/>
      <c r="G52" s="9"/>
      <c r="H52" s="9"/>
      <c r="I52" s="9"/>
    </row>
    <row r="53" spans="1:11">
      <c r="A53" s="9" t="s">
        <v>115</v>
      </c>
      <c r="B53" s="47"/>
      <c r="C53" s="47"/>
      <c r="D53" s="47"/>
      <c r="E53" s="47"/>
      <c r="F53" s="47"/>
      <c r="G53" s="47"/>
      <c r="H53" s="47"/>
      <c r="I53" s="47"/>
    </row>
    <row r="55" spans="1:11">
      <c r="I55" s="74"/>
    </row>
  </sheetData>
  <mergeCells count="1">
    <mergeCell ref="A1:J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&amp;R熊本国税局
源泉所得税４
（Ｈ29）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zoomScaleNormal="100" zoomScaleSheetLayoutView="85" workbookViewId="0"/>
  </sheetViews>
  <sheetFormatPr defaultColWidth="5.875" defaultRowHeight="11.25"/>
  <cols>
    <col min="1" max="1" width="10.125" style="22" customWidth="1"/>
    <col min="2" max="7" width="12.125" style="1" customWidth="1"/>
    <col min="8" max="8" width="10.125" style="21" customWidth="1"/>
    <col min="9" max="16384" width="5.875" style="1"/>
  </cols>
  <sheetData>
    <row r="1" spans="1:8" ht="12" thickBot="1">
      <c r="A1" s="4" t="s">
        <v>48</v>
      </c>
      <c r="B1" s="4"/>
      <c r="C1" s="4"/>
      <c r="D1" s="4"/>
      <c r="E1" s="4"/>
      <c r="F1" s="4"/>
      <c r="G1" s="4"/>
    </row>
    <row r="2" spans="1:8" ht="11.25" customHeight="1">
      <c r="A2" s="146" t="s">
        <v>49</v>
      </c>
      <c r="B2" s="151" t="s">
        <v>50</v>
      </c>
      <c r="C2" s="157" t="s">
        <v>51</v>
      </c>
      <c r="D2" s="155" t="s">
        <v>35</v>
      </c>
      <c r="E2" s="153" t="s">
        <v>52</v>
      </c>
      <c r="F2" s="155" t="s">
        <v>53</v>
      </c>
      <c r="G2" s="148" t="s">
        <v>54</v>
      </c>
      <c r="H2" s="143" t="s">
        <v>32</v>
      </c>
    </row>
    <row r="3" spans="1:8" ht="11.25" customHeight="1">
      <c r="A3" s="147"/>
      <c r="B3" s="152"/>
      <c r="C3" s="158"/>
      <c r="D3" s="156"/>
      <c r="E3" s="154"/>
      <c r="F3" s="156"/>
      <c r="G3" s="149"/>
      <c r="H3" s="144"/>
    </row>
    <row r="4" spans="1:8" ht="22.5" customHeight="1">
      <c r="A4" s="147"/>
      <c r="B4" s="152"/>
      <c r="C4" s="158"/>
      <c r="D4" s="156"/>
      <c r="E4" s="154"/>
      <c r="F4" s="159"/>
      <c r="G4" s="150"/>
      <c r="H4" s="145"/>
    </row>
    <row r="5" spans="1:8" s="2" customFormat="1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52"/>
    </row>
    <row r="6" spans="1:8" ht="11.25" customHeight="1">
      <c r="A6" s="37" t="s">
        <v>36</v>
      </c>
      <c r="B6" s="33">
        <v>150</v>
      </c>
      <c r="C6" s="34">
        <v>468</v>
      </c>
      <c r="D6" s="34">
        <v>22</v>
      </c>
      <c r="E6" s="34">
        <v>16470</v>
      </c>
      <c r="F6" s="34">
        <v>13672</v>
      </c>
      <c r="G6" s="34">
        <v>45</v>
      </c>
      <c r="H6" s="54" t="str">
        <f t="shared" ref="H6:H16" si="0">IF(A6="","",A6)</f>
        <v>熊本西</v>
      </c>
    </row>
    <row r="7" spans="1:8" ht="11.25" customHeight="1">
      <c r="A7" s="38" t="s">
        <v>37</v>
      </c>
      <c r="B7" s="35">
        <v>47</v>
      </c>
      <c r="C7" s="36">
        <v>234</v>
      </c>
      <c r="D7" s="36">
        <v>0</v>
      </c>
      <c r="E7" s="36">
        <v>7753</v>
      </c>
      <c r="F7" s="36">
        <v>5921</v>
      </c>
      <c r="G7" s="36">
        <v>16</v>
      </c>
      <c r="H7" s="55" t="str">
        <f t="shared" si="0"/>
        <v>熊本東</v>
      </c>
    </row>
    <row r="8" spans="1:8" ht="11.25" customHeight="1">
      <c r="A8" s="38" t="s">
        <v>55</v>
      </c>
      <c r="B8" s="35">
        <v>48</v>
      </c>
      <c r="C8" s="36">
        <v>152</v>
      </c>
      <c r="D8" s="36">
        <v>5</v>
      </c>
      <c r="E8" s="36">
        <v>6152</v>
      </c>
      <c r="F8" s="36">
        <v>3893</v>
      </c>
      <c r="G8" s="36">
        <v>9</v>
      </c>
      <c r="H8" s="55" t="str">
        <f t="shared" si="0"/>
        <v>八代</v>
      </c>
    </row>
    <row r="9" spans="1:8" ht="11.25" customHeight="1">
      <c r="A9" s="38" t="s">
        <v>56</v>
      </c>
      <c r="B9" s="35">
        <v>15</v>
      </c>
      <c r="C9" s="36">
        <v>53</v>
      </c>
      <c r="D9" s="36">
        <v>2</v>
      </c>
      <c r="E9" s="36">
        <v>2399</v>
      </c>
      <c r="F9" s="36">
        <v>1775</v>
      </c>
      <c r="G9" s="36">
        <v>3</v>
      </c>
      <c r="H9" s="55" t="str">
        <f t="shared" si="0"/>
        <v>人吉</v>
      </c>
    </row>
    <row r="10" spans="1:8" ht="11.25" customHeight="1">
      <c r="A10" s="38" t="s">
        <v>57</v>
      </c>
      <c r="B10" s="35">
        <v>31</v>
      </c>
      <c r="C10" s="36">
        <v>87</v>
      </c>
      <c r="D10" s="36">
        <v>2</v>
      </c>
      <c r="E10" s="36">
        <v>3785</v>
      </c>
      <c r="F10" s="36">
        <v>2439</v>
      </c>
      <c r="G10" s="36">
        <v>6</v>
      </c>
      <c r="H10" s="55" t="str">
        <f t="shared" si="0"/>
        <v>玉名</v>
      </c>
    </row>
    <row r="11" spans="1:8" ht="11.25" customHeight="1">
      <c r="A11" s="38" t="s">
        <v>58</v>
      </c>
      <c r="B11" s="35">
        <v>35</v>
      </c>
      <c r="C11" s="36">
        <v>62</v>
      </c>
      <c r="D11" s="36">
        <v>5</v>
      </c>
      <c r="E11" s="36">
        <v>3187</v>
      </c>
      <c r="F11" s="36">
        <v>2334</v>
      </c>
      <c r="G11" s="36">
        <v>6</v>
      </c>
      <c r="H11" s="55" t="str">
        <f t="shared" si="0"/>
        <v>天草</v>
      </c>
    </row>
    <row r="12" spans="1:8" ht="11.25" customHeight="1">
      <c r="A12" s="38" t="s">
        <v>59</v>
      </c>
      <c r="B12" s="35">
        <v>6</v>
      </c>
      <c r="C12" s="36">
        <v>31</v>
      </c>
      <c r="D12" s="36">
        <v>1</v>
      </c>
      <c r="E12" s="36">
        <v>1590</v>
      </c>
      <c r="F12" s="36">
        <v>954</v>
      </c>
      <c r="G12" s="36">
        <v>4</v>
      </c>
      <c r="H12" s="55" t="str">
        <f t="shared" si="0"/>
        <v>山鹿</v>
      </c>
    </row>
    <row r="13" spans="1:8" ht="11.25" customHeight="1">
      <c r="A13" s="38" t="s">
        <v>60</v>
      </c>
      <c r="B13" s="35">
        <v>18</v>
      </c>
      <c r="C13" s="36">
        <v>85</v>
      </c>
      <c r="D13" s="36">
        <v>2</v>
      </c>
      <c r="E13" s="36">
        <v>3737</v>
      </c>
      <c r="F13" s="36">
        <v>2981</v>
      </c>
      <c r="G13" s="36">
        <v>11</v>
      </c>
      <c r="H13" s="55" t="str">
        <f t="shared" si="0"/>
        <v>菊池</v>
      </c>
    </row>
    <row r="14" spans="1:8" ht="11.25" customHeight="1">
      <c r="A14" s="38" t="s">
        <v>61</v>
      </c>
      <c r="B14" s="35">
        <v>13</v>
      </c>
      <c r="C14" s="36">
        <v>49</v>
      </c>
      <c r="D14" s="36">
        <v>2</v>
      </c>
      <c r="E14" s="36">
        <v>2736</v>
      </c>
      <c r="F14" s="36">
        <v>1753</v>
      </c>
      <c r="G14" s="36">
        <v>6</v>
      </c>
      <c r="H14" s="55" t="str">
        <f t="shared" si="0"/>
        <v>宇土</v>
      </c>
    </row>
    <row r="15" spans="1:8" ht="11.25" customHeight="1">
      <c r="A15" s="38" t="s">
        <v>62</v>
      </c>
      <c r="B15" s="35">
        <v>14</v>
      </c>
      <c r="C15" s="36">
        <v>29</v>
      </c>
      <c r="D15" s="36">
        <v>1</v>
      </c>
      <c r="E15" s="36">
        <v>2004</v>
      </c>
      <c r="F15" s="36">
        <v>1554</v>
      </c>
      <c r="G15" s="36">
        <v>2</v>
      </c>
      <c r="H15" s="55" t="str">
        <f t="shared" si="0"/>
        <v>阿蘇</v>
      </c>
    </row>
    <row r="16" spans="1:8" s="5" customFormat="1">
      <c r="A16" s="68" t="s">
        <v>38</v>
      </c>
      <c r="B16" s="69">
        <v>377</v>
      </c>
      <c r="C16" s="69">
        <v>1250</v>
      </c>
      <c r="D16" s="69">
        <v>42</v>
      </c>
      <c r="E16" s="70">
        <v>49813</v>
      </c>
      <c r="F16" s="70">
        <v>37276</v>
      </c>
      <c r="G16" s="70">
        <v>108</v>
      </c>
      <c r="H16" s="61" t="str">
        <f t="shared" si="0"/>
        <v>熊本県計</v>
      </c>
    </row>
    <row r="17" spans="1:8">
      <c r="A17" s="48"/>
      <c r="B17" s="96"/>
      <c r="C17" s="96"/>
      <c r="D17" s="96"/>
      <c r="E17" s="96"/>
      <c r="F17" s="96"/>
      <c r="G17" s="96"/>
      <c r="H17" s="62"/>
    </row>
    <row r="18" spans="1:8" ht="11.25" customHeight="1">
      <c r="A18" s="37" t="s">
        <v>46</v>
      </c>
      <c r="B18" s="33">
        <v>164</v>
      </c>
      <c r="C18" s="34">
        <v>510</v>
      </c>
      <c r="D18" s="34">
        <v>14</v>
      </c>
      <c r="E18" s="34">
        <v>12282</v>
      </c>
      <c r="F18" s="34">
        <v>10439</v>
      </c>
      <c r="G18" s="34">
        <v>44</v>
      </c>
      <c r="H18" s="54" t="str">
        <f t="shared" ref="H18:H27" si="1">IF(A18="","",A18)</f>
        <v>大分</v>
      </c>
    </row>
    <row r="19" spans="1:8" ht="11.25" customHeight="1">
      <c r="A19" s="38" t="s">
        <v>47</v>
      </c>
      <c r="B19" s="35">
        <v>67</v>
      </c>
      <c r="C19" s="36">
        <v>111</v>
      </c>
      <c r="D19" s="36">
        <v>2</v>
      </c>
      <c r="E19" s="36">
        <v>4812</v>
      </c>
      <c r="F19" s="36">
        <v>4060</v>
      </c>
      <c r="G19" s="36">
        <v>10</v>
      </c>
      <c r="H19" s="55" t="str">
        <f t="shared" si="1"/>
        <v>別府</v>
      </c>
    </row>
    <row r="20" spans="1:8" ht="11.25" customHeight="1">
      <c r="A20" s="38" t="s">
        <v>63</v>
      </c>
      <c r="B20" s="35">
        <v>27</v>
      </c>
      <c r="C20" s="36">
        <v>49</v>
      </c>
      <c r="D20" s="36">
        <v>2</v>
      </c>
      <c r="E20" s="36">
        <v>1840</v>
      </c>
      <c r="F20" s="36">
        <v>1569</v>
      </c>
      <c r="G20" s="36">
        <v>5</v>
      </c>
      <c r="H20" s="55" t="str">
        <f t="shared" si="1"/>
        <v>中津</v>
      </c>
    </row>
    <row r="21" spans="1:8" ht="11.25" customHeight="1">
      <c r="A21" s="38" t="s">
        <v>64</v>
      </c>
      <c r="B21" s="35">
        <v>34</v>
      </c>
      <c r="C21" s="36">
        <v>106</v>
      </c>
      <c r="D21" s="36">
        <v>4</v>
      </c>
      <c r="E21" s="36">
        <v>2658</v>
      </c>
      <c r="F21" s="36">
        <v>2151</v>
      </c>
      <c r="G21" s="36">
        <v>0</v>
      </c>
      <c r="H21" s="55" t="str">
        <f t="shared" si="1"/>
        <v>日田</v>
      </c>
    </row>
    <row r="22" spans="1:8" ht="11.25" customHeight="1">
      <c r="A22" s="38" t="s">
        <v>65</v>
      </c>
      <c r="B22" s="35">
        <v>29</v>
      </c>
      <c r="C22" s="36">
        <v>47</v>
      </c>
      <c r="D22" s="36">
        <v>1</v>
      </c>
      <c r="E22" s="36">
        <v>2058</v>
      </c>
      <c r="F22" s="36">
        <v>1609</v>
      </c>
      <c r="G22" s="36">
        <v>5</v>
      </c>
      <c r="H22" s="55" t="str">
        <f t="shared" si="1"/>
        <v>佐伯</v>
      </c>
    </row>
    <row r="23" spans="1:8" ht="11.25" customHeight="1">
      <c r="A23" s="38" t="s">
        <v>66</v>
      </c>
      <c r="B23" s="35">
        <v>21</v>
      </c>
      <c r="C23" s="36">
        <v>62</v>
      </c>
      <c r="D23" s="36">
        <v>1</v>
      </c>
      <c r="E23" s="36">
        <v>1422</v>
      </c>
      <c r="F23" s="36">
        <v>1158</v>
      </c>
      <c r="G23" s="36">
        <v>8</v>
      </c>
      <c r="H23" s="55" t="str">
        <f t="shared" si="1"/>
        <v>臼杵</v>
      </c>
    </row>
    <row r="24" spans="1:8" ht="11.25" customHeight="1">
      <c r="A24" s="38" t="s">
        <v>67</v>
      </c>
      <c r="B24" s="35">
        <v>15</v>
      </c>
      <c r="C24" s="36">
        <v>21</v>
      </c>
      <c r="D24" s="36">
        <v>1</v>
      </c>
      <c r="E24" s="36">
        <v>647</v>
      </c>
      <c r="F24" s="36">
        <v>472</v>
      </c>
      <c r="G24" s="36">
        <v>0</v>
      </c>
      <c r="H24" s="55" t="str">
        <f t="shared" si="1"/>
        <v>竹田</v>
      </c>
    </row>
    <row r="25" spans="1:8" ht="11.25" customHeight="1">
      <c r="A25" s="38" t="s">
        <v>68</v>
      </c>
      <c r="B25" s="35">
        <v>24</v>
      </c>
      <c r="C25" s="36">
        <v>56</v>
      </c>
      <c r="D25" s="36">
        <v>1</v>
      </c>
      <c r="E25" s="36">
        <v>1957</v>
      </c>
      <c r="F25" s="36">
        <v>1705</v>
      </c>
      <c r="G25" s="36">
        <v>4</v>
      </c>
      <c r="H25" s="55" t="str">
        <f t="shared" si="1"/>
        <v>宇佐</v>
      </c>
    </row>
    <row r="26" spans="1:8" ht="11.25" customHeight="1">
      <c r="A26" s="44" t="s">
        <v>69</v>
      </c>
      <c r="B26" s="45">
        <v>17</v>
      </c>
      <c r="C26" s="46">
        <v>25</v>
      </c>
      <c r="D26" s="46">
        <v>2</v>
      </c>
      <c r="E26" s="46">
        <v>774</v>
      </c>
      <c r="F26" s="46">
        <v>589</v>
      </c>
      <c r="G26" s="46">
        <v>0</v>
      </c>
      <c r="H26" s="56" t="str">
        <f t="shared" si="1"/>
        <v>三重</v>
      </c>
    </row>
    <row r="27" spans="1:8" s="5" customFormat="1">
      <c r="A27" s="68" t="s">
        <v>39</v>
      </c>
      <c r="B27" s="69">
        <v>398</v>
      </c>
      <c r="C27" s="69">
        <v>987</v>
      </c>
      <c r="D27" s="69">
        <v>28</v>
      </c>
      <c r="E27" s="70">
        <v>28450</v>
      </c>
      <c r="F27" s="70">
        <v>23752</v>
      </c>
      <c r="G27" s="70">
        <v>76</v>
      </c>
      <c r="H27" s="61" t="str">
        <f t="shared" si="1"/>
        <v>大分県計</v>
      </c>
    </row>
    <row r="28" spans="1:8">
      <c r="A28" s="48"/>
      <c r="B28" s="96"/>
      <c r="C28" s="96"/>
      <c r="D28" s="96"/>
      <c r="E28" s="96"/>
      <c r="F28" s="96"/>
      <c r="G28" s="96"/>
      <c r="H28" s="62"/>
    </row>
    <row r="29" spans="1:8" ht="11.25" customHeight="1">
      <c r="A29" s="37" t="s">
        <v>70</v>
      </c>
      <c r="B29" s="33">
        <v>131</v>
      </c>
      <c r="C29" s="34">
        <v>329</v>
      </c>
      <c r="D29" s="34">
        <v>17</v>
      </c>
      <c r="E29" s="34">
        <v>12068</v>
      </c>
      <c r="F29" s="34">
        <v>10158</v>
      </c>
      <c r="G29" s="34">
        <v>37</v>
      </c>
      <c r="H29" s="54" t="str">
        <f t="shared" ref="H29:H35" si="2">IF(A29="","",A29)</f>
        <v>宮崎</v>
      </c>
    </row>
    <row r="30" spans="1:8" ht="11.25" customHeight="1">
      <c r="A30" s="38" t="s">
        <v>71</v>
      </c>
      <c r="B30" s="35">
        <v>64</v>
      </c>
      <c r="C30" s="36">
        <v>141</v>
      </c>
      <c r="D30" s="36">
        <v>2</v>
      </c>
      <c r="E30" s="36">
        <v>5310</v>
      </c>
      <c r="F30" s="36">
        <v>3929</v>
      </c>
      <c r="G30" s="36">
        <v>7</v>
      </c>
      <c r="H30" s="55" t="str">
        <f t="shared" si="2"/>
        <v>都城</v>
      </c>
    </row>
    <row r="31" spans="1:8" ht="11.25" customHeight="1">
      <c r="A31" s="38" t="s">
        <v>72</v>
      </c>
      <c r="B31" s="35">
        <v>73</v>
      </c>
      <c r="C31" s="36">
        <v>188</v>
      </c>
      <c r="D31" s="36">
        <v>6</v>
      </c>
      <c r="E31" s="36">
        <v>5619</v>
      </c>
      <c r="F31" s="36">
        <v>4739</v>
      </c>
      <c r="G31" s="36">
        <v>19</v>
      </c>
      <c r="H31" s="55" t="str">
        <f t="shared" si="2"/>
        <v>延岡</v>
      </c>
    </row>
    <row r="32" spans="1:8" ht="11.25" customHeight="1">
      <c r="A32" s="38" t="s">
        <v>73</v>
      </c>
      <c r="B32" s="35">
        <v>27</v>
      </c>
      <c r="C32" s="36">
        <v>43</v>
      </c>
      <c r="D32" s="36">
        <v>9</v>
      </c>
      <c r="E32" s="36">
        <v>2046</v>
      </c>
      <c r="F32" s="36">
        <v>1229</v>
      </c>
      <c r="G32" s="36">
        <v>5</v>
      </c>
      <c r="H32" s="55" t="str">
        <f t="shared" si="2"/>
        <v>日南</v>
      </c>
    </row>
    <row r="33" spans="1:8" ht="11.25" customHeight="1">
      <c r="A33" s="38" t="s">
        <v>74</v>
      </c>
      <c r="B33" s="35">
        <v>21</v>
      </c>
      <c r="C33" s="36">
        <v>41</v>
      </c>
      <c r="D33" s="36">
        <v>1</v>
      </c>
      <c r="E33" s="36">
        <v>2197</v>
      </c>
      <c r="F33" s="36">
        <v>1553</v>
      </c>
      <c r="G33" s="36">
        <v>2</v>
      </c>
      <c r="H33" s="55" t="str">
        <f t="shared" si="2"/>
        <v>小林</v>
      </c>
    </row>
    <row r="34" spans="1:8" ht="11.25" customHeight="1">
      <c r="A34" s="44" t="s">
        <v>75</v>
      </c>
      <c r="B34" s="45">
        <v>24</v>
      </c>
      <c r="C34" s="46">
        <v>67</v>
      </c>
      <c r="D34" s="46">
        <v>3</v>
      </c>
      <c r="E34" s="46">
        <v>3239</v>
      </c>
      <c r="F34" s="46">
        <v>1989</v>
      </c>
      <c r="G34" s="46">
        <v>12</v>
      </c>
      <c r="H34" s="55" t="str">
        <f t="shared" si="2"/>
        <v>高鍋</v>
      </c>
    </row>
    <row r="35" spans="1:8" s="5" customFormat="1">
      <c r="A35" s="68" t="s">
        <v>40</v>
      </c>
      <c r="B35" s="69">
        <v>340</v>
      </c>
      <c r="C35" s="69">
        <v>809</v>
      </c>
      <c r="D35" s="69">
        <v>38</v>
      </c>
      <c r="E35" s="70">
        <v>30479</v>
      </c>
      <c r="F35" s="70">
        <v>23597</v>
      </c>
      <c r="G35" s="70">
        <v>82</v>
      </c>
      <c r="H35" s="61" t="str">
        <f t="shared" si="2"/>
        <v>宮崎県計</v>
      </c>
    </row>
    <row r="36" spans="1:8">
      <c r="A36" s="48"/>
      <c r="B36" s="96"/>
      <c r="C36" s="96"/>
      <c r="D36" s="96"/>
      <c r="E36" s="96"/>
      <c r="F36" s="96"/>
      <c r="G36" s="96"/>
      <c r="H36" s="62"/>
    </row>
    <row r="37" spans="1:8" ht="11.25" customHeight="1">
      <c r="A37" s="37" t="s">
        <v>41</v>
      </c>
      <c r="B37" s="33">
        <v>249</v>
      </c>
      <c r="C37" s="34">
        <v>705</v>
      </c>
      <c r="D37" s="34">
        <v>17</v>
      </c>
      <c r="E37" s="34">
        <v>15461</v>
      </c>
      <c r="F37" s="34">
        <v>13808</v>
      </c>
      <c r="G37" s="34">
        <v>44</v>
      </c>
      <c r="H37" s="54" t="str">
        <f t="shared" ref="H37:H48" si="3">IF(A37="","",A37)</f>
        <v>鹿児島</v>
      </c>
    </row>
    <row r="38" spans="1:8" ht="11.25" customHeight="1">
      <c r="A38" s="38" t="s">
        <v>76</v>
      </c>
      <c r="B38" s="35">
        <v>48</v>
      </c>
      <c r="C38" s="36">
        <v>114</v>
      </c>
      <c r="D38" s="36">
        <v>1</v>
      </c>
      <c r="E38" s="36">
        <v>2594</v>
      </c>
      <c r="F38" s="36">
        <v>1699</v>
      </c>
      <c r="G38" s="36">
        <v>2</v>
      </c>
      <c r="H38" s="55" t="str">
        <f t="shared" si="3"/>
        <v>川内</v>
      </c>
    </row>
    <row r="39" spans="1:8" ht="11.25" customHeight="1">
      <c r="A39" s="38" t="s">
        <v>77</v>
      </c>
      <c r="B39" s="35">
        <v>54</v>
      </c>
      <c r="C39" s="36">
        <v>100</v>
      </c>
      <c r="D39" s="36">
        <v>1</v>
      </c>
      <c r="E39" s="36">
        <v>3804</v>
      </c>
      <c r="F39" s="36">
        <v>3122</v>
      </c>
      <c r="G39" s="36">
        <v>4</v>
      </c>
      <c r="H39" s="55" t="str">
        <f t="shared" si="3"/>
        <v>鹿屋</v>
      </c>
    </row>
    <row r="40" spans="1:8" ht="11.25" customHeight="1">
      <c r="A40" s="38" t="s">
        <v>78</v>
      </c>
      <c r="B40" s="35">
        <v>41</v>
      </c>
      <c r="C40" s="36">
        <v>39</v>
      </c>
      <c r="D40" s="36">
        <v>3</v>
      </c>
      <c r="E40" s="36">
        <v>2496</v>
      </c>
      <c r="F40" s="36">
        <v>2336</v>
      </c>
      <c r="G40" s="36">
        <v>4</v>
      </c>
      <c r="H40" s="55" t="str">
        <f t="shared" si="3"/>
        <v>大島</v>
      </c>
    </row>
    <row r="41" spans="1:8" ht="11.25" customHeight="1">
      <c r="A41" s="38" t="s">
        <v>79</v>
      </c>
      <c r="B41" s="35">
        <v>37</v>
      </c>
      <c r="C41" s="36">
        <v>65</v>
      </c>
      <c r="D41" s="36">
        <v>1</v>
      </c>
      <c r="E41" s="36">
        <v>2189</v>
      </c>
      <c r="F41" s="36">
        <v>1768</v>
      </c>
      <c r="G41" s="36">
        <v>3</v>
      </c>
      <c r="H41" s="55" t="str">
        <f t="shared" si="3"/>
        <v>出水</v>
      </c>
    </row>
    <row r="42" spans="1:8" ht="11.25" customHeight="1">
      <c r="A42" s="44" t="s">
        <v>80</v>
      </c>
      <c r="B42" s="45">
        <v>15</v>
      </c>
      <c r="C42" s="46">
        <v>22</v>
      </c>
      <c r="D42" s="46">
        <v>0</v>
      </c>
      <c r="E42" s="46">
        <v>1176</v>
      </c>
      <c r="F42" s="46">
        <v>1011</v>
      </c>
      <c r="G42" s="46">
        <v>2</v>
      </c>
      <c r="H42" s="56" t="str">
        <f t="shared" si="3"/>
        <v>指宿</v>
      </c>
    </row>
    <row r="43" spans="1:8" ht="11.25" customHeight="1">
      <c r="A43" s="38" t="s">
        <v>42</v>
      </c>
      <c r="B43" s="35">
        <v>17</v>
      </c>
      <c r="C43" s="36">
        <v>20</v>
      </c>
      <c r="D43" s="36">
        <v>1</v>
      </c>
      <c r="E43" s="36">
        <v>1109</v>
      </c>
      <c r="F43" s="36">
        <v>771</v>
      </c>
      <c r="G43" s="36">
        <v>0</v>
      </c>
      <c r="H43" s="55" t="str">
        <f t="shared" si="3"/>
        <v>種子島</v>
      </c>
    </row>
    <row r="44" spans="1:8" ht="11.25" customHeight="1">
      <c r="A44" s="38" t="s">
        <v>81</v>
      </c>
      <c r="B44" s="35">
        <v>35</v>
      </c>
      <c r="C44" s="36">
        <v>77</v>
      </c>
      <c r="D44" s="36">
        <v>1</v>
      </c>
      <c r="E44" s="36">
        <v>2582</v>
      </c>
      <c r="F44" s="36">
        <v>1821</v>
      </c>
      <c r="G44" s="36">
        <v>3</v>
      </c>
      <c r="H44" s="55" t="str">
        <f t="shared" si="3"/>
        <v>知覧</v>
      </c>
    </row>
    <row r="45" spans="1:8" ht="11.25" customHeight="1">
      <c r="A45" s="38" t="s">
        <v>43</v>
      </c>
      <c r="B45" s="35">
        <v>26</v>
      </c>
      <c r="C45" s="36">
        <v>64</v>
      </c>
      <c r="D45" s="36">
        <v>0</v>
      </c>
      <c r="E45" s="36">
        <v>1626</v>
      </c>
      <c r="F45" s="36">
        <v>1273</v>
      </c>
      <c r="G45" s="36">
        <v>8</v>
      </c>
      <c r="H45" s="55" t="str">
        <f t="shared" si="3"/>
        <v>伊集院</v>
      </c>
    </row>
    <row r="46" spans="1:8" ht="11.25" customHeight="1">
      <c r="A46" s="38" t="s">
        <v>44</v>
      </c>
      <c r="B46" s="35">
        <v>67</v>
      </c>
      <c r="C46" s="36">
        <v>131</v>
      </c>
      <c r="D46" s="36">
        <v>2</v>
      </c>
      <c r="E46" s="36">
        <v>4443</v>
      </c>
      <c r="F46" s="36">
        <v>3615</v>
      </c>
      <c r="G46" s="36">
        <v>2</v>
      </c>
      <c r="H46" s="55" t="str">
        <f t="shared" si="3"/>
        <v>加治木</v>
      </c>
    </row>
    <row r="47" spans="1:8" ht="11.25" customHeight="1">
      <c r="A47" s="44" t="s">
        <v>82</v>
      </c>
      <c r="B47" s="45">
        <v>30</v>
      </c>
      <c r="C47" s="46">
        <v>54</v>
      </c>
      <c r="D47" s="46">
        <v>1</v>
      </c>
      <c r="E47" s="46">
        <v>2013</v>
      </c>
      <c r="F47" s="46">
        <v>1385</v>
      </c>
      <c r="G47" s="46">
        <v>1</v>
      </c>
      <c r="H47" s="56" t="str">
        <f t="shared" si="3"/>
        <v>大隅</v>
      </c>
    </row>
    <row r="48" spans="1:8" s="5" customFormat="1">
      <c r="A48" s="68" t="s">
        <v>45</v>
      </c>
      <c r="B48" s="69">
        <v>619</v>
      </c>
      <c r="C48" s="69">
        <v>1391</v>
      </c>
      <c r="D48" s="69">
        <v>28</v>
      </c>
      <c r="E48" s="70">
        <v>39493</v>
      </c>
      <c r="F48" s="70">
        <v>32609</v>
      </c>
      <c r="G48" s="70">
        <v>73</v>
      </c>
      <c r="H48" s="61" t="str">
        <f t="shared" si="3"/>
        <v>鹿児島県計</v>
      </c>
    </row>
    <row r="49" spans="1:8" ht="3.75" customHeight="1">
      <c r="A49" s="39"/>
      <c r="B49" s="6"/>
      <c r="C49" s="6"/>
      <c r="D49" s="6"/>
      <c r="E49" s="6"/>
      <c r="F49" s="6"/>
      <c r="G49" s="6"/>
      <c r="H49" s="23"/>
    </row>
    <row r="50" spans="1:8" ht="12" thickBot="1">
      <c r="A50" s="40"/>
      <c r="B50" s="97"/>
      <c r="C50" s="97"/>
      <c r="D50" s="97"/>
      <c r="E50" s="97"/>
      <c r="F50" s="97"/>
      <c r="G50" s="97"/>
      <c r="H50" s="24"/>
    </row>
    <row r="51" spans="1:8" s="5" customFormat="1" ht="24.75" customHeight="1" thickTop="1" thickBot="1">
      <c r="A51" s="66" t="s">
        <v>29</v>
      </c>
      <c r="B51" s="71">
        <v>1734</v>
      </c>
      <c r="C51" s="71">
        <v>4437</v>
      </c>
      <c r="D51" s="71">
        <v>136</v>
      </c>
      <c r="E51" s="72">
        <v>148235</v>
      </c>
      <c r="F51" s="72">
        <v>117234</v>
      </c>
      <c r="G51" s="72">
        <v>339</v>
      </c>
      <c r="H51" s="73" t="s">
        <v>83</v>
      </c>
    </row>
    <row r="52" spans="1:8">
      <c r="A52" s="4" t="s">
        <v>116</v>
      </c>
      <c r="B52" s="4"/>
      <c r="C52" s="4"/>
      <c r="D52" s="4"/>
      <c r="E52" s="4"/>
      <c r="F52" s="4"/>
      <c r="G52" s="4"/>
    </row>
    <row r="54" spans="1:8">
      <c r="A54" s="21"/>
      <c r="B54" s="21"/>
      <c r="C54" s="21"/>
      <c r="D54" s="21"/>
      <c r="E54" s="21"/>
      <c r="F54" s="21"/>
      <c r="G54" s="21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&amp;R熊本国税局
源泉所得税４
（Ｈ29）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C3" sqref="C3:D4"/>
    </sheetView>
  </sheetViews>
  <sheetFormatPr defaultColWidth="5.875" defaultRowHeight="11.2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62" t="s">
        <v>22</v>
      </c>
      <c r="B2" s="163"/>
      <c r="C2" s="163" t="s">
        <v>5</v>
      </c>
      <c r="D2" s="163"/>
      <c r="E2" s="163"/>
      <c r="F2" s="163"/>
      <c r="G2" s="163"/>
      <c r="H2" s="163"/>
      <c r="I2" s="163" t="s">
        <v>20</v>
      </c>
      <c r="J2" s="163"/>
      <c r="K2" s="163"/>
      <c r="L2" s="163"/>
      <c r="M2" s="163"/>
      <c r="N2" s="163"/>
      <c r="O2" s="163" t="s">
        <v>0</v>
      </c>
      <c r="P2" s="163"/>
      <c r="Q2" s="163"/>
      <c r="R2" s="163"/>
      <c r="S2" s="163"/>
      <c r="T2" s="163"/>
      <c r="U2" s="172"/>
    </row>
    <row r="3" spans="1:21" s="3" customFormat="1">
      <c r="A3" s="164"/>
      <c r="B3" s="165"/>
      <c r="C3" s="18"/>
      <c r="D3" s="18"/>
      <c r="E3" s="168" t="s">
        <v>24</v>
      </c>
      <c r="F3" s="169"/>
      <c r="G3" s="168" t="s">
        <v>17</v>
      </c>
      <c r="H3" s="169"/>
      <c r="I3" s="168" t="s">
        <v>23</v>
      </c>
      <c r="J3" s="169"/>
      <c r="K3" s="168" t="s">
        <v>24</v>
      </c>
      <c r="L3" s="169"/>
      <c r="M3" s="168" t="s">
        <v>17</v>
      </c>
      <c r="N3" s="169"/>
      <c r="O3" s="168" t="s">
        <v>23</v>
      </c>
      <c r="P3" s="169"/>
      <c r="Q3" s="168" t="s">
        <v>16</v>
      </c>
      <c r="R3" s="169"/>
      <c r="S3" s="168" t="s">
        <v>17</v>
      </c>
      <c r="T3" s="169"/>
      <c r="U3" s="19"/>
    </row>
    <row r="4" spans="1:21" s="3" customFormat="1">
      <c r="A4" s="166"/>
      <c r="B4" s="167"/>
      <c r="C4" s="167" t="s">
        <v>23</v>
      </c>
      <c r="D4" s="167"/>
      <c r="E4" s="170"/>
      <c r="F4" s="171"/>
      <c r="G4" s="170"/>
      <c r="H4" s="171"/>
      <c r="I4" s="170"/>
      <c r="J4" s="171"/>
      <c r="K4" s="170"/>
      <c r="L4" s="171"/>
      <c r="M4" s="170"/>
      <c r="N4" s="171"/>
      <c r="O4" s="170"/>
      <c r="P4" s="171"/>
      <c r="Q4" s="170"/>
      <c r="R4" s="171"/>
      <c r="S4" s="170"/>
      <c r="T4" s="17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60" t="s">
        <v>9</v>
      </c>
      <c r="B9" s="16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61" t="s">
        <v>10</v>
      </c>
      <c r="B10" s="161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&amp;L&amp;9[&amp;F] - [&amp;A]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47C7D691-7C46-4FA3-BD62-D8E8A1358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35411-72DE-432B-9511-256EC351AEA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539BC7A-0107-47DC-88D2-95510DF8FC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4EA7C0-1403-4B1D-8F37-2ADE5AA14B6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c1e1fd5d-d5a4-4438-b594-53628234b2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(1)　税務署別源泉徴収税額</vt:lpstr>
      <vt:lpstr>(2)　税務署別源泉徴収義務者数</vt:lpstr>
      <vt:lpstr>$UnDoSnapShot$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lastModifiedBy>企画第二係　吉野</cp:lastModifiedBy>
  <cp:lastPrinted>2019-06-04T06:13:32Z</cp:lastPrinted>
  <dcterms:created xsi:type="dcterms:W3CDTF">2003-07-09T01:05:10Z</dcterms:created>
  <dcterms:modified xsi:type="dcterms:W3CDTF">2019-06-04T06:13:42Z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