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firstSheet="1" activeTab="1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税務署別源泉徴収税額'!$A$1:$J$53</definedName>
    <definedName name="_xlnm.Print_Area" localSheetId="1">'(2)　税務署別源泉徴収義務者数'!$A$1:$H$52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<sst xmlns="http://schemas.openxmlformats.org/spreadsheetml/2006/main" count="195" uniqueCount="119">
  <si>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</si>
  <si>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</si>
  <si>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</si>
  <si>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</si>
  <si>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</si>
  <si>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</si>
  <si>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</si>
  <si>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</si>
  <si>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</si>
  <si>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</si>
  <si>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</si>
  <si>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</si>
  <si>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</si>
  <si>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</si>
  <si>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</si>
  <si>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</si>
  <si>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</si>
  <si>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</si>
  <si>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</si>
  <si>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</si>
  <si>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</si>
  <si>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</si>
  <si>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</si>
  <si>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</si>
  <si>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</si>
  <si>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</si>
  <si>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</si>
  <si>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</si>
  <si>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</si>
  <si>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</si>
  <si>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</si>
  <si>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</si>
  <si>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</si>
  <si>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</si>
  <si>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</si>
  <si>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</si>
  <si>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</si>
  <si>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熊本西</t>
  </si>
  <si>
    <t>熊本東</t>
  </si>
  <si>
    <t>熊本県計</t>
  </si>
  <si>
    <t>大分県計</t>
  </si>
  <si>
    <t>宮崎県計</t>
  </si>
  <si>
    <t>鹿児島</t>
  </si>
  <si>
    <t>種子島</t>
  </si>
  <si>
    <t>伊集院</t>
  </si>
  <si>
    <t>加治木</t>
  </si>
  <si>
    <t>鹿児島県計</t>
  </si>
  <si>
    <t>大分</t>
  </si>
  <si>
    <t>別府</t>
  </si>
  <si>
    <t>(2)　税務署別源泉徴収義務者数</t>
  </si>
  <si>
    <t>税 務 署 名</t>
  </si>
  <si>
    <t>利子所得等</t>
  </si>
  <si>
    <t>配当所得</t>
  </si>
  <si>
    <t>給与所得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</si>
  <si>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</si>
  <si>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非居住者等
所得</t>
  </si>
  <si>
    <t>八代</t>
  </si>
  <si>
    <t>人吉</t>
  </si>
  <si>
    <t>玉名</t>
  </si>
  <si>
    <t>天草</t>
  </si>
  <si>
    <t>山鹿</t>
  </si>
  <si>
    <t>菊池</t>
  </si>
  <si>
    <t>宇土</t>
  </si>
  <si>
    <t>阿蘇</t>
  </si>
  <si>
    <t>中津</t>
  </si>
  <si>
    <t>日田</t>
  </si>
  <si>
    <t>佐伯</t>
  </si>
  <si>
    <t>臼杵</t>
  </si>
  <si>
    <t>竹田</t>
  </si>
  <si>
    <t>宇佐</t>
  </si>
  <si>
    <t>三重</t>
  </si>
  <si>
    <t>宮崎</t>
  </si>
  <si>
    <t>都城</t>
  </si>
  <si>
    <t>延岡</t>
  </si>
  <si>
    <t>日南</t>
  </si>
  <si>
    <t>小林</t>
  </si>
  <si>
    <t>高鍋</t>
  </si>
  <si>
    <t>川内</t>
  </si>
  <si>
    <t>鹿屋</t>
  </si>
  <si>
    <t>大島</t>
  </si>
  <si>
    <t>出水</t>
  </si>
  <si>
    <t>指宿</t>
  </si>
  <si>
    <t>知覧</t>
  </si>
  <si>
    <t>大隅</t>
  </si>
  <si>
    <t>総　計</t>
  </si>
  <si>
    <t>報酬・料金等
所　　　　得</t>
  </si>
  <si>
    <t>八代</t>
  </si>
  <si>
    <t>人吉</t>
  </si>
  <si>
    <t>玉名</t>
  </si>
  <si>
    <t>天草</t>
  </si>
  <si>
    <t>山鹿</t>
  </si>
  <si>
    <t>菊池</t>
  </si>
  <si>
    <t>宇土</t>
  </si>
  <si>
    <t>阿蘇</t>
  </si>
  <si>
    <t>中津</t>
  </si>
  <si>
    <t>日田</t>
  </si>
  <si>
    <t>佐伯</t>
  </si>
  <si>
    <t>臼杵</t>
  </si>
  <si>
    <t>竹田</t>
  </si>
  <si>
    <t>宇佐</t>
  </si>
  <si>
    <t>三重</t>
  </si>
  <si>
    <t>宮崎</t>
  </si>
  <si>
    <t>都城</t>
  </si>
  <si>
    <t>延岡</t>
  </si>
  <si>
    <t>日南</t>
  </si>
  <si>
    <t>小林</t>
  </si>
  <si>
    <t>高鍋</t>
  </si>
  <si>
    <t>川内</t>
  </si>
  <si>
    <t>鹿屋</t>
  </si>
  <si>
    <t>大島</t>
  </si>
  <si>
    <t>出水</t>
  </si>
  <si>
    <t>指宿</t>
  </si>
  <si>
    <t>知覧</t>
  </si>
  <si>
    <t>大隅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</si>
  <si>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</si>
  <si>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</si>
  <si>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  「報酬・料金等所得の課税状況」及び「非居住者等所得の課税状況」を税務署別に示したものである。</t>
  </si>
  <si>
    <t>調査時点：平成28年６月30日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</si>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</sst>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3" fontId="4" fillId="33" borderId="18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right" vertical="center" wrapText="1"/>
    </xf>
    <xf numFmtId="38" fontId="2" fillId="34" borderId="21" xfId="48" applyFont="1" applyFill="1" applyBorder="1" applyAlignment="1">
      <alignment horizontal="right" vertical="center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38" fontId="2" fillId="34" borderId="24" xfId="48" applyFont="1" applyFill="1" applyBorder="1" applyAlignment="1">
      <alignment horizontal="right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 wrapText="1"/>
    </xf>
    <xf numFmtId="0" fontId="2" fillId="35" borderId="25" xfId="0" applyFont="1" applyFill="1" applyBorder="1" applyAlignment="1">
      <alignment horizontal="distributed" vertical="center"/>
    </xf>
    <xf numFmtId="0" fontId="2" fillId="35" borderId="26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2" fillId="36" borderId="30" xfId="0" applyFont="1" applyFill="1" applyBorder="1" applyAlignment="1">
      <alignment horizontal="distributed" vertical="center"/>
    </xf>
    <xf numFmtId="38" fontId="2" fillId="34" borderId="31" xfId="48" applyFont="1" applyFill="1" applyBorder="1" applyAlignment="1">
      <alignment horizontal="right" vertical="center"/>
    </xf>
    <xf numFmtId="38" fontId="2" fillId="34" borderId="32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 indent="1"/>
    </xf>
    <xf numFmtId="3" fontId="4" fillId="33" borderId="35" xfId="0" applyNumberFormat="1" applyFont="1" applyFill="1" applyBorder="1" applyAlignment="1">
      <alignment horizontal="right" vertical="center"/>
    </xf>
    <xf numFmtId="0" fontId="2" fillId="35" borderId="3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35" borderId="36" xfId="0" applyFont="1" applyFill="1" applyBorder="1" applyAlignment="1">
      <alignment horizontal="right" vertical="center" wrapText="1"/>
    </xf>
    <xf numFmtId="0" fontId="4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distributed" vertical="center"/>
    </xf>
    <xf numFmtId="0" fontId="2" fillId="35" borderId="38" xfId="0" applyFont="1" applyFill="1" applyBorder="1" applyAlignment="1">
      <alignment horizontal="distributed" vertical="center"/>
    </xf>
    <xf numFmtId="0" fontId="2" fillId="35" borderId="39" xfId="0" applyFont="1" applyFill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7" fillId="35" borderId="33" xfId="0" applyFont="1" applyFill="1" applyBorder="1" applyAlignment="1">
      <alignment horizontal="distributed" vertical="center"/>
    </xf>
    <xf numFmtId="0" fontId="7" fillId="35" borderId="41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7" fillId="36" borderId="33" xfId="0" applyFont="1" applyFill="1" applyBorder="1" applyAlignment="1">
      <alignment horizontal="distributed" vertical="center"/>
    </xf>
    <xf numFmtId="38" fontId="7" fillId="34" borderId="46" xfId="48" applyFont="1" applyFill="1" applyBorder="1" applyAlignment="1">
      <alignment horizontal="right" vertical="center"/>
    </xf>
    <xf numFmtId="38" fontId="7" fillId="34" borderId="47" xfId="48" applyFont="1" applyFill="1" applyBorder="1" applyAlignment="1">
      <alignment horizontal="right" vertical="center"/>
    </xf>
    <xf numFmtId="3" fontId="7" fillId="34" borderId="48" xfId="0" applyNumberFormat="1" applyFont="1" applyFill="1" applyBorder="1" applyAlignment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left" vertical="top"/>
    </xf>
    <xf numFmtId="180" fontId="2" fillId="33" borderId="51" xfId="0" applyNumberFormat="1" applyFont="1" applyFill="1" applyBorder="1" applyAlignment="1">
      <alignment horizontal="right" vertical="center"/>
    </xf>
    <xf numFmtId="180" fontId="2" fillId="33" borderId="22" xfId="0" applyNumberFormat="1" applyFont="1" applyFill="1" applyBorder="1" applyAlignment="1">
      <alignment horizontal="right" vertical="center"/>
    </xf>
    <xf numFmtId="180" fontId="2" fillId="33" borderId="52" xfId="0" applyNumberFormat="1" applyFont="1" applyFill="1" applyBorder="1" applyAlignment="1">
      <alignment horizontal="right" vertical="center"/>
    </xf>
    <xf numFmtId="180" fontId="2" fillId="33" borderId="53" xfId="0" applyNumberFormat="1" applyFont="1" applyFill="1" applyBorder="1" applyAlignment="1">
      <alignment horizontal="right" vertical="center"/>
    </xf>
    <xf numFmtId="180" fontId="2" fillId="33" borderId="24" xfId="0" applyNumberFormat="1" applyFont="1" applyFill="1" applyBorder="1" applyAlignment="1">
      <alignment horizontal="right" vertical="center"/>
    </xf>
    <xf numFmtId="180" fontId="2" fillId="33" borderId="54" xfId="0" applyNumberFormat="1" applyFont="1" applyFill="1" applyBorder="1" applyAlignment="1">
      <alignment horizontal="right" vertical="center"/>
    </xf>
    <xf numFmtId="180" fontId="7" fillId="33" borderId="55" xfId="0" applyNumberFormat="1" applyFont="1" applyFill="1" applyBorder="1" applyAlignment="1">
      <alignment horizontal="right" vertical="center"/>
    </xf>
    <xf numFmtId="180" fontId="7" fillId="33" borderId="47" xfId="0" applyNumberFormat="1" applyFont="1" applyFill="1" applyBorder="1" applyAlignment="1">
      <alignment horizontal="right" vertical="center"/>
    </xf>
    <xf numFmtId="180" fontId="7" fillId="33" borderId="56" xfId="0" applyNumberFormat="1" applyFont="1" applyFill="1" applyBorder="1" applyAlignment="1">
      <alignment horizontal="right" vertical="center"/>
    </xf>
    <xf numFmtId="180" fontId="2" fillId="0" borderId="55" xfId="0" applyNumberFormat="1" applyFont="1" applyBorder="1" applyAlignment="1">
      <alignment horizontal="right"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57" xfId="0" applyNumberFormat="1" applyFont="1" applyBorder="1" applyAlignment="1">
      <alignment horizontal="right" vertical="center"/>
    </xf>
    <xf numFmtId="180" fontId="2" fillId="0" borderId="58" xfId="0" applyNumberFormat="1" applyFont="1" applyBorder="1" applyAlignment="1">
      <alignment horizontal="right" vertical="center"/>
    </xf>
    <xf numFmtId="180" fontId="2" fillId="0" borderId="59" xfId="0" applyNumberFormat="1" applyFont="1" applyBorder="1" applyAlignment="1">
      <alignment horizontal="right" vertical="center"/>
    </xf>
    <xf numFmtId="180" fontId="2" fillId="0" borderId="60" xfId="0" applyNumberFormat="1" applyFont="1" applyBorder="1" applyAlignment="1">
      <alignment horizontal="right" vertical="center"/>
    </xf>
    <xf numFmtId="180" fontId="2" fillId="33" borderId="61" xfId="0" applyNumberFormat="1" applyFont="1" applyFill="1" applyBorder="1" applyAlignment="1">
      <alignment horizontal="right" vertical="center"/>
    </xf>
    <xf numFmtId="180" fontId="2" fillId="33" borderId="32" xfId="0" applyNumberFormat="1" applyFont="1" applyFill="1" applyBorder="1" applyAlignment="1">
      <alignment horizontal="right" vertical="center"/>
    </xf>
    <xf numFmtId="180" fontId="2" fillId="33" borderId="62" xfId="0" applyNumberFormat="1" applyFont="1" applyFill="1" applyBorder="1" applyAlignment="1">
      <alignment horizontal="right" vertical="center"/>
    </xf>
    <xf numFmtId="180" fontId="2" fillId="0" borderId="63" xfId="0" applyNumberFormat="1" applyFont="1" applyBorder="1" applyAlignment="1">
      <alignment horizontal="right" vertical="center"/>
    </xf>
    <xf numFmtId="180" fontId="2" fillId="0" borderId="6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65" xfId="0" applyNumberFormat="1" applyFont="1" applyBorder="1" applyAlignment="1">
      <alignment horizontal="right" vertical="center"/>
    </xf>
    <xf numFmtId="180" fontId="2" fillId="0" borderId="66" xfId="0" applyNumberFormat="1" applyFont="1" applyBorder="1" applyAlignment="1">
      <alignment horizontal="right" vertical="center"/>
    </xf>
    <xf numFmtId="180" fontId="2" fillId="0" borderId="67" xfId="0" applyNumberFormat="1" applyFont="1" applyBorder="1" applyAlignment="1">
      <alignment horizontal="right" vertical="center"/>
    </xf>
    <xf numFmtId="180" fontId="7" fillId="33" borderId="68" xfId="0" applyNumberFormat="1" applyFont="1" applyFill="1" applyBorder="1" applyAlignment="1">
      <alignment horizontal="right" vertical="center"/>
    </xf>
    <xf numFmtId="180" fontId="7" fillId="33" borderId="49" xfId="0" applyNumberFormat="1" applyFont="1" applyFill="1" applyBorder="1" applyAlignment="1">
      <alignment horizontal="right" vertical="center"/>
    </xf>
    <xf numFmtId="180" fontId="7" fillId="33" borderId="69" xfId="0" applyNumberFormat="1" applyFont="1" applyFill="1" applyBorder="1" applyAlignment="1">
      <alignment horizontal="right" vertical="center"/>
    </xf>
    <xf numFmtId="38" fontId="2" fillId="0" borderId="57" xfId="0" applyNumberFormat="1" applyFont="1" applyBorder="1" applyAlignment="1">
      <alignment horizontal="right" vertical="center"/>
    </xf>
    <xf numFmtId="38" fontId="2" fillId="0" borderId="6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70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63" xfId="0" applyFont="1" applyFill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view="pageBreakPreview" zoomScaleNormal="70" zoomScaleSheetLayoutView="100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9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2" t="s">
        <v>27</v>
      </c>
      <c r="B4" s="25" t="s">
        <v>28</v>
      </c>
      <c r="C4" s="26" t="s">
        <v>25</v>
      </c>
      <c r="D4" s="63" t="s">
        <v>36</v>
      </c>
      <c r="E4" s="61" t="s">
        <v>26</v>
      </c>
      <c r="F4" s="61" t="s">
        <v>9</v>
      </c>
      <c r="G4" s="62" t="s">
        <v>85</v>
      </c>
      <c r="H4" s="27" t="s">
        <v>35</v>
      </c>
      <c r="I4" s="51" t="s">
        <v>0</v>
      </c>
      <c r="J4" s="60" t="s">
        <v>31</v>
      </c>
    </row>
    <row r="5" spans="1:10" ht="11.25">
      <c r="A5" s="32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52" t="s">
        <v>2</v>
      </c>
      <c r="J5" s="56"/>
    </row>
    <row r="6" spans="1:10" ht="11.25" customHeight="1">
      <c r="A6" s="43" t="s">
        <v>37</v>
      </c>
      <c r="B6" s="80">
        <v>640070</v>
      </c>
      <c r="C6" s="81">
        <v>5271098</v>
      </c>
      <c r="D6" s="81">
        <v>2177670</v>
      </c>
      <c r="E6" s="81">
        <v>34652526</v>
      </c>
      <c r="F6" s="81">
        <v>870832</v>
      </c>
      <c r="G6" s="81">
        <v>1875359</v>
      </c>
      <c r="H6" s="81">
        <v>39251</v>
      </c>
      <c r="I6" s="82">
        <v>45526806</v>
      </c>
      <c r="J6" s="57" t="str">
        <f aca="true" t="shared" si="0" ref="J6:J16">IF(A6="","",A6)</f>
        <v>熊本西</v>
      </c>
    </row>
    <row r="7" spans="1:10" ht="11.25" customHeight="1">
      <c r="A7" s="44" t="s">
        <v>38</v>
      </c>
      <c r="B7" s="83">
        <v>106336</v>
      </c>
      <c r="C7" s="84">
        <v>488464</v>
      </c>
      <c r="D7" s="84">
        <v>0</v>
      </c>
      <c r="E7" s="84">
        <v>10248592</v>
      </c>
      <c r="F7" s="84">
        <v>349738</v>
      </c>
      <c r="G7" s="84">
        <v>471063</v>
      </c>
      <c r="H7" s="84">
        <v>5924</v>
      </c>
      <c r="I7" s="85">
        <v>11670116</v>
      </c>
      <c r="J7" s="58" t="str">
        <f t="shared" si="0"/>
        <v>熊本東</v>
      </c>
    </row>
    <row r="8" spans="1:10" ht="11.25" customHeight="1">
      <c r="A8" s="44" t="s">
        <v>86</v>
      </c>
      <c r="B8" s="83">
        <v>67628</v>
      </c>
      <c r="C8" s="84">
        <v>113795</v>
      </c>
      <c r="D8" s="84">
        <v>54958</v>
      </c>
      <c r="E8" s="84">
        <v>5804742</v>
      </c>
      <c r="F8" s="84">
        <v>304791</v>
      </c>
      <c r="G8" s="84">
        <v>203470</v>
      </c>
      <c r="H8" s="84" t="s">
        <v>118</v>
      </c>
      <c r="I8" s="85">
        <v>6549384</v>
      </c>
      <c r="J8" s="58" t="str">
        <f t="shared" si="0"/>
        <v>八代</v>
      </c>
    </row>
    <row r="9" spans="1:10" ht="11.25" customHeight="1">
      <c r="A9" s="44" t="s">
        <v>87</v>
      </c>
      <c r="B9" s="83">
        <v>32912</v>
      </c>
      <c r="C9" s="84">
        <v>144366</v>
      </c>
      <c r="D9" s="84" t="s">
        <v>118</v>
      </c>
      <c r="E9" s="84">
        <v>2889127</v>
      </c>
      <c r="F9" s="84">
        <v>22386</v>
      </c>
      <c r="G9" s="84">
        <v>87231</v>
      </c>
      <c r="H9" s="84">
        <v>3</v>
      </c>
      <c r="I9" s="85">
        <v>3176024</v>
      </c>
      <c r="J9" s="58" t="str">
        <f t="shared" si="0"/>
        <v>人吉</v>
      </c>
    </row>
    <row r="10" spans="1:10" ht="11.25" customHeight="1">
      <c r="A10" s="44" t="s">
        <v>88</v>
      </c>
      <c r="B10" s="83">
        <v>57260</v>
      </c>
      <c r="C10" s="84">
        <v>159108</v>
      </c>
      <c r="D10" s="84">
        <v>19049</v>
      </c>
      <c r="E10" s="84">
        <v>4567262</v>
      </c>
      <c r="F10" s="84">
        <v>89061</v>
      </c>
      <c r="G10" s="84">
        <v>130904</v>
      </c>
      <c r="H10" s="84">
        <v>2579</v>
      </c>
      <c r="I10" s="85">
        <v>5025223</v>
      </c>
      <c r="J10" s="58" t="str">
        <f t="shared" si="0"/>
        <v>玉名</v>
      </c>
    </row>
    <row r="11" spans="1:10" ht="11.25" customHeight="1">
      <c r="A11" s="44" t="s">
        <v>89</v>
      </c>
      <c r="B11" s="83">
        <v>55916</v>
      </c>
      <c r="C11" s="84">
        <v>44692</v>
      </c>
      <c r="D11" s="84">
        <v>14361</v>
      </c>
      <c r="E11" s="84">
        <v>3818492</v>
      </c>
      <c r="F11" s="84">
        <v>34759</v>
      </c>
      <c r="G11" s="84">
        <v>127122</v>
      </c>
      <c r="H11" s="84">
        <v>614</v>
      </c>
      <c r="I11" s="85">
        <v>4095956</v>
      </c>
      <c r="J11" s="58" t="str">
        <f t="shared" si="0"/>
        <v>天草</v>
      </c>
    </row>
    <row r="12" spans="1:10" ht="11.25" customHeight="1">
      <c r="A12" s="44" t="s">
        <v>90</v>
      </c>
      <c r="B12" s="83">
        <v>15390</v>
      </c>
      <c r="C12" s="84">
        <v>433581</v>
      </c>
      <c r="D12" s="84" t="s">
        <v>118</v>
      </c>
      <c r="E12" s="84">
        <v>1739043</v>
      </c>
      <c r="F12" s="84">
        <v>42620</v>
      </c>
      <c r="G12" s="84">
        <v>94863</v>
      </c>
      <c r="H12" s="84">
        <v>3684</v>
      </c>
      <c r="I12" s="85">
        <v>2329182</v>
      </c>
      <c r="J12" s="58" t="str">
        <f t="shared" si="0"/>
        <v>山鹿</v>
      </c>
    </row>
    <row r="13" spans="1:10" ht="11.25" customHeight="1">
      <c r="A13" s="44" t="s">
        <v>91</v>
      </c>
      <c r="B13" s="83">
        <v>52555</v>
      </c>
      <c r="C13" s="84">
        <v>4325046</v>
      </c>
      <c r="D13" s="84">
        <v>64</v>
      </c>
      <c r="E13" s="84">
        <v>7726581</v>
      </c>
      <c r="F13" s="84">
        <v>366570</v>
      </c>
      <c r="G13" s="84">
        <v>142257</v>
      </c>
      <c r="H13" s="84">
        <v>41742</v>
      </c>
      <c r="I13" s="85">
        <v>12654815</v>
      </c>
      <c r="J13" s="58" t="str">
        <f t="shared" si="0"/>
        <v>菊池</v>
      </c>
    </row>
    <row r="14" spans="1:10" ht="11.25" customHeight="1">
      <c r="A14" s="44" t="s">
        <v>92</v>
      </c>
      <c r="B14" s="83">
        <v>29364</v>
      </c>
      <c r="C14" s="84">
        <v>111955</v>
      </c>
      <c r="D14" s="84" t="s">
        <v>118</v>
      </c>
      <c r="E14" s="84">
        <v>2937500</v>
      </c>
      <c r="F14" s="84">
        <v>27785</v>
      </c>
      <c r="G14" s="84">
        <v>110456</v>
      </c>
      <c r="H14" s="84">
        <v>893</v>
      </c>
      <c r="I14" s="85">
        <v>3217953</v>
      </c>
      <c r="J14" s="58" t="str">
        <f t="shared" si="0"/>
        <v>宇土</v>
      </c>
    </row>
    <row r="15" spans="1:10" ht="11.25" customHeight="1">
      <c r="A15" s="44" t="s">
        <v>93</v>
      </c>
      <c r="B15" s="83">
        <v>18195</v>
      </c>
      <c r="C15" s="84">
        <v>85020</v>
      </c>
      <c r="D15" s="84" t="s">
        <v>118</v>
      </c>
      <c r="E15" s="84">
        <v>1847641</v>
      </c>
      <c r="F15" s="84">
        <v>4507</v>
      </c>
      <c r="G15" s="84">
        <v>72559</v>
      </c>
      <c r="H15" s="84">
        <v>182</v>
      </c>
      <c r="I15" s="85">
        <v>2028105</v>
      </c>
      <c r="J15" s="58" t="str">
        <f t="shared" si="0"/>
        <v>阿蘇</v>
      </c>
    </row>
    <row r="16" spans="1:10" s="5" customFormat="1" ht="11.25">
      <c r="A16" s="64" t="s">
        <v>39</v>
      </c>
      <c r="B16" s="86">
        <v>1075627</v>
      </c>
      <c r="C16" s="87">
        <v>11177126</v>
      </c>
      <c r="D16" s="87">
        <v>2266102</v>
      </c>
      <c r="E16" s="87">
        <v>76231507</v>
      </c>
      <c r="F16" s="87">
        <v>2113050</v>
      </c>
      <c r="G16" s="87">
        <v>3315284</v>
      </c>
      <c r="H16" s="87">
        <v>94870</v>
      </c>
      <c r="I16" s="88">
        <v>96273566</v>
      </c>
      <c r="J16" s="65" t="str">
        <f t="shared" si="0"/>
        <v>熊本県計</v>
      </c>
    </row>
    <row r="17" spans="1:10" ht="11.25">
      <c r="A17" s="50"/>
      <c r="B17" s="89"/>
      <c r="C17" s="90"/>
      <c r="D17" s="90"/>
      <c r="E17" s="90"/>
      <c r="F17" s="90"/>
      <c r="G17" s="90"/>
      <c r="H17" s="90"/>
      <c r="I17" s="91"/>
      <c r="J17" s="66"/>
    </row>
    <row r="18" spans="1:10" ht="11.25" customHeight="1">
      <c r="A18" s="43" t="s">
        <v>47</v>
      </c>
      <c r="B18" s="80">
        <v>294724</v>
      </c>
      <c r="C18" s="81">
        <v>3183396</v>
      </c>
      <c r="D18" s="81">
        <v>1237110</v>
      </c>
      <c r="E18" s="81">
        <v>26247175</v>
      </c>
      <c r="F18" s="81">
        <v>435204</v>
      </c>
      <c r="G18" s="81">
        <v>1033170</v>
      </c>
      <c r="H18" s="81">
        <v>30243</v>
      </c>
      <c r="I18" s="82">
        <v>32461021</v>
      </c>
      <c r="J18" s="57" t="str">
        <f>IF(A18="","",A18)</f>
        <v>大分</v>
      </c>
    </row>
    <row r="19" spans="1:10" ht="11.25" customHeight="1">
      <c r="A19" s="44" t="s">
        <v>48</v>
      </c>
      <c r="B19" s="83">
        <v>103387</v>
      </c>
      <c r="C19" s="84">
        <v>634477</v>
      </c>
      <c r="D19" s="84">
        <v>36728</v>
      </c>
      <c r="E19" s="84">
        <v>7643165</v>
      </c>
      <c r="F19" s="84">
        <v>123225</v>
      </c>
      <c r="G19" s="84">
        <v>262654</v>
      </c>
      <c r="H19" s="84">
        <v>8187</v>
      </c>
      <c r="I19" s="85">
        <v>8811823</v>
      </c>
      <c r="J19" s="58" t="str">
        <f>IF(A19="","",A19)</f>
        <v>別府</v>
      </c>
    </row>
    <row r="20" spans="1:10" ht="11.25" customHeight="1">
      <c r="A20" s="44" t="s">
        <v>94</v>
      </c>
      <c r="B20" s="83">
        <v>88801</v>
      </c>
      <c r="C20" s="84">
        <v>101820</v>
      </c>
      <c r="D20" s="84">
        <v>61469</v>
      </c>
      <c r="E20" s="84">
        <v>2958271</v>
      </c>
      <c r="F20" s="84">
        <v>48163</v>
      </c>
      <c r="G20" s="84">
        <v>84808</v>
      </c>
      <c r="H20" s="84">
        <v>3269</v>
      </c>
      <c r="I20" s="85">
        <v>3346602</v>
      </c>
      <c r="J20" s="58" t="str">
        <f aca="true" t="shared" si="1" ref="J20:J26">IF(A20="","",A20)</f>
        <v>中津</v>
      </c>
    </row>
    <row r="21" spans="1:10" ht="11.25" customHeight="1">
      <c r="A21" s="44" t="s">
        <v>95</v>
      </c>
      <c r="B21" s="83">
        <v>36117</v>
      </c>
      <c r="C21" s="84">
        <v>70596</v>
      </c>
      <c r="D21" s="84">
        <v>44852</v>
      </c>
      <c r="E21" s="84">
        <v>2792609</v>
      </c>
      <c r="F21" s="84">
        <v>73591</v>
      </c>
      <c r="G21" s="84">
        <v>105005</v>
      </c>
      <c r="H21" s="84">
        <v>55</v>
      </c>
      <c r="I21" s="85">
        <v>3122826</v>
      </c>
      <c r="J21" s="58" t="str">
        <f t="shared" si="1"/>
        <v>日田</v>
      </c>
    </row>
    <row r="22" spans="1:10" ht="11.25" customHeight="1">
      <c r="A22" s="44" t="s">
        <v>96</v>
      </c>
      <c r="B22" s="83">
        <v>27269</v>
      </c>
      <c r="C22" s="84">
        <v>96440</v>
      </c>
      <c r="D22" s="84">
        <v>7</v>
      </c>
      <c r="E22" s="84">
        <v>2731094</v>
      </c>
      <c r="F22" s="84">
        <v>52831</v>
      </c>
      <c r="G22" s="84">
        <v>95661</v>
      </c>
      <c r="H22" s="84">
        <v>4262</v>
      </c>
      <c r="I22" s="85">
        <v>3007563</v>
      </c>
      <c r="J22" s="58" t="str">
        <f t="shared" si="1"/>
        <v>佐伯</v>
      </c>
    </row>
    <row r="23" spans="1:10" ht="11.25" customHeight="1">
      <c r="A23" s="44" t="s">
        <v>97</v>
      </c>
      <c r="B23" s="83">
        <v>22419</v>
      </c>
      <c r="C23" s="84">
        <v>138124</v>
      </c>
      <c r="D23" s="84">
        <v>121</v>
      </c>
      <c r="E23" s="84">
        <v>2324953</v>
      </c>
      <c r="F23" s="84">
        <v>35554</v>
      </c>
      <c r="G23" s="84">
        <v>81076</v>
      </c>
      <c r="H23" s="84">
        <v>9080</v>
      </c>
      <c r="I23" s="85">
        <v>2611327</v>
      </c>
      <c r="J23" s="58" t="str">
        <f t="shared" si="1"/>
        <v>臼杵</v>
      </c>
    </row>
    <row r="24" spans="1:10" ht="11.25" customHeight="1">
      <c r="A24" s="44" t="s">
        <v>98</v>
      </c>
      <c r="B24" s="83">
        <v>10916</v>
      </c>
      <c r="C24" s="84">
        <v>10641</v>
      </c>
      <c r="D24" s="84">
        <v>133</v>
      </c>
      <c r="E24" s="84">
        <v>692535</v>
      </c>
      <c r="F24" s="84">
        <v>78892</v>
      </c>
      <c r="G24" s="84">
        <v>22198</v>
      </c>
      <c r="H24" s="84" t="s">
        <v>118</v>
      </c>
      <c r="I24" s="85">
        <v>815314</v>
      </c>
      <c r="J24" s="58" t="str">
        <f t="shared" si="1"/>
        <v>竹田</v>
      </c>
    </row>
    <row r="25" spans="1:10" ht="11.25" customHeight="1">
      <c r="A25" s="44" t="s">
        <v>99</v>
      </c>
      <c r="B25" s="83">
        <v>65884</v>
      </c>
      <c r="C25" s="84">
        <v>2309224</v>
      </c>
      <c r="D25" s="84">
        <v>34</v>
      </c>
      <c r="E25" s="84">
        <v>2783919</v>
      </c>
      <c r="F25" s="84">
        <v>26134</v>
      </c>
      <c r="G25" s="84">
        <v>93002</v>
      </c>
      <c r="H25" s="84" t="s">
        <v>118</v>
      </c>
      <c r="I25" s="85">
        <v>5278197</v>
      </c>
      <c r="J25" s="58" t="str">
        <f t="shared" si="1"/>
        <v>宇佐</v>
      </c>
    </row>
    <row r="26" spans="1:10" ht="11.25" customHeight="1">
      <c r="A26" s="44" t="s">
        <v>100</v>
      </c>
      <c r="B26" s="83">
        <v>13188</v>
      </c>
      <c r="C26" s="84">
        <v>2992</v>
      </c>
      <c r="D26" s="84" t="s">
        <v>118</v>
      </c>
      <c r="E26" s="84">
        <v>1011459</v>
      </c>
      <c r="F26" s="84">
        <v>974</v>
      </c>
      <c r="G26" s="84">
        <v>23815</v>
      </c>
      <c r="H26" s="84" t="s">
        <v>118</v>
      </c>
      <c r="I26" s="85">
        <v>1052429</v>
      </c>
      <c r="J26" s="58" t="str">
        <f t="shared" si="1"/>
        <v>三重</v>
      </c>
    </row>
    <row r="27" spans="1:10" s="5" customFormat="1" ht="11.25">
      <c r="A27" s="64" t="s">
        <v>40</v>
      </c>
      <c r="B27" s="86">
        <v>662705</v>
      </c>
      <c r="C27" s="87">
        <v>6547709</v>
      </c>
      <c r="D27" s="87">
        <v>1380453</v>
      </c>
      <c r="E27" s="87">
        <v>49185181</v>
      </c>
      <c r="F27" s="87">
        <v>874567</v>
      </c>
      <c r="G27" s="87">
        <v>1801390</v>
      </c>
      <c r="H27" s="87">
        <v>55096</v>
      </c>
      <c r="I27" s="88">
        <v>60507101</v>
      </c>
      <c r="J27" s="65" t="str">
        <f>IF(A27="","",A27)</f>
        <v>大分県計</v>
      </c>
    </row>
    <row r="28" spans="1:10" ht="11.25">
      <c r="A28" s="50"/>
      <c r="B28" s="89"/>
      <c r="C28" s="90"/>
      <c r="D28" s="90"/>
      <c r="E28" s="90"/>
      <c r="F28" s="90"/>
      <c r="G28" s="90"/>
      <c r="H28" s="90"/>
      <c r="I28" s="91"/>
      <c r="J28" s="66"/>
    </row>
    <row r="29" spans="1:10" ht="11.25" customHeight="1">
      <c r="A29" s="43" t="s">
        <v>101</v>
      </c>
      <c r="B29" s="80">
        <v>165406</v>
      </c>
      <c r="C29" s="81">
        <v>2482493</v>
      </c>
      <c r="D29" s="81">
        <v>990891</v>
      </c>
      <c r="E29" s="81">
        <v>20982963</v>
      </c>
      <c r="F29" s="81">
        <v>407958</v>
      </c>
      <c r="G29" s="81">
        <v>1090812</v>
      </c>
      <c r="H29" s="81">
        <v>13120</v>
      </c>
      <c r="I29" s="82">
        <v>26133644</v>
      </c>
      <c r="J29" s="57" t="str">
        <f aca="true" t="shared" si="2" ref="J29:J35">IF(A29="","",A29)</f>
        <v>宮崎</v>
      </c>
    </row>
    <row r="30" spans="1:10" ht="11.25" customHeight="1">
      <c r="A30" s="44" t="s">
        <v>102</v>
      </c>
      <c r="B30" s="83">
        <v>51799</v>
      </c>
      <c r="C30" s="84">
        <v>402581</v>
      </c>
      <c r="D30" s="84">
        <v>45929</v>
      </c>
      <c r="E30" s="84">
        <v>6963556</v>
      </c>
      <c r="F30" s="84">
        <v>283437</v>
      </c>
      <c r="G30" s="84">
        <v>249921</v>
      </c>
      <c r="H30" s="84">
        <v>851</v>
      </c>
      <c r="I30" s="85">
        <v>7998073</v>
      </c>
      <c r="J30" s="58" t="str">
        <f t="shared" si="2"/>
        <v>都城</v>
      </c>
    </row>
    <row r="31" spans="1:10" ht="11.25" customHeight="1">
      <c r="A31" s="44" t="s">
        <v>103</v>
      </c>
      <c r="B31" s="83">
        <v>62433</v>
      </c>
      <c r="C31" s="84">
        <v>384651</v>
      </c>
      <c r="D31" s="84">
        <v>76569</v>
      </c>
      <c r="E31" s="84">
        <v>18863453</v>
      </c>
      <c r="F31" s="84">
        <v>109598</v>
      </c>
      <c r="G31" s="84">
        <v>474696</v>
      </c>
      <c r="H31" s="84">
        <v>63809</v>
      </c>
      <c r="I31" s="85">
        <v>20035208</v>
      </c>
      <c r="J31" s="58" t="str">
        <f t="shared" si="2"/>
        <v>延岡</v>
      </c>
    </row>
    <row r="32" spans="1:10" ht="11.25" customHeight="1">
      <c r="A32" s="44" t="s">
        <v>104</v>
      </c>
      <c r="B32" s="83">
        <v>23871</v>
      </c>
      <c r="C32" s="84">
        <v>84138</v>
      </c>
      <c r="D32" s="84">
        <v>123</v>
      </c>
      <c r="E32" s="84">
        <v>2385031</v>
      </c>
      <c r="F32" s="84">
        <v>18491</v>
      </c>
      <c r="G32" s="84">
        <v>60354</v>
      </c>
      <c r="H32" s="84">
        <v>390</v>
      </c>
      <c r="I32" s="85">
        <v>2572398</v>
      </c>
      <c r="J32" s="58" t="str">
        <f t="shared" si="2"/>
        <v>日南</v>
      </c>
    </row>
    <row r="33" spans="1:10" ht="11.25" customHeight="1">
      <c r="A33" s="44" t="s">
        <v>105</v>
      </c>
      <c r="B33" s="83">
        <v>27783</v>
      </c>
      <c r="C33" s="84">
        <v>53183</v>
      </c>
      <c r="D33" s="84" t="s">
        <v>118</v>
      </c>
      <c r="E33" s="84">
        <v>2195549</v>
      </c>
      <c r="F33" s="84">
        <v>37404</v>
      </c>
      <c r="G33" s="84">
        <v>78060</v>
      </c>
      <c r="H33" s="84">
        <v>1024</v>
      </c>
      <c r="I33" s="85">
        <v>2393001</v>
      </c>
      <c r="J33" s="58" t="str">
        <f t="shared" si="2"/>
        <v>小林</v>
      </c>
    </row>
    <row r="34" spans="1:10" ht="11.25" customHeight="1">
      <c r="A34" s="44" t="s">
        <v>106</v>
      </c>
      <c r="B34" s="83">
        <v>41954</v>
      </c>
      <c r="C34" s="84">
        <v>139552</v>
      </c>
      <c r="D34" s="84">
        <v>2503</v>
      </c>
      <c r="E34" s="84">
        <v>3168992</v>
      </c>
      <c r="F34" s="84">
        <v>37017</v>
      </c>
      <c r="G34" s="84">
        <v>116965</v>
      </c>
      <c r="H34" s="84">
        <v>525</v>
      </c>
      <c r="I34" s="85">
        <v>3507508</v>
      </c>
      <c r="J34" s="58" t="str">
        <f t="shared" si="2"/>
        <v>高鍋</v>
      </c>
    </row>
    <row r="35" spans="1:10" s="5" customFormat="1" ht="11.25">
      <c r="A35" s="64" t="s">
        <v>41</v>
      </c>
      <c r="B35" s="86">
        <v>373245</v>
      </c>
      <c r="C35" s="87">
        <v>3546598</v>
      </c>
      <c r="D35" s="87">
        <v>1116015</v>
      </c>
      <c r="E35" s="87">
        <v>54559544</v>
      </c>
      <c r="F35" s="87">
        <v>893904</v>
      </c>
      <c r="G35" s="87">
        <v>2070807</v>
      </c>
      <c r="H35" s="87">
        <v>79720</v>
      </c>
      <c r="I35" s="88">
        <v>62639833</v>
      </c>
      <c r="J35" s="65" t="str">
        <f t="shared" si="2"/>
        <v>宮崎県計</v>
      </c>
    </row>
    <row r="36" spans="1:10" ht="12" thickBot="1">
      <c r="A36" s="67"/>
      <c r="B36" s="92"/>
      <c r="C36" s="93"/>
      <c r="D36" s="93"/>
      <c r="E36" s="93"/>
      <c r="F36" s="93"/>
      <c r="G36" s="93"/>
      <c r="H36" s="93"/>
      <c r="I36" s="94"/>
      <c r="J36" s="68"/>
    </row>
    <row r="37" spans="1:10" ht="11.25" customHeight="1">
      <c r="A37" s="43" t="s">
        <v>42</v>
      </c>
      <c r="B37" s="80">
        <v>646811</v>
      </c>
      <c r="C37" s="81">
        <v>3416654</v>
      </c>
      <c r="D37" s="81">
        <v>1524979</v>
      </c>
      <c r="E37" s="81">
        <v>35860047</v>
      </c>
      <c r="F37" s="81">
        <v>1289433</v>
      </c>
      <c r="G37" s="81">
        <v>1612204</v>
      </c>
      <c r="H37" s="81">
        <v>44399</v>
      </c>
      <c r="I37" s="82">
        <v>44394527</v>
      </c>
      <c r="J37" s="57" t="str">
        <f>IF(A37="","",A37)</f>
        <v>鹿児島</v>
      </c>
    </row>
    <row r="38" spans="1:10" ht="11.25" customHeight="1">
      <c r="A38" s="43" t="s">
        <v>107</v>
      </c>
      <c r="B38" s="80">
        <v>32038</v>
      </c>
      <c r="C38" s="81">
        <v>133725</v>
      </c>
      <c r="D38" s="81">
        <v>613</v>
      </c>
      <c r="E38" s="81">
        <v>3364391</v>
      </c>
      <c r="F38" s="81">
        <v>43795</v>
      </c>
      <c r="G38" s="81">
        <v>120536</v>
      </c>
      <c r="H38" s="81">
        <v>697</v>
      </c>
      <c r="I38" s="82">
        <v>3695796</v>
      </c>
      <c r="J38" s="58" t="str">
        <f aca="true" t="shared" si="3" ref="J38:J48">IF(A38="","",A38)</f>
        <v>川内</v>
      </c>
    </row>
    <row r="39" spans="1:10" ht="11.25" customHeight="1">
      <c r="A39" s="43" t="s">
        <v>108</v>
      </c>
      <c r="B39" s="80">
        <v>51776</v>
      </c>
      <c r="C39" s="81">
        <v>177674</v>
      </c>
      <c r="D39" s="81" t="s">
        <v>118</v>
      </c>
      <c r="E39" s="81">
        <v>5267727</v>
      </c>
      <c r="F39" s="81">
        <v>48211</v>
      </c>
      <c r="G39" s="81">
        <v>200957</v>
      </c>
      <c r="H39" s="81">
        <v>67</v>
      </c>
      <c r="I39" s="82">
        <v>5746412</v>
      </c>
      <c r="J39" s="58" t="str">
        <f t="shared" si="3"/>
        <v>鹿屋</v>
      </c>
    </row>
    <row r="40" spans="1:10" ht="11.25" customHeight="1">
      <c r="A40" s="43" t="s">
        <v>109</v>
      </c>
      <c r="B40" s="80">
        <v>32103</v>
      </c>
      <c r="C40" s="81">
        <v>23451</v>
      </c>
      <c r="D40" s="81">
        <v>323</v>
      </c>
      <c r="E40" s="81">
        <v>2357224</v>
      </c>
      <c r="F40" s="81">
        <v>7261</v>
      </c>
      <c r="G40" s="81">
        <v>107859</v>
      </c>
      <c r="H40" s="81">
        <v>416</v>
      </c>
      <c r="I40" s="82">
        <v>2528638</v>
      </c>
      <c r="J40" s="58" t="str">
        <f t="shared" si="3"/>
        <v>大島</v>
      </c>
    </row>
    <row r="41" spans="1:10" ht="11.25" customHeight="1">
      <c r="A41" s="43" t="s">
        <v>110</v>
      </c>
      <c r="B41" s="80">
        <v>24874</v>
      </c>
      <c r="C41" s="81">
        <v>549147</v>
      </c>
      <c r="D41" s="81">
        <v>106</v>
      </c>
      <c r="E41" s="81">
        <v>2731190</v>
      </c>
      <c r="F41" s="81">
        <v>26099</v>
      </c>
      <c r="G41" s="81">
        <v>120591</v>
      </c>
      <c r="H41" s="81">
        <v>715</v>
      </c>
      <c r="I41" s="82">
        <v>3452722</v>
      </c>
      <c r="J41" s="58" t="str">
        <f t="shared" si="3"/>
        <v>出水</v>
      </c>
    </row>
    <row r="42" spans="1:10" ht="11.25" customHeight="1">
      <c r="A42" s="44" t="s">
        <v>111</v>
      </c>
      <c r="B42" s="83">
        <v>11541</v>
      </c>
      <c r="C42" s="84">
        <v>17149</v>
      </c>
      <c r="D42" s="84" t="s">
        <v>118</v>
      </c>
      <c r="E42" s="84">
        <v>1452417</v>
      </c>
      <c r="F42" s="84">
        <v>30319</v>
      </c>
      <c r="G42" s="84">
        <v>96209</v>
      </c>
      <c r="H42" s="84" t="s">
        <v>118</v>
      </c>
      <c r="I42" s="85">
        <v>1607636</v>
      </c>
      <c r="J42" s="58" t="str">
        <f t="shared" si="3"/>
        <v>指宿</v>
      </c>
    </row>
    <row r="43" spans="1:10" ht="11.25" customHeight="1">
      <c r="A43" s="44" t="s">
        <v>43</v>
      </c>
      <c r="B43" s="83">
        <v>7378</v>
      </c>
      <c r="C43" s="84">
        <v>16294</v>
      </c>
      <c r="D43" s="84">
        <v>43</v>
      </c>
      <c r="E43" s="84">
        <v>1094943</v>
      </c>
      <c r="F43" s="84">
        <v>38641</v>
      </c>
      <c r="G43" s="84">
        <v>44792</v>
      </c>
      <c r="H43" s="84">
        <v>671</v>
      </c>
      <c r="I43" s="85">
        <v>1202762</v>
      </c>
      <c r="J43" s="58" t="str">
        <f t="shared" si="3"/>
        <v>種子島</v>
      </c>
    </row>
    <row r="44" spans="1:10" ht="11.25" customHeight="1">
      <c r="A44" s="44" t="s">
        <v>112</v>
      </c>
      <c r="B44" s="83">
        <v>83224</v>
      </c>
      <c r="C44" s="84">
        <v>196864</v>
      </c>
      <c r="D44" s="84" t="s">
        <v>118</v>
      </c>
      <c r="E44" s="84">
        <v>2987764</v>
      </c>
      <c r="F44" s="84">
        <v>12117</v>
      </c>
      <c r="G44" s="84">
        <v>127969</v>
      </c>
      <c r="H44" s="84">
        <v>649</v>
      </c>
      <c r="I44" s="85">
        <v>3408587</v>
      </c>
      <c r="J44" s="58" t="str">
        <f t="shared" si="3"/>
        <v>知覧</v>
      </c>
    </row>
    <row r="45" spans="1:10" ht="11.25" customHeight="1">
      <c r="A45" s="44" t="s">
        <v>44</v>
      </c>
      <c r="B45" s="83">
        <v>23542</v>
      </c>
      <c r="C45" s="84">
        <v>124049</v>
      </c>
      <c r="D45" s="84" t="s">
        <v>118</v>
      </c>
      <c r="E45" s="84">
        <v>2358298</v>
      </c>
      <c r="F45" s="84">
        <v>19012</v>
      </c>
      <c r="G45" s="84">
        <v>71843</v>
      </c>
      <c r="H45" s="84">
        <v>2961</v>
      </c>
      <c r="I45" s="85">
        <v>2599704</v>
      </c>
      <c r="J45" s="58" t="str">
        <f t="shared" si="3"/>
        <v>伊集院</v>
      </c>
    </row>
    <row r="46" spans="1:10" ht="11.25" customHeight="1">
      <c r="A46" s="44" t="s">
        <v>45</v>
      </c>
      <c r="B46" s="83">
        <v>145319</v>
      </c>
      <c r="C46" s="84">
        <v>314208</v>
      </c>
      <c r="D46" s="84">
        <v>98</v>
      </c>
      <c r="E46" s="84">
        <v>7158820</v>
      </c>
      <c r="F46" s="84">
        <v>442921</v>
      </c>
      <c r="G46" s="84">
        <v>262079</v>
      </c>
      <c r="H46" s="84">
        <v>607</v>
      </c>
      <c r="I46" s="85">
        <v>8324051</v>
      </c>
      <c r="J46" s="58" t="str">
        <f t="shared" si="3"/>
        <v>加治木</v>
      </c>
    </row>
    <row r="47" spans="1:10" ht="11.25" customHeight="1">
      <c r="A47" s="53" t="s">
        <v>113</v>
      </c>
      <c r="B47" s="95">
        <v>22117</v>
      </c>
      <c r="C47" s="96">
        <v>318783</v>
      </c>
      <c r="D47" s="96">
        <v>133</v>
      </c>
      <c r="E47" s="96">
        <v>2231872</v>
      </c>
      <c r="F47" s="96">
        <v>21930</v>
      </c>
      <c r="G47" s="96">
        <v>110621</v>
      </c>
      <c r="H47" s="96">
        <v>181</v>
      </c>
      <c r="I47" s="97">
        <v>2705638</v>
      </c>
      <c r="J47" s="59" t="str">
        <f t="shared" si="3"/>
        <v>大隅</v>
      </c>
    </row>
    <row r="48" spans="1:10" s="5" customFormat="1" ht="11.25">
      <c r="A48" s="64" t="s">
        <v>46</v>
      </c>
      <c r="B48" s="86">
        <v>1080724</v>
      </c>
      <c r="C48" s="87">
        <v>5287999</v>
      </c>
      <c r="D48" s="87">
        <v>1526295</v>
      </c>
      <c r="E48" s="87">
        <v>66864693</v>
      </c>
      <c r="F48" s="87">
        <v>1979740</v>
      </c>
      <c r="G48" s="87">
        <v>2875660</v>
      </c>
      <c r="H48" s="87">
        <v>51362</v>
      </c>
      <c r="I48" s="88">
        <v>79666474</v>
      </c>
      <c r="J48" s="65" t="str">
        <f t="shared" si="3"/>
        <v>鹿児島県計</v>
      </c>
    </row>
    <row r="49" spans="1:10" ht="11.25">
      <c r="A49" s="40"/>
      <c r="B49" s="98"/>
      <c r="C49" s="99"/>
      <c r="D49" s="99"/>
      <c r="E49" s="99"/>
      <c r="F49" s="99"/>
      <c r="G49" s="99"/>
      <c r="H49" s="99"/>
      <c r="I49" s="100"/>
      <c r="J49" s="69"/>
    </row>
    <row r="50" spans="1:10" ht="12" thickBot="1">
      <c r="A50" s="45"/>
      <c r="B50" s="101"/>
      <c r="C50" s="102"/>
      <c r="D50" s="102"/>
      <c r="E50" s="102"/>
      <c r="F50" s="102"/>
      <c r="G50" s="102"/>
      <c r="H50" s="102"/>
      <c r="I50" s="103"/>
      <c r="J50" s="70"/>
    </row>
    <row r="51" spans="1:11" s="5" customFormat="1" ht="21" customHeight="1" thickBot="1" thickTop="1">
      <c r="A51" s="71" t="s">
        <v>29</v>
      </c>
      <c r="B51" s="104">
        <v>3192302</v>
      </c>
      <c r="C51" s="105">
        <v>26559429</v>
      </c>
      <c r="D51" s="105">
        <v>6288868</v>
      </c>
      <c r="E51" s="105">
        <v>246840923</v>
      </c>
      <c r="F51" s="105">
        <v>5861262</v>
      </c>
      <c r="G51" s="105">
        <v>10063138</v>
      </c>
      <c r="H51" s="105">
        <v>281048</v>
      </c>
      <c r="I51" s="106">
        <v>299086970</v>
      </c>
      <c r="J51" s="72" t="s">
        <v>114</v>
      </c>
      <c r="K51" s="20"/>
    </row>
    <row r="52" spans="1:9" ht="17.25" customHeight="1">
      <c r="A52" s="9" t="s">
        <v>115</v>
      </c>
      <c r="B52" s="9"/>
      <c r="C52" s="9"/>
      <c r="D52" s="9"/>
      <c r="E52" s="9"/>
      <c r="F52" s="9"/>
      <c r="G52" s="9"/>
      <c r="H52" s="9"/>
      <c r="I52" s="9"/>
    </row>
    <row r="53" spans="1:9" ht="11.25">
      <c r="A53" s="9" t="s">
        <v>116</v>
      </c>
      <c r="B53" s="49"/>
      <c r="C53" s="49"/>
      <c r="D53" s="49"/>
      <c r="E53" s="49"/>
      <c r="F53" s="49"/>
      <c r="G53" s="49"/>
      <c r="H53" s="49"/>
      <c r="I53" s="49"/>
    </row>
    <row r="55" ht="11.25">
      <c r="I55" s="79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&amp;R熊本国税局
源泉所得税４
（Ｈ27）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SheetLayoutView="85" zoomScalePageLayoutView="0" workbookViewId="0" topLeftCell="A1">
      <selection activeCell="E53" sqref="E53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49</v>
      </c>
      <c r="B1" s="4"/>
      <c r="C1" s="4"/>
      <c r="D1" s="4"/>
      <c r="E1" s="4"/>
      <c r="F1" s="4"/>
      <c r="G1" s="4"/>
    </row>
    <row r="2" spans="1:8" ht="11.25" customHeight="1">
      <c r="A2" s="113" t="s">
        <v>50</v>
      </c>
      <c r="B2" s="118" t="s">
        <v>51</v>
      </c>
      <c r="C2" s="124" t="s">
        <v>52</v>
      </c>
      <c r="D2" s="122" t="s">
        <v>36</v>
      </c>
      <c r="E2" s="120" t="s">
        <v>53</v>
      </c>
      <c r="F2" s="122" t="s">
        <v>54</v>
      </c>
      <c r="G2" s="115" t="s">
        <v>55</v>
      </c>
      <c r="H2" s="110" t="s">
        <v>32</v>
      </c>
    </row>
    <row r="3" spans="1:8" ht="11.25" customHeight="1">
      <c r="A3" s="114"/>
      <c r="B3" s="119"/>
      <c r="C3" s="125"/>
      <c r="D3" s="123"/>
      <c r="E3" s="121"/>
      <c r="F3" s="123"/>
      <c r="G3" s="116"/>
      <c r="H3" s="111"/>
    </row>
    <row r="4" spans="1:8" ht="22.5" customHeight="1">
      <c r="A4" s="114"/>
      <c r="B4" s="119"/>
      <c r="C4" s="125"/>
      <c r="D4" s="123"/>
      <c r="E4" s="121"/>
      <c r="F4" s="126"/>
      <c r="G4" s="117"/>
      <c r="H4" s="112"/>
    </row>
    <row r="5" spans="1:8" s="2" customFormat="1" ht="11.25">
      <c r="A5" s="33"/>
      <c r="B5" s="30" t="s">
        <v>30</v>
      </c>
      <c r="C5" s="31" t="s">
        <v>30</v>
      </c>
      <c r="D5" s="31" t="s">
        <v>30</v>
      </c>
      <c r="E5" s="31" t="s">
        <v>30</v>
      </c>
      <c r="F5" s="30" t="s">
        <v>30</v>
      </c>
      <c r="G5" s="31" t="s">
        <v>30</v>
      </c>
      <c r="H5" s="55"/>
    </row>
    <row r="6" spans="1:8" ht="11.25" customHeight="1">
      <c r="A6" s="38" t="s">
        <v>37</v>
      </c>
      <c r="B6" s="34">
        <v>162</v>
      </c>
      <c r="C6" s="35">
        <v>439</v>
      </c>
      <c r="D6" s="35">
        <v>23</v>
      </c>
      <c r="E6" s="35">
        <v>16690</v>
      </c>
      <c r="F6" s="35">
        <v>13538</v>
      </c>
      <c r="G6" s="35">
        <v>48</v>
      </c>
      <c r="H6" s="57" t="str">
        <f aca="true" t="shared" si="0" ref="H6:H16">IF(A6="","",A6)</f>
        <v>熊本西</v>
      </c>
    </row>
    <row r="7" spans="1:8" ht="11.25" customHeight="1">
      <c r="A7" s="39" t="s">
        <v>38</v>
      </c>
      <c r="B7" s="36">
        <v>50</v>
      </c>
      <c r="C7" s="37">
        <v>204</v>
      </c>
      <c r="D7" s="37">
        <v>0</v>
      </c>
      <c r="E7" s="37">
        <v>7431</v>
      </c>
      <c r="F7" s="37">
        <v>5751</v>
      </c>
      <c r="G7" s="37">
        <v>16</v>
      </c>
      <c r="H7" s="58" t="str">
        <f t="shared" si="0"/>
        <v>熊本東</v>
      </c>
    </row>
    <row r="8" spans="1:8" ht="11.25" customHeight="1">
      <c r="A8" s="39" t="s">
        <v>56</v>
      </c>
      <c r="B8" s="36">
        <v>47</v>
      </c>
      <c r="C8" s="37">
        <v>138</v>
      </c>
      <c r="D8" s="37">
        <v>4</v>
      </c>
      <c r="E8" s="37">
        <v>6194</v>
      </c>
      <c r="F8" s="37">
        <v>3931</v>
      </c>
      <c r="G8" s="37">
        <v>3</v>
      </c>
      <c r="H8" s="58" t="str">
        <f t="shared" si="0"/>
        <v>八代</v>
      </c>
    </row>
    <row r="9" spans="1:8" ht="11.25" customHeight="1">
      <c r="A9" s="39" t="s">
        <v>57</v>
      </c>
      <c r="B9" s="36">
        <v>17</v>
      </c>
      <c r="C9" s="37">
        <v>60</v>
      </c>
      <c r="D9" s="37">
        <v>1</v>
      </c>
      <c r="E9" s="37">
        <v>2420</v>
      </c>
      <c r="F9" s="37">
        <v>1903</v>
      </c>
      <c r="G9" s="37">
        <v>1</v>
      </c>
      <c r="H9" s="58" t="str">
        <f t="shared" si="0"/>
        <v>人吉</v>
      </c>
    </row>
    <row r="10" spans="1:8" ht="11.25" customHeight="1">
      <c r="A10" s="39" t="s">
        <v>58</v>
      </c>
      <c r="B10" s="36">
        <v>30</v>
      </c>
      <c r="C10" s="37">
        <v>82</v>
      </c>
      <c r="D10" s="37">
        <v>2</v>
      </c>
      <c r="E10" s="37">
        <v>3895</v>
      </c>
      <c r="F10" s="37">
        <v>2505</v>
      </c>
      <c r="G10" s="37">
        <v>9</v>
      </c>
      <c r="H10" s="58" t="str">
        <f t="shared" si="0"/>
        <v>玉名</v>
      </c>
    </row>
    <row r="11" spans="1:8" ht="11.25" customHeight="1">
      <c r="A11" s="39" t="s">
        <v>59</v>
      </c>
      <c r="B11" s="36">
        <v>36</v>
      </c>
      <c r="C11" s="37">
        <v>62</v>
      </c>
      <c r="D11" s="37">
        <v>2</v>
      </c>
      <c r="E11" s="37">
        <v>3227</v>
      </c>
      <c r="F11" s="37">
        <v>2309</v>
      </c>
      <c r="G11" s="37">
        <v>4</v>
      </c>
      <c r="H11" s="58" t="str">
        <f t="shared" si="0"/>
        <v>天草</v>
      </c>
    </row>
    <row r="12" spans="1:8" ht="11.25" customHeight="1">
      <c r="A12" s="39" t="s">
        <v>60</v>
      </c>
      <c r="B12" s="36">
        <v>6</v>
      </c>
      <c r="C12" s="37">
        <v>31</v>
      </c>
      <c r="D12" s="37">
        <v>1</v>
      </c>
      <c r="E12" s="37">
        <v>1527</v>
      </c>
      <c r="F12" s="37">
        <v>946</v>
      </c>
      <c r="G12" s="37">
        <v>6</v>
      </c>
      <c r="H12" s="58" t="str">
        <f t="shared" si="0"/>
        <v>山鹿</v>
      </c>
    </row>
    <row r="13" spans="1:8" ht="11.25" customHeight="1">
      <c r="A13" s="39" t="s">
        <v>61</v>
      </c>
      <c r="B13" s="36">
        <v>18</v>
      </c>
      <c r="C13" s="37">
        <v>68</v>
      </c>
      <c r="D13" s="37">
        <v>1</v>
      </c>
      <c r="E13" s="37">
        <v>3530</v>
      </c>
      <c r="F13" s="37">
        <v>2830</v>
      </c>
      <c r="G13" s="37">
        <v>10</v>
      </c>
      <c r="H13" s="58" t="str">
        <f t="shared" si="0"/>
        <v>菊池</v>
      </c>
    </row>
    <row r="14" spans="1:8" ht="11.25" customHeight="1">
      <c r="A14" s="39" t="s">
        <v>62</v>
      </c>
      <c r="B14" s="36">
        <v>13</v>
      </c>
      <c r="C14" s="37">
        <v>43</v>
      </c>
      <c r="D14" s="37">
        <v>1</v>
      </c>
      <c r="E14" s="37">
        <v>2777</v>
      </c>
      <c r="F14" s="37">
        <v>1747</v>
      </c>
      <c r="G14" s="37">
        <v>4</v>
      </c>
      <c r="H14" s="58" t="str">
        <f t="shared" si="0"/>
        <v>宇土</v>
      </c>
    </row>
    <row r="15" spans="1:8" ht="11.25" customHeight="1">
      <c r="A15" s="39" t="s">
        <v>63</v>
      </c>
      <c r="B15" s="36">
        <v>14</v>
      </c>
      <c r="C15" s="37">
        <v>33</v>
      </c>
      <c r="D15" s="37">
        <v>0</v>
      </c>
      <c r="E15" s="37">
        <v>1978</v>
      </c>
      <c r="F15" s="37">
        <v>1484</v>
      </c>
      <c r="G15" s="37">
        <v>3</v>
      </c>
      <c r="H15" s="58" t="str">
        <f t="shared" si="0"/>
        <v>阿蘇</v>
      </c>
    </row>
    <row r="16" spans="1:8" s="5" customFormat="1" ht="11.25">
      <c r="A16" s="73" t="s">
        <v>39</v>
      </c>
      <c r="B16" s="74">
        <v>393</v>
      </c>
      <c r="C16" s="74">
        <v>1160</v>
      </c>
      <c r="D16" s="74">
        <v>35</v>
      </c>
      <c r="E16" s="75">
        <v>49669</v>
      </c>
      <c r="F16" s="75">
        <v>36944</v>
      </c>
      <c r="G16" s="75">
        <v>104</v>
      </c>
      <c r="H16" s="65" t="str">
        <f t="shared" si="0"/>
        <v>熊本県計</v>
      </c>
    </row>
    <row r="17" spans="1:8" ht="11.25">
      <c r="A17" s="50"/>
      <c r="B17" s="107"/>
      <c r="C17" s="107"/>
      <c r="D17" s="107"/>
      <c r="E17" s="107"/>
      <c r="F17" s="107"/>
      <c r="G17" s="107"/>
      <c r="H17" s="66"/>
    </row>
    <row r="18" spans="1:8" ht="11.25" customHeight="1">
      <c r="A18" s="38" t="s">
        <v>47</v>
      </c>
      <c r="B18" s="34">
        <v>165</v>
      </c>
      <c r="C18" s="35">
        <v>467</v>
      </c>
      <c r="D18" s="35">
        <v>13</v>
      </c>
      <c r="E18" s="35">
        <v>12238</v>
      </c>
      <c r="F18" s="35">
        <v>10341</v>
      </c>
      <c r="G18" s="35">
        <v>43</v>
      </c>
      <c r="H18" s="57" t="str">
        <f aca="true" t="shared" si="1" ref="H18:H27">IF(A18="","",A18)</f>
        <v>大分</v>
      </c>
    </row>
    <row r="19" spans="1:8" ht="11.25" customHeight="1">
      <c r="A19" s="39" t="s">
        <v>48</v>
      </c>
      <c r="B19" s="36">
        <v>75</v>
      </c>
      <c r="C19" s="37">
        <v>105</v>
      </c>
      <c r="D19" s="37">
        <v>4</v>
      </c>
      <c r="E19" s="37">
        <v>4830</v>
      </c>
      <c r="F19" s="37">
        <v>4259</v>
      </c>
      <c r="G19" s="37">
        <v>11</v>
      </c>
      <c r="H19" s="58" t="str">
        <f t="shared" si="1"/>
        <v>別府</v>
      </c>
    </row>
    <row r="20" spans="1:8" ht="11.25" customHeight="1">
      <c r="A20" s="39" t="s">
        <v>64</v>
      </c>
      <c r="B20" s="36">
        <v>32</v>
      </c>
      <c r="C20" s="37">
        <v>44</v>
      </c>
      <c r="D20" s="37">
        <v>2</v>
      </c>
      <c r="E20" s="37">
        <v>2051</v>
      </c>
      <c r="F20" s="37">
        <v>1577</v>
      </c>
      <c r="G20" s="37">
        <v>8</v>
      </c>
      <c r="H20" s="58" t="str">
        <f t="shared" si="1"/>
        <v>中津</v>
      </c>
    </row>
    <row r="21" spans="1:8" ht="11.25" customHeight="1">
      <c r="A21" s="39" t="s">
        <v>65</v>
      </c>
      <c r="B21" s="36">
        <v>34</v>
      </c>
      <c r="C21" s="37">
        <v>99</v>
      </c>
      <c r="D21" s="37">
        <v>4</v>
      </c>
      <c r="E21" s="37">
        <v>2829</v>
      </c>
      <c r="F21" s="37">
        <v>2074</v>
      </c>
      <c r="G21" s="37">
        <v>1</v>
      </c>
      <c r="H21" s="58" t="str">
        <f t="shared" si="1"/>
        <v>日田</v>
      </c>
    </row>
    <row r="22" spans="1:8" ht="11.25" customHeight="1">
      <c r="A22" s="39" t="s">
        <v>66</v>
      </c>
      <c r="B22" s="36">
        <v>31</v>
      </c>
      <c r="C22" s="37">
        <v>48</v>
      </c>
      <c r="D22" s="37">
        <v>1</v>
      </c>
      <c r="E22" s="37">
        <v>2138</v>
      </c>
      <c r="F22" s="37">
        <v>1595</v>
      </c>
      <c r="G22" s="37">
        <v>5</v>
      </c>
      <c r="H22" s="58" t="str">
        <f t="shared" si="1"/>
        <v>佐伯</v>
      </c>
    </row>
    <row r="23" spans="1:8" ht="11.25" customHeight="1">
      <c r="A23" s="39" t="s">
        <v>67</v>
      </c>
      <c r="B23" s="36">
        <v>21</v>
      </c>
      <c r="C23" s="37">
        <v>66</v>
      </c>
      <c r="D23" s="37">
        <v>1</v>
      </c>
      <c r="E23" s="37">
        <v>1478</v>
      </c>
      <c r="F23" s="37">
        <v>1154</v>
      </c>
      <c r="G23" s="37">
        <v>5</v>
      </c>
      <c r="H23" s="58" t="str">
        <f t="shared" si="1"/>
        <v>臼杵</v>
      </c>
    </row>
    <row r="24" spans="1:8" ht="11.25" customHeight="1">
      <c r="A24" s="39" t="s">
        <v>68</v>
      </c>
      <c r="B24" s="36">
        <v>15</v>
      </c>
      <c r="C24" s="37">
        <v>19</v>
      </c>
      <c r="D24" s="37">
        <v>1</v>
      </c>
      <c r="E24" s="37">
        <v>667</v>
      </c>
      <c r="F24" s="37">
        <v>472</v>
      </c>
      <c r="G24" s="37">
        <v>0</v>
      </c>
      <c r="H24" s="58" t="str">
        <f t="shared" si="1"/>
        <v>竹田</v>
      </c>
    </row>
    <row r="25" spans="1:8" ht="11.25" customHeight="1">
      <c r="A25" s="39" t="s">
        <v>69</v>
      </c>
      <c r="B25" s="36">
        <v>24</v>
      </c>
      <c r="C25" s="37">
        <v>58</v>
      </c>
      <c r="D25" s="37">
        <v>1</v>
      </c>
      <c r="E25" s="37">
        <v>1971</v>
      </c>
      <c r="F25" s="37">
        <v>1643</v>
      </c>
      <c r="G25" s="37">
        <v>1</v>
      </c>
      <c r="H25" s="58" t="str">
        <f t="shared" si="1"/>
        <v>宇佐</v>
      </c>
    </row>
    <row r="26" spans="1:8" ht="11.25" customHeight="1">
      <c r="A26" s="46" t="s">
        <v>70</v>
      </c>
      <c r="B26" s="47">
        <v>18</v>
      </c>
      <c r="C26" s="48">
        <v>32</v>
      </c>
      <c r="D26" s="48">
        <v>1</v>
      </c>
      <c r="E26" s="48">
        <v>790</v>
      </c>
      <c r="F26" s="48">
        <v>614</v>
      </c>
      <c r="G26" s="48">
        <v>0</v>
      </c>
      <c r="H26" s="59" t="str">
        <f t="shared" si="1"/>
        <v>三重</v>
      </c>
    </row>
    <row r="27" spans="1:8" s="5" customFormat="1" ht="11.25">
      <c r="A27" s="73" t="s">
        <v>40</v>
      </c>
      <c r="B27" s="74">
        <v>415</v>
      </c>
      <c r="C27" s="74">
        <v>938</v>
      </c>
      <c r="D27" s="74">
        <v>28</v>
      </c>
      <c r="E27" s="75">
        <v>28992</v>
      </c>
      <c r="F27" s="75">
        <v>23729</v>
      </c>
      <c r="G27" s="75">
        <v>74</v>
      </c>
      <c r="H27" s="65" t="str">
        <f t="shared" si="1"/>
        <v>大分県計</v>
      </c>
    </row>
    <row r="28" spans="1:8" ht="11.25">
      <c r="A28" s="50"/>
      <c r="B28" s="107"/>
      <c r="C28" s="107"/>
      <c r="D28" s="107"/>
      <c r="E28" s="107"/>
      <c r="F28" s="107"/>
      <c r="G28" s="107"/>
      <c r="H28" s="66"/>
    </row>
    <row r="29" spans="1:8" ht="11.25" customHeight="1">
      <c r="A29" s="38" t="s">
        <v>71</v>
      </c>
      <c r="B29" s="34">
        <v>130</v>
      </c>
      <c r="C29" s="35">
        <v>325</v>
      </c>
      <c r="D29" s="35">
        <v>15</v>
      </c>
      <c r="E29" s="35">
        <v>11721</v>
      </c>
      <c r="F29" s="35">
        <v>9926</v>
      </c>
      <c r="G29" s="35">
        <v>26</v>
      </c>
      <c r="H29" s="57" t="str">
        <f aca="true" t="shared" si="2" ref="H29:H35">IF(A29="","",A29)</f>
        <v>宮崎</v>
      </c>
    </row>
    <row r="30" spans="1:8" ht="11.25" customHeight="1">
      <c r="A30" s="39" t="s">
        <v>72</v>
      </c>
      <c r="B30" s="36">
        <v>57</v>
      </c>
      <c r="C30" s="37">
        <v>113</v>
      </c>
      <c r="D30" s="37">
        <v>2</v>
      </c>
      <c r="E30" s="37">
        <v>5384</v>
      </c>
      <c r="F30" s="37">
        <v>3855</v>
      </c>
      <c r="G30" s="37">
        <v>6</v>
      </c>
      <c r="H30" s="58" t="str">
        <f t="shared" si="2"/>
        <v>都城</v>
      </c>
    </row>
    <row r="31" spans="1:8" ht="11.25" customHeight="1">
      <c r="A31" s="39" t="s">
        <v>73</v>
      </c>
      <c r="B31" s="36">
        <v>77</v>
      </c>
      <c r="C31" s="37">
        <v>191</v>
      </c>
      <c r="D31" s="37">
        <v>5</v>
      </c>
      <c r="E31" s="37">
        <v>5446</v>
      </c>
      <c r="F31" s="37">
        <v>4860</v>
      </c>
      <c r="G31" s="37">
        <v>16</v>
      </c>
      <c r="H31" s="58" t="str">
        <f t="shared" si="2"/>
        <v>延岡</v>
      </c>
    </row>
    <row r="32" spans="1:8" ht="11.25" customHeight="1">
      <c r="A32" s="39" t="s">
        <v>74</v>
      </c>
      <c r="B32" s="36">
        <v>29</v>
      </c>
      <c r="C32" s="37">
        <v>40</v>
      </c>
      <c r="D32" s="37">
        <v>2</v>
      </c>
      <c r="E32" s="37">
        <v>2260</v>
      </c>
      <c r="F32" s="37">
        <v>1204</v>
      </c>
      <c r="G32" s="37">
        <v>5</v>
      </c>
      <c r="H32" s="58" t="str">
        <f t="shared" si="2"/>
        <v>日南</v>
      </c>
    </row>
    <row r="33" spans="1:8" ht="11.25" customHeight="1">
      <c r="A33" s="39" t="s">
        <v>75</v>
      </c>
      <c r="B33" s="36">
        <v>21</v>
      </c>
      <c r="C33" s="37">
        <v>39</v>
      </c>
      <c r="D33" s="37">
        <v>1</v>
      </c>
      <c r="E33" s="37">
        <v>2183</v>
      </c>
      <c r="F33" s="37">
        <v>1514</v>
      </c>
      <c r="G33" s="37">
        <v>1</v>
      </c>
      <c r="H33" s="58" t="str">
        <f t="shared" si="2"/>
        <v>小林</v>
      </c>
    </row>
    <row r="34" spans="1:8" ht="11.25" customHeight="1">
      <c r="A34" s="46" t="s">
        <v>76</v>
      </c>
      <c r="B34" s="47">
        <v>24</v>
      </c>
      <c r="C34" s="48">
        <v>60</v>
      </c>
      <c r="D34" s="48">
        <v>3</v>
      </c>
      <c r="E34" s="48">
        <v>3285</v>
      </c>
      <c r="F34" s="48">
        <v>1950</v>
      </c>
      <c r="G34" s="48">
        <v>8</v>
      </c>
      <c r="H34" s="58" t="str">
        <f t="shared" si="2"/>
        <v>高鍋</v>
      </c>
    </row>
    <row r="35" spans="1:8" s="5" customFormat="1" ht="11.25">
      <c r="A35" s="73" t="s">
        <v>41</v>
      </c>
      <c r="B35" s="74">
        <v>338</v>
      </c>
      <c r="C35" s="74">
        <v>768</v>
      </c>
      <c r="D35" s="74">
        <v>28</v>
      </c>
      <c r="E35" s="75">
        <v>30279</v>
      </c>
      <c r="F35" s="75">
        <v>23309</v>
      </c>
      <c r="G35" s="75">
        <v>62</v>
      </c>
      <c r="H35" s="65" t="str">
        <f t="shared" si="2"/>
        <v>宮崎県計</v>
      </c>
    </row>
    <row r="36" spans="1:8" ht="11.25">
      <c r="A36" s="50"/>
      <c r="B36" s="107"/>
      <c r="C36" s="107"/>
      <c r="D36" s="107"/>
      <c r="E36" s="107"/>
      <c r="F36" s="107"/>
      <c r="G36" s="107"/>
      <c r="H36" s="66"/>
    </row>
    <row r="37" spans="1:8" ht="11.25" customHeight="1">
      <c r="A37" s="38" t="s">
        <v>42</v>
      </c>
      <c r="B37" s="34">
        <v>228</v>
      </c>
      <c r="C37" s="35">
        <v>669</v>
      </c>
      <c r="D37" s="35">
        <v>17</v>
      </c>
      <c r="E37" s="35">
        <v>15709</v>
      </c>
      <c r="F37" s="35">
        <v>13853</v>
      </c>
      <c r="G37" s="35">
        <v>37</v>
      </c>
      <c r="H37" s="57" t="str">
        <f aca="true" t="shared" si="3" ref="H37:H48">IF(A37="","",A37)</f>
        <v>鹿児島</v>
      </c>
    </row>
    <row r="38" spans="1:8" ht="11.25" customHeight="1">
      <c r="A38" s="39" t="s">
        <v>77</v>
      </c>
      <c r="B38" s="36">
        <v>50</v>
      </c>
      <c r="C38" s="37">
        <v>106</v>
      </c>
      <c r="D38" s="37">
        <v>1</v>
      </c>
      <c r="E38" s="37">
        <v>2568</v>
      </c>
      <c r="F38" s="37">
        <v>1730</v>
      </c>
      <c r="G38" s="37">
        <v>3</v>
      </c>
      <c r="H38" s="58" t="str">
        <f t="shared" si="3"/>
        <v>川内</v>
      </c>
    </row>
    <row r="39" spans="1:8" ht="11.25" customHeight="1">
      <c r="A39" s="39" t="s">
        <v>78</v>
      </c>
      <c r="B39" s="36">
        <v>58</v>
      </c>
      <c r="C39" s="37">
        <v>101</v>
      </c>
      <c r="D39" s="37">
        <v>2</v>
      </c>
      <c r="E39" s="37">
        <v>3800</v>
      </c>
      <c r="F39" s="37">
        <v>3058</v>
      </c>
      <c r="G39" s="37">
        <v>3</v>
      </c>
      <c r="H39" s="58" t="str">
        <f t="shared" si="3"/>
        <v>鹿屋</v>
      </c>
    </row>
    <row r="40" spans="1:8" ht="11.25" customHeight="1">
      <c r="A40" s="39" t="s">
        <v>79</v>
      </c>
      <c r="B40" s="36">
        <v>41</v>
      </c>
      <c r="C40" s="37">
        <v>40</v>
      </c>
      <c r="D40" s="37">
        <v>2</v>
      </c>
      <c r="E40" s="37">
        <v>2623</v>
      </c>
      <c r="F40" s="37">
        <v>2314</v>
      </c>
      <c r="G40" s="37">
        <v>6</v>
      </c>
      <c r="H40" s="58" t="str">
        <f t="shared" si="3"/>
        <v>大島</v>
      </c>
    </row>
    <row r="41" spans="1:8" ht="11.25" customHeight="1">
      <c r="A41" s="39" t="s">
        <v>80</v>
      </c>
      <c r="B41" s="36">
        <v>38</v>
      </c>
      <c r="C41" s="37">
        <v>52</v>
      </c>
      <c r="D41" s="37">
        <v>1</v>
      </c>
      <c r="E41" s="37">
        <v>2150</v>
      </c>
      <c r="F41" s="37">
        <v>1719</v>
      </c>
      <c r="G41" s="37">
        <v>6</v>
      </c>
      <c r="H41" s="58" t="str">
        <f t="shared" si="3"/>
        <v>出水</v>
      </c>
    </row>
    <row r="42" spans="1:8" ht="11.25" customHeight="1">
      <c r="A42" s="46" t="s">
        <v>81</v>
      </c>
      <c r="B42" s="47">
        <v>14</v>
      </c>
      <c r="C42" s="48">
        <v>21</v>
      </c>
      <c r="D42" s="48">
        <v>0</v>
      </c>
      <c r="E42" s="48">
        <v>1176</v>
      </c>
      <c r="F42" s="48">
        <v>1051</v>
      </c>
      <c r="G42" s="48">
        <v>1</v>
      </c>
      <c r="H42" s="59" t="str">
        <f t="shared" si="3"/>
        <v>指宿</v>
      </c>
    </row>
    <row r="43" spans="1:8" ht="11.25" customHeight="1">
      <c r="A43" s="39" t="s">
        <v>43</v>
      </c>
      <c r="B43" s="36">
        <v>17</v>
      </c>
      <c r="C43" s="37">
        <v>18</v>
      </c>
      <c r="D43" s="37">
        <v>1</v>
      </c>
      <c r="E43" s="37">
        <v>1128</v>
      </c>
      <c r="F43" s="37">
        <v>730</v>
      </c>
      <c r="G43" s="37">
        <v>1</v>
      </c>
      <c r="H43" s="58" t="str">
        <f t="shared" si="3"/>
        <v>種子島</v>
      </c>
    </row>
    <row r="44" spans="1:8" ht="11.25" customHeight="1">
      <c r="A44" s="39" t="s">
        <v>82</v>
      </c>
      <c r="B44" s="36">
        <v>38</v>
      </c>
      <c r="C44" s="37">
        <v>63</v>
      </c>
      <c r="D44" s="37">
        <v>1</v>
      </c>
      <c r="E44" s="37">
        <v>2619</v>
      </c>
      <c r="F44" s="37">
        <v>2002</v>
      </c>
      <c r="G44" s="37">
        <v>2</v>
      </c>
      <c r="H44" s="58" t="str">
        <f t="shared" si="3"/>
        <v>知覧</v>
      </c>
    </row>
    <row r="45" spans="1:8" ht="11.25" customHeight="1">
      <c r="A45" s="39" t="s">
        <v>44</v>
      </c>
      <c r="B45" s="36">
        <v>28</v>
      </c>
      <c r="C45" s="37">
        <v>52</v>
      </c>
      <c r="D45" s="37">
        <v>0</v>
      </c>
      <c r="E45" s="37">
        <v>1652</v>
      </c>
      <c r="F45" s="37">
        <v>1298</v>
      </c>
      <c r="G45" s="37">
        <v>7</v>
      </c>
      <c r="H45" s="58" t="str">
        <f t="shared" si="3"/>
        <v>伊集院</v>
      </c>
    </row>
    <row r="46" spans="1:8" ht="11.25" customHeight="1">
      <c r="A46" s="39" t="s">
        <v>45</v>
      </c>
      <c r="B46" s="36">
        <v>69</v>
      </c>
      <c r="C46" s="37">
        <v>119</v>
      </c>
      <c r="D46" s="37">
        <v>2</v>
      </c>
      <c r="E46" s="37">
        <v>4350</v>
      </c>
      <c r="F46" s="37">
        <v>3495</v>
      </c>
      <c r="G46" s="37">
        <v>8</v>
      </c>
      <c r="H46" s="58" t="str">
        <f t="shared" si="3"/>
        <v>加治木</v>
      </c>
    </row>
    <row r="47" spans="1:8" ht="11.25" customHeight="1">
      <c r="A47" s="46" t="s">
        <v>83</v>
      </c>
      <c r="B47" s="47">
        <v>30</v>
      </c>
      <c r="C47" s="48">
        <v>48</v>
      </c>
      <c r="D47" s="48">
        <v>1</v>
      </c>
      <c r="E47" s="48">
        <v>1976</v>
      </c>
      <c r="F47" s="48">
        <v>1415</v>
      </c>
      <c r="G47" s="48">
        <v>3</v>
      </c>
      <c r="H47" s="59" t="str">
        <f t="shared" si="3"/>
        <v>大隅</v>
      </c>
    </row>
    <row r="48" spans="1:8" s="5" customFormat="1" ht="11.25">
      <c r="A48" s="73" t="s">
        <v>46</v>
      </c>
      <c r="B48" s="74">
        <v>611</v>
      </c>
      <c r="C48" s="74">
        <v>1289</v>
      </c>
      <c r="D48" s="74">
        <v>28</v>
      </c>
      <c r="E48" s="75">
        <v>39751</v>
      </c>
      <c r="F48" s="75">
        <v>32665</v>
      </c>
      <c r="G48" s="75">
        <v>77</v>
      </c>
      <c r="H48" s="65" t="str">
        <f t="shared" si="3"/>
        <v>鹿児島県計</v>
      </c>
    </row>
    <row r="49" spans="1:8" ht="3.75" customHeight="1">
      <c r="A49" s="40"/>
      <c r="B49" s="6"/>
      <c r="C49" s="6"/>
      <c r="D49" s="6"/>
      <c r="E49" s="6"/>
      <c r="F49" s="6"/>
      <c r="G49" s="6"/>
      <c r="H49" s="23"/>
    </row>
    <row r="50" spans="1:8" ht="12" thickBot="1">
      <c r="A50" s="41"/>
      <c r="B50" s="108"/>
      <c r="C50" s="108"/>
      <c r="D50" s="108"/>
      <c r="E50" s="108"/>
      <c r="F50" s="108"/>
      <c r="G50" s="108"/>
      <c r="H50" s="24"/>
    </row>
    <row r="51" spans="1:8" s="5" customFormat="1" ht="24.75" customHeight="1" thickBot="1" thickTop="1">
      <c r="A51" s="71" t="s">
        <v>29</v>
      </c>
      <c r="B51" s="76">
        <v>1757</v>
      </c>
      <c r="C51" s="76">
        <v>4155</v>
      </c>
      <c r="D51" s="76">
        <v>119</v>
      </c>
      <c r="E51" s="77">
        <v>148691</v>
      </c>
      <c r="F51" s="77">
        <v>116647</v>
      </c>
      <c r="G51" s="77">
        <v>317</v>
      </c>
      <c r="H51" s="78" t="s">
        <v>84</v>
      </c>
    </row>
    <row r="52" spans="1:7" ht="11.25">
      <c r="A52" s="4" t="s">
        <v>117</v>
      </c>
      <c r="B52" s="4"/>
      <c r="C52" s="4"/>
      <c r="D52" s="4"/>
      <c r="E52" s="4"/>
      <c r="F52" s="4"/>
      <c r="G52" s="4"/>
    </row>
    <row r="54" spans="1:7" ht="11.25">
      <c r="A54" s="21"/>
      <c r="B54" s="21"/>
      <c r="C54" s="21"/>
      <c r="D54" s="21"/>
      <c r="E54" s="21"/>
      <c r="F54" s="21"/>
      <c r="G54" s="21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&amp;R熊本国税局
源泉所得税４
（Ｈ27）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5" t="s">
        <v>22</v>
      </c>
      <c r="B2" s="127"/>
      <c r="C2" s="127" t="s">
        <v>5</v>
      </c>
      <c r="D2" s="127"/>
      <c r="E2" s="127"/>
      <c r="F2" s="127"/>
      <c r="G2" s="127"/>
      <c r="H2" s="127"/>
      <c r="I2" s="127" t="s">
        <v>20</v>
      </c>
      <c r="J2" s="127"/>
      <c r="K2" s="127"/>
      <c r="L2" s="127"/>
      <c r="M2" s="127"/>
      <c r="N2" s="127"/>
      <c r="O2" s="127" t="s">
        <v>0</v>
      </c>
      <c r="P2" s="127"/>
      <c r="Q2" s="127"/>
      <c r="R2" s="127"/>
      <c r="S2" s="127"/>
      <c r="T2" s="127"/>
      <c r="U2" s="128"/>
    </row>
    <row r="3" spans="1:21" s="3" customFormat="1" ht="11.25">
      <c r="A3" s="136"/>
      <c r="B3" s="137"/>
      <c r="C3" s="18"/>
      <c r="D3" s="18"/>
      <c r="E3" s="129" t="s">
        <v>24</v>
      </c>
      <c r="F3" s="130"/>
      <c r="G3" s="129" t="s">
        <v>17</v>
      </c>
      <c r="H3" s="130"/>
      <c r="I3" s="129" t="s">
        <v>23</v>
      </c>
      <c r="J3" s="130"/>
      <c r="K3" s="129" t="s">
        <v>24</v>
      </c>
      <c r="L3" s="130"/>
      <c r="M3" s="129" t="s">
        <v>17</v>
      </c>
      <c r="N3" s="130"/>
      <c r="O3" s="129" t="s">
        <v>23</v>
      </c>
      <c r="P3" s="130"/>
      <c r="Q3" s="129" t="s">
        <v>16</v>
      </c>
      <c r="R3" s="130"/>
      <c r="S3" s="129" t="s">
        <v>17</v>
      </c>
      <c r="T3" s="130"/>
      <c r="U3" s="19"/>
    </row>
    <row r="4" spans="1:21" s="3" customFormat="1" ht="11.25">
      <c r="A4" s="138"/>
      <c r="B4" s="139"/>
      <c r="C4" s="139" t="s">
        <v>23</v>
      </c>
      <c r="D4" s="139"/>
      <c r="E4" s="131"/>
      <c r="F4" s="132"/>
      <c r="G4" s="131"/>
      <c r="H4" s="132"/>
      <c r="I4" s="131"/>
      <c r="J4" s="132"/>
      <c r="K4" s="131"/>
      <c r="L4" s="132"/>
      <c r="M4" s="131"/>
      <c r="N4" s="132"/>
      <c r="O4" s="131"/>
      <c r="P4" s="132"/>
      <c r="Q4" s="131"/>
      <c r="R4" s="132"/>
      <c r="S4" s="131"/>
      <c r="T4" s="132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33" t="s">
        <v>9</v>
      </c>
      <c r="B9" s="133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34" t="s">
        <v>10</v>
      </c>
      <c r="B10" s="134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熊本国税局</dc:title>
  <dc:subject>源泉所得税</dc:subject>
  <dc:creator>国税庁</dc:creator>
  <cp:keywords/>
  <dc:description/>
  <cp:lastModifiedBy>国税庁</cp:lastModifiedBy>
  <cp:lastPrinted>2016-08-31T02:37:51Z</cp:lastPrinted>
  <dcterms:created xsi:type="dcterms:W3CDTF">2003-07-09T01:05:10Z</dcterms:created>
  <dcterms:modified xsi:type="dcterms:W3CDTF">2017-05-23T06:57:40Z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