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685" windowHeight="8130" activeTab="1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<sst xmlns="http://schemas.openxmlformats.org/spreadsheetml/2006/main" count="195" uniqueCount="119">
  <si>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</si>
  <si>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</si>
  <si>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</si>
  <si>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</si>
  <si>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</si>
  <si>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</si>
  <si>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</si>
  <si>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</si>
  <si>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</si>
  <si>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</si>
  <si>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</si>
  <si>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</si>
  <si>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</si>
  <si>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</si>
  <si>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</si>
  <si>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</si>
  <si>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</si>
  <si>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</si>
  <si>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</si>
  <si>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</si>
  <si>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</si>
  <si>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</si>
  <si>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</si>
  <si>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</si>
  <si>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</si>
  <si>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</si>
  <si>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</si>
  <si>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</si>
  <si>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</si>
  <si>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</si>
  <si>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</si>
  <si>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</si>
  <si>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</si>
  <si>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</si>
  <si>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</si>
  <si>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</si>
  <si>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</si>
  <si>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熊本西</t>
  </si>
  <si>
    <t>熊本東</t>
  </si>
  <si>
    <t>熊本県計</t>
  </si>
  <si>
    <t>大分県計</t>
  </si>
  <si>
    <t>宮崎県計</t>
  </si>
  <si>
    <t>鹿児島</t>
  </si>
  <si>
    <t>種子島</t>
  </si>
  <si>
    <t>伊集院</t>
  </si>
  <si>
    <t>加治木</t>
  </si>
  <si>
    <t>鹿児島県計</t>
  </si>
  <si>
    <t>大分</t>
  </si>
  <si>
    <t>別府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</si>
  <si>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</si>
  <si>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</si>
  <si>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</si>
  <si>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</si>
  <si>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</si>
  <si>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</si>
  <si>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非居住者等
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</si>
  <si>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</si>
  <si>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</si>
  <si>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</si>
  <si>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</si>
  <si>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</si>
  <si>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</si>
  <si>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</si>
  <si>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</si>
  <si>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</si>
  <si>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</si>
  <si>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</si>
  <si>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</si>
  <si>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</si>
  <si>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</si>
  <si>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</si>
  <si>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</si>
  <si>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</si>
  <si>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</si>
  <si>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</si>
  <si>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</si>
  <si>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</si>
  <si>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</si>
  <si>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</si>
  <si>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</si>
  <si>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</si>
  <si>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</si>
  <si>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</si>
  <si>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</si>
  <si>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</si>
  <si>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-</t>
  </si>
  <si>
    <t>報酬・料金等
所　　　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</si>
  <si>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</si>
  <si>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</si>
  <si>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</si>
  <si>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</si>
  <si>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</si>
  <si>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</si>
  <si>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</si>
  <si>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</si>
  <si>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</si>
  <si>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</si>
  <si>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</si>
  <si>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</si>
  <si>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</si>
  <si>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</si>
  <si>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</si>
  <si>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</si>
  <si>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</si>
  <si>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</si>
  <si>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</si>
  <si>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</si>
  <si>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</si>
  <si>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</si>
  <si>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</si>
  <si>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</si>
  <si>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</si>
  <si>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</si>
  <si>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</si>
  <si>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</si>
  <si>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</si>
  <si>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</si>
  <si>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  「報酬・料金等所得の課税状況」及び「非居住者等所得の課税状況」を税務署別に示したものである。</t>
  </si>
  <si>
    <t>調査時点：平成27年６月30日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</si>
</sst>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right" vertical="center" wrapText="1"/>
    </xf>
    <xf numFmtId="38" fontId="2" fillId="34" borderId="21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 wrapText="1"/>
    </xf>
    <xf numFmtId="0" fontId="2" fillId="35" borderId="25" xfId="0" applyFont="1" applyFill="1" applyBorder="1" applyAlignment="1">
      <alignment horizontal="distributed" vertical="center"/>
    </xf>
    <xf numFmtId="0" fontId="2" fillId="35" borderId="26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38" fontId="2" fillId="34" borderId="31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indent="1"/>
    </xf>
    <xf numFmtId="3" fontId="4" fillId="33" borderId="35" xfId="0" applyNumberFormat="1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5" borderId="36" xfId="0" applyFont="1" applyFill="1" applyBorder="1" applyAlignment="1">
      <alignment horizontal="right" vertical="center" wrapText="1"/>
    </xf>
    <xf numFmtId="0" fontId="4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7" fillId="35" borderId="33" xfId="0" applyFont="1" applyFill="1" applyBorder="1" applyAlignment="1">
      <alignment horizontal="distributed" vertical="center"/>
    </xf>
    <xf numFmtId="0" fontId="7" fillId="35" borderId="41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36" borderId="33" xfId="0" applyFont="1" applyFill="1" applyBorder="1" applyAlignment="1">
      <alignment horizontal="distributed" vertical="center"/>
    </xf>
    <xf numFmtId="38" fontId="7" fillId="34" borderId="46" xfId="48" applyFont="1" applyFill="1" applyBorder="1" applyAlignment="1">
      <alignment horizontal="right" vertical="center"/>
    </xf>
    <xf numFmtId="38" fontId="7" fillId="34" borderId="47" xfId="48" applyFont="1" applyFill="1" applyBorder="1" applyAlignment="1">
      <alignment horizontal="right" vertical="center"/>
    </xf>
    <xf numFmtId="3" fontId="7" fillId="34" borderId="48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left" vertical="top"/>
    </xf>
    <xf numFmtId="180" fontId="2" fillId="33" borderId="51" xfId="0" applyNumberFormat="1" applyFont="1" applyFill="1" applyBorder="1" applyAlignment="1">
      <alignment horizontal="right" vertical="center"/>
    </xf>
    <xf numFmtId="180" fontId="2" fillId="33" borderId="22" xfId="0" applyNumberFormat="1" applyFont="1" applyFill="1" applyBorder="1" applyAlignment="1">
      <alignment horizontal="right" vertical="center"/>
    </xf>
    <xf numFmtId="180" fontId="2" fillId="33" borderId="52" xfId="0" applyNumberFormat="1" applyFont="1" applyFill="1" applyBorder="1" applyAlignment="1">
      <alignment horizontal="right" vertical="center"/>
    </xf>
    <xf numFmtId="180" fontId="2" fillId="33" borderId="53" xfId="0" applyNumberFormat="1" applyFont="1" applyFill="1" applyBorder="1" applyAlignment="1">
      <alignment horizontal="right" vertical="center"/>
    </xf>
    <xf numFmtId="180" fontId="2" fillId="33" borderId="24" xfId="0" applyNumberFormat="1" applyFont="1" applyFill="1" applyBorder="1" applyAlignment="1">
      <alignment horizontal="right" vertical="center"/>
    </xf>
    <xf numFmtId="180" fontId="2" fillId="33" borderId="54" xfId="0" applyNumberFormat="1" applyFont="1" applyFill="1" applyBorder="1" applyAlignment="1">
      <alignment horizontal="right" vertical="center"/>
    </xf>
    <xf numFmtId="180" fontId="7" fillId="33" borderId="55" xfId="0" applyNumberFormat="1" applyFont="1" applyFill="1" applyBorder="1" applyAlignment="1">
      <alignment horizontal="right" vertical="center"/>
    </xf>
    <xf numFmtId="180" fontId="7" fillId="33" borderId="47" xfId="0" applyNumberFormat="1" applyFont="1" applyFill="1" applyBorder="1" applyAlignment="1">
      <alignment horizontal="right" vertical="center"/>
    </xf>
    <xf numFmtId="180" fontId="7" fillId="33" borderId="56" xfId="0" applyNumberFormat="1" applyFont="1" applyFill="1" applyBorder="1" applyAlignment="1">
      <alignment horizontal="right" vertical="center"/>
    </xf>
    <xf numFmtId="180" fontId="2" fillId="0" borderId="55" xfId="0" applyNumberFormat="1" applyFont="1" applyBorder="1" applyAlignment="1">
      <alignment horizontal="right"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57" xfId="0" applyNumberFormat="1" applyFont="1" applyBorder="1" applyAlignment="1">
      <alignment horizontal="right" vertical="center"/>
    </xf>
    <xf numFmtId="180" fontId="2" fillId="0" borderId="58" xfId="0" applyNumberFormat="1" applyFont="1" applyBorder="1" applyAlignment="1">
      <alignment horizontal="right" vertical="center"/>
    </xf>
    <xf numFmtId="180" fontId="2" fillId="0" borderId="59" xfId="0" applyNumberFormat="1" applyFont="1" applyBorder="1" applyAlignment="1">
      <alignment horizontal="right" vertical="center"/>
    </xf>
    <xf numFmtId="180" fontId="2" fillId="0" borderId="60" xfId="0" applyNumberFormat="1" applyFont="1" applyBorder="1" applyAlignment="1">
      <alignment horizontal="right" vertical="center"/>
    </xf>
    <xf numFmtId="180" fontId="2" fillId="33" borderId="61" xfId="0" applyNumberFormat="1" applyFont="1" applyFill="1" applyBorder="1" applyAlignment="1">
      <alignment horizontal="right" vertical="center"/>
    </xf>
    <xf numFmtId="180" fontId="2" fillId="33" borderId="32" xfId="0" applyNumberFormat="1" applyFont="1" applyFill="1" applyBorder="1" applyAlignment="1">
      <alignment horizontal="right" vertical="center"/>
    </xf>
    <xf numFmtId="180" fontId="2" fillId="33" borderId="62" xfId="0" applyNumberFormat="1" applyFont="1" applyFill="1" applyBorder="1" applyAlignment="1">
      <alignment horizontal="right" vertical="center"/>
    </xf>
    <xf numFmtId="180" fontId="2" fillId="0" borderId="63" xfId="0" applyNumberFormat="1" applyFont="1" applyBorder="1" applyAlignment="1">
      <alignment horizontal="right" vertical="center"/>
    </xf>
    <xf numFmtId="180" fontId="2" fillId="0" borderId="6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65" xfId="0" applyNumberFormat="1" applyFont="1" applyBorder="1" applyAlignment="1">
      <alignment horizontal="right" vertical="center"/>
    </xf>
    <xf numFmtId="180" fontId="2" fillId="0" borderId="66" xfId="0" applyNumberFormat="1" applyFont="1" applyBorder="1" applyAlignment="1">
      <alignment horizontal="right" vertical="center"/>
    </xf>
    <xf numFmtId="180" fontId="2" fillId="0" borderId="67" xfId="0" applyNumberFormat="1" applyFont="1" applyBorder="1" applyAlignment="1">
      <alignment horizontal="right" vertical="center"/>
    </xf>
    <xf numFmtId="180" fontId="7" fillId="33" borderId="68" xfId="0" applyNumberFormat="1" applyFont="1" applyFill="1" applyBorder="1" applyAlignment="1">
      <alignment horizontal="right" vertical="center"/>
    </xf>
    <xf numFmtId="180" fontId="7" fillId="33" borderId="49" xfId="0" applyNumberFormat="1" applyFont="1" applyFill="1" applyBorder="1" applyAlignment="1">
      <alignment horizontal="right" vertical="center"/>
    </xf>
    <xf numFmtId="180" fontId="7" fillId="33" borderId="69" xfId="0" applyNumberFormat="1" applyFont="1" applyFill="1" applyBorder="1" applyAlignment="1">
      <alignment horizontal="right" vertical="center"/>
    </xf>
    <xf numFmtId="38" fontId="2" fillId="0" borderId="57" xfId="0" applyNumberFormat="1" applyFont="1" applyBorder="1" applyAlignment="1">
      <alignment horizontal="right" vertical="center"/>
    </xf>
    <xf numFmtId="38" fontId="2" fillId="0" borderId="6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view="pageBreakPreview" zoomScaleNormal="70" zoomScaleSheetLayoutView="100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2" t="s">
        <v>27</v>
      </c>
      <c r="B4" s="25" t="s">
        <v>28</v>
      </c>
      <c r="C4" s="26" t="s">
        <v>25</v>
      </c>
      <c r="D4" s="63" t="s">
        <v>36</v>
      </c>
      <c r="E4" s="61" t="s">
        <v>26</v>
      </c>
      <c r="F4" s="61" t="s">
        <v>9</v>
      </c>
      <c r="G4" s="62" t="s">
        <v>86</v>
      </c>
      <c r="H4" s="27" t="s">
        <v>35</v>
      </c>
      <c r="I4" s="51" t="s">
        <v>0</v>
      </c>
      <c r="J4" s="60" t="s">
        <v>31</v>
      </c>
    </row>
    <row r="5" spans="1:10" ht="11.25">
      <c r="A5" s="32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52" t="s">
        <v>2</v>
      </c>
      <c r="J5" s="56"/>
    </row>
    <row r="6" spans="1:10" ht="11.25" customHeight="1">
      <c r="A6" s="43" t="s">
        <v>37</v>
      </c>
      <c r="B6" s="80">
        <v>727371</v>
      </c>
      <c r="C6" s="81">
        <v>6089509</v>
      </c>
      <c r="D6" s="81">
        <v>1758644</v>
      </c>
      <c r="E6" s="81">
        <v>33942982</v>
      </c>
      <c r="F6" s="81">
        <v>787003</v>
      </c>
      <c r="G6" s="81">
        <v>1828626</v>
      </c>
      <c r="H6" s="81">
        <v>41549</v>
      </c>
      <c r="I6" s="82">
        <v>45175684</v>
      </c>
      <c r="J6" s="57" t="str">
        <f aca="true" t="shared" si="0" ref="J6:J16">IF(A6="","",A6)</f>
        <v>熊本西</v>
      </c>
    </row>
    <row r="7" spans="1:10" ht="11.25" customHeight="1">
      <c r="A7" s="44" t="s">
        <v>38</v>
      </c>
      <c r="B7" s="83">
        <v>116138</v>
      </c>
      <c r="C7" s="84">
        <v>544811</v>
      </c>
      <c r="D7" s="84">
        <v>0</v>
      </c>
      <c r="E7" s="84">
        <v>9597450</v>
      </c>
      <c r="F7" s="84">
        <v>347723</v>
      </c>
      <c r="G7" s="84">
        <v>453034</v>
      </c>
      <c r="H7" s="84">
        <v>5813</v>
      </c>
      <c r="I7" s="85">
        <v>11064970</v>
      </c>
      <c r="J7" s="58" t="str">
        <f t="shared" si="0"/>
        <v>熊本東</v>
      </c>
    </row>
    <row r="8" spans="1:10" ht="11.25" customHeight="1">
      <c r="A8" s="44" t="s">
        <v>87</v>
      </c>
      <c r="B8" s="83">
        <v>73622</v>
      </c>
      <c r="C8" s="84">
        <v>232907</v>
      </c>
      <c r="D8" s="84">
        <v>65916</v>
      </c>
      <c r="E8" s="84">
        <v>5739576</v>
      </c>
      <c r="F8" s="84">
        <v>85969</v>
      </c>
      <c r="G8" s="84">
        <v>203190</v>
      </c>
      <c r="H8" s="84">
        <v>1039</v>
      </c>
      <c r="I8" s="85">
        <v>6402219</v>
      </c>
      <c r="J8" s="58" t="str">
        <f t="shared" si="0"/>
        <v>八代</v>
      </c>
    </row>
    <row r="9" spans="1:10" ht="11.25" customHeight="1">
      <c r="A9" s="44" t="s">
        <v>88</v>
      </c>
      <c r="B9" s="83">
        <v>29452</v>
      </c>
      <c r="C9" s="84">
        <v>138018</v>
      </c>
      <c r="D9" s="84" t="s">
        <v>85</v>
      </c>
      <c r="E9" s="84">
        <v>2789572</v>
      </c>
      <c r="F9" s="84">
        <v>12653</v>
      </c>
      <c r="G9" s="84">
        <v>104206</v>
      </c>
      <c r="H9" s="84">
        <v>0</v>
      </c>
      <c r="I9" s="85">
        <v>3073901</v>
      </c>
      <c r="J9" s="58" t="str">
        <f t="shared" si="0"/>
        <v>人吉</v>
      </c>
    </row>
    <row r="10" spans="1:10" ht="11.25" customHeight="1">
      <c r="A10" s="44" t="s">
        <v>89</v>
      </c>
      <c r="B10" s="83">
        <v>65166</v>
      </c>
      <c r="C10" s="84">
        <v>441469</v>
      </c>
      <c r="D10" s="84">
        <v>16709</v>
      </c>
      <c r="E10" s="84">
        <v>4450407</v>
      </c>
      <c r="F10" s="84">
        <v>43690</v>
      </c>
      <c r="G10" s="84">
        <v>121278</v>
      </c>
      <c r="H10" s="84">
        <v>3128</v>
      </c>
      <c r="I10" s="85">
        <v>5141848</v>
      </c>
      <c r="J10" s="58" t="str">
        <f t="shared" si="0"/>
        <v>玉名</v>
      </c>
    </row>
    <row r="11" spans="1:10" ht="11.25" customHeight="1">
      <c r="A11" s="44" t="s">
        <v>90</v>
      </c>
      <c r="B11" s="83">
        <v>53963</v>
      </c>
      <c r="C11" s="84">
        <v>114750</v>
      </c>
      <c r="D11" s="84">
        <v>15351</v>
      </c>
      <c r="E11" s="84">
        <v>3722462</v>
      </c>
      <c r="F11" s="84">
        <v>26733</v>
      </c>
      <c r="G11" s="84">
        <v>125663</v>
      </c>
      <c r="H11" s="84">
        <v>256</v>
      </c>
      <c r="I11" s="85">
        <v>4059178</v>
      </c>
      <c r="J11" s="58" t="str">
        <f t="shared" si="0"/>
        <v>天草</v>
      </c>
    </row>
    <row r="12" spans="1:10" ht="11.25" customHeight="1">
      <c r="A12" s="44" t="s">
        <v>91</v>
      </c>
      <c r="B12" s="83">
        <v>16927</v>
      </c>
      <c r="C12" s="84">
        <v>44314</v>
      </c>
      <c r="D12" s="84" t="s">
        <v>85</v>
      </c>
      <c r="E12" s="84">
        <v>1701862</v>
      </c>
      <c r="F12" s="84">
        <v>16616</v>
      </c>
      <c r="G12" s="84">
        <v>85052</v>
      </c>
      <c r="H12" s="84">
        <v>2051</v>
      </c>
      <c r="I12" s="85">
        <v>1866822</v>
      </c>
      <c r="J12" s="58" t="str">
        <f t="shared" si="0"/>
        <v>山鹿</v>
      </c>
    </row>
    <row r="13" spans="1:10" ht="11.25" customHeight="1">
      <c r="A13" s="44" t="s">
        <v>92</v>
      </c>
      <c r="B13" s="83">
        <v>49326</v>
      </c>
      <c r="C13" s="84">
        <v>3021121</v>
      </c>
      <c r="D13" s="84">
        <v>47</v>
      </c>
      <c r="E13" s="84">
        <v>7281581</v>
      </c>
      <c r="F13" s="84">
        <v>345263</v>
      </c>
      <c r="G13" s="84">
        <v>150770</v>
      </c>
      <c r="H13" s="84">
        <v>46676</v>
      </c>
      <c r="I13" s="85">
        <v>10894784</v>
      </c>
      <c r="J13" s="58" t="str">
        <f t="shared" si="0"/>
        <v>菊池</v>
      </c>
    </row>
    <row r="14" spans="1:10" ht="11.25" customHeight="1">
      <c r="A14" s="44" t="s">
        <v>93</v>
      </c>
      <c r="B14" s="83">
        <v>29267</v>
      </c>
      <c r="C14" s="84">
        <v>78157</v>
      </c>
      <c r="D14" s="84">
        <v>333</v>
      </c>
      <c r="E14" s="84">
        <v>3055628</v>
      </c>
      <c r="F14" s="84">
        <v>57081</v>
      </c>
      <c r="G14" s="84">
        <v>112321</v>
      </c>
      <c r="H14" s="84">
        <v>805</v>
      </c>
      <c r="I14" s="85">
        <v>3333593</v>
      </c>
      <c r="J14" s="58" t="str">
        <f t="shared" si="0"/>
        <v>宇土</v>
      </c>
    </row>
    <row r="15" spans="1:10" ht="11.25" customHeight="1">
      <c r="A15" s="44" t="s">
        <v>94</v>
      </c>
      <c r="B15" s="83">
        <v>15914</v>
      </c>
      <c r="C15" s="84">
        <v>87282</v>
      </c>
      <c r="D15" s="84" t="s">
        <v>85</v>
      </c>
      <c r="E15" s="84">
        <v>1814838</v>
      </c>
      <c r="F15" s="84">
        <v>37026</v>
      </c>
      <c r="G15" s="84">
        <v>67456</v>
      </c>
      <c r="H15" s="84">
        <v>192</v>
      </c>
      <c r="I15" s="85">
        <v>2022708</v>
      </c>
      <c r="J15" s="58" t="str">
        <f t="shared" si="0"/>
        <v>阿蘇</v>
      </c>
    </row>
    <row r="16" spans="1:10" s="5" customFormat="1" ht="11.25">
      <c r="A16" s="64" t="s">
        <v>39</v>
      </c>
      <c r="B16" s="86">
        <v>1177146</v>
      </c>
      <c r="C16" s="87">
        <v>10792339</v>
      </c>
      <c r="D16" s="87">
        <v>1857000</v>
      </c>
      <c r="E16" s="87">
        <v>74096359</v>
      </c>
      <c r="F16" s="87">
        <v>1759757</v>
      </c>
      <c r="G16" s="87">
        <v>3251595</v>
      </c>
      <c r="H16" s="87">
        <v>101509</v>
      </c>
      <c r="I16" s="88">
        <v>93035705</v>
      </c>
      <c r="J16" s="65" t="str">
        <f t="shared" si="0"/>
        <v>熊本県計</v>
      </c>
    </row>
    <row r="17" spans="1:10" ht="11.25">
      <c r="A17" s="50"/>
      <c r="B17" s="89"/>
      <c r="C17" s="90"/>
      <c r="D17" s="90"/>
      <c r="E17" s="90"/>
      <c r="F17" s="90"/>
      <c r="G17" s="90"/>
      <c r="H17" s="90"/>
      <c r="I17" s="91"/>
      <c r="J17" s="66"/>
    </row>
    <row r="18" spans="1:10" ht="11.25" customHeight="1">
      <c r="A18" s="43" t="s">
        <v>47</v>
      </c>
      <c r="B18" s="80">
        <v>368052</v>
      </c>
      <c r="C18" s="81">
        <v>3143492</v>
      </c>
      <c r="D18" s="81">
        <v>972211</v>
      </c>
      <c r="E18" s="81">
        <v>25535576</v>
      </c>
      <c r="F18" s="81">
        <v>551734</v>
      </c>
      <c r="G18" s="81">
        <v>1066498</v>
      </c>
      <c r="H18" s="81">
        <v>36205</v>
      </c>
      <c r="I18" s="82">
        <v>31673768</v>
      </c>
      <c r="J18" s="57" t="str">
        <f>IF(A18="","",A18)</f>
        <v>大分</v>
      </c>
    </row>
    <row r="19" spans="1:10" ht="11.25" customHeight="1">
      <c r="A19" s="44" t="s">
        <v>48</v>
      </c>
      <c r="B19" s="83">
        <v>110027</v>
      </c>
      <c r="C19" s="84">
        <v>339126</v>
      </c>
      <c r="D19" s="84">
        <v>32734</v>
      </c>
      <c r="E19" s="84">
        <v>7367244</v>
      </c>
      <c r="F19" s="84">
        <v>63751</v>
      </c>
      <c r="G19" s="84">
        <v>265284</v>
      </c>
      <c r="H19" s="84">
        <v>3170</v>
      </c>
      <c r="I19" s="85">
        <v>8181336</v>
      </c>
      <c r="J19" s="58" t="str">
        <f>IF(A19="","",A19)</f>
        <v>別府</v>
      </c>
    </row>
    <row r="20" spans="1:10" ht="11.25" customHeight="1">
      <c r="A20" s="44" t="s">
        <v>95</v>
      </c>
      <c r="B20" s="83">
        <v>69600</v>
      </c>
      <c r="C20" s="84">
        <v>260903</v>
      </c>
      <c r="D20" s="84">
        <v>49537</v>
      </c>
      <c r="E20" s="84">
        <v>3117501</v>
      </c>
      <c r="F20" s="84">
        <v>48874</v>
      </c>
      <c r="G20" s="84">
        <v>84756</v>
      </c>
      <c r="H20" s="84">
        <v>4361</v>
      </c>
      <c r="I20" s="85">
        <v>3635532</v>
      </c>
      <c r="J20" s="58" t="str">
        <f aca="true" t="shared" si="1" ref="J20:J26">IF(A20="","",A20)</f>
        <v>中津</v>
      </c>
    </row>
    <row r="21" spans="1:10" ht="11.25" customHeight="1">
      <c r="A21" s="44" t="s">
        <v>96</v>
      </c>
      <c r="B21" s="83">
        <v>37196</v>
      </c>
      <c r="C21" s="84">
        <v>85347</v>
      </c>
      <c r="D21" s="84">
        <v>42453</v>
      </c>
      <c r="E21" s="84">
        <v>2767168</v>
      </c>
      <c r="F21" s="84">
        <v>11537</v>
      </c>
      <c r="G21" s="84">
        <v>138071</v>
      </c>
      <c r="H21" s="84">
        <v>582</v>
      </c>
      <c r="I21" s="85">
        <v>3082355</v>
      </c>
      <c r="J21" s="58" t="str">
        <f t="shared" si="1"/>
        <v>日田</v>
      </c>
    </row>
    <row r="22" spans="1:10" ht="11.25" customHeight="1">
      <c r="A22" s="44" t="s">
        <v>97</v>
      </c>
      <c r="B22" s="83">
        <v>28972</v>
      </c>
      <c r="C22" s="84">
        <v>108293</v>
      </c>
      <c r="D22" s="84">
        <v>366</v>
      </c>
      <c r="E22" s="84">
        <v>2625083</v>
      </c>
      <c r="F22" s="84">
        <v>63941</v>
      </c>
      <c r="G22" s="84">
        <v>90725</v>
      </c>
      <c r="H22" s="84">
        <v>6583</v>
      </c>
      <c r="I22" s="85">
        <v>2923963</v>
      </c>
      <c r="J22" s="58" t="str">
        <f t="shared" si="1"/>
        <v>佐伯</v>
      </c>
    </row>
    <row r="23" spans="1:10" ht="11.25" customHeight="1">
      <c r="A23" s="44" t="s">
        <v>98</v>
      </c>
      <c r="B23" s="83">
        <v>24965</v>
      </c>
      <c r="C23" s="84">
        <v>107580</v>
      </c>
      <c r="D23" s="84">
        <v>2772</v>
      </c>
      <c r="E23" s="84">
        <v>2054156</v>
      </c>
      <c r="F23" s="84">
        <v>22835</v>
      </c>
      <c r="G23" s="84">
        <v>79761</v>
      </c>
      <c r="H23" s="84">
        <v>368</v>
      </c>
      <c r="I23" s="85">
        <v>2292436</v>
      </c>
      <c r="J23" s="58" t="str">
        <f t="shared" si="1"/>
        <v>臼杵</v>
      </c>
    </row>
    <row r="24" spans="1:10" ht="11.25" customHeight="1">
      <c r="A24" s="44" t="s">
        <v>99</v>
      </c>
      <c r="B24" s="83">
        <v>10395</v>
      </c>
      <c r="C24" s="84">
        <v>318475</v>
      </c>
      <c r="D24" s="84">
        <v>53</v>
      </c>
      <c r="E24" s="84">
        <v>673614</v>
      </c>
      <c r="F24" s="84">
        <v>3490</v>
      </c>
      <c r="G24" s="84">
        <v>23931</v>
      </c>
      <c r="H24" s="84" t="s">
        <v>85</v>
      </c>
      <c r="I24" s="85">
        <v>1029958</v>
      </c>
      <c r="J24" s="58" t="str">
        <f t="shared" si="1"/>
        <v>竹田</v>
      </c>
    </row>
    <row r="25" spans="1:10" ht="11.25" customHeight="1">
      <c r="A25" s="44" t="s">
        <v>100</v>
      </c>
      <c r="B25" s="83">
        <v>68666</v>
      </c>
      <c r="C25" s="84">
        <v>562081</v>
      </c>
      <c r="D25" s="84">
        <v>66</v>
      </c>
      <c r="E25" s="84">
        <v>2732919</v>
      </c>
      <c r="F25" s="84">
        <v>44307</v>
      </c>
      <c r="G25" s="84">
        <v>94763</v>
      </c>
      <c r="H25" s="84" t="s">
        <v>85</v>
      </c>
      <c r="I25" s="85">
        <v>3502802</v>
      </c>
      <c r="J25" s="58" t="str">
        <f t="shared" si="1"/>
        <v>宇佐</v>
      </c>
    </row>
    <row r="26" spans="1:10" ht="11.25" customHeight="1">
      <c r="A26" s="44" t="s">
        <v>101</v>
      </c>
      <c r="B26" s="83">
        <v>14108</v>
      </c>
      <c r="C26" s="84">
        <v>4151</v>
      </c>
      <c r="D26" s="84" t="s">
        <v>85</v>
      </c>
      <c r="E26" s="84">
        <v>961551</v>
      </c>
      <c r="F26" s="84">
        <v>4476</v>
      </c>
      <c r="G26" s="84">
        <v>36946</v>
      </c>
      <c r="H26" s="84">
        <v>29</v>
      </c>
      <c r="I26" s="85">
        <v>1021260</v>
      </c>
      <c r="J26" s="58" t="str">
        <f t="shared" si="1"/>
        <v>三重</v>
      </c>
    </row>
    <row r="27" spans="1:10" s="5" customFormat="1" ht="11.25">
      <c r="A27" s="64" t="s">
        <v>40</v>
      </c>
      <c r="B27" s="86">
        <v>731982</v>
      </c>
      <c r="C27" s="87">
        <v>4929447</v>
      </c>
      <c r="D27" s="87">
        <v>1100191</v>
      </c>
      <c r="E27" s="87">
        <v>47834812</v>
      </c>
      <c r="F27" s="87">
        <v>814945</v>
      </c>
      <c r="G27" s="87">
        <v>1880735</v>
      </c>
      <c r="H27" s="87">
        <v>51298</v>
      </c>
      <c r="I27" s="88">
        <v>57343410</v>
      </c>
      <c r="J27" s="65" t="str">
        <f>IF(A27="","",A27)</f>
        <v>大分県計</v>
      </c>
    </row>
    <row r="28" spans="1:10" ht="11.25">
      <c r="A28" s="50"/>
      <c r="B28" s="89"/>
      <c r="C28" s="90"/>
      <c r="D28" s="90"/>
      <c r="E28" s="90"/>
      <c r="F28" s="90"/>
      <c r="G28" s="90"/>
      <c r="H28" s="90"/>
      <c r="I28" s="91"/>
      <c r="J28" s="66"/>
    </row>
    <row r="29" spans="1:10" ht="11.25" customHeight="1">
      <c r="A29" s="43" t="s">
        <v>102</v>
      </c>
      <c r="B29" s="80">
        <v>211225</v>
      </c>
      <c r="C29" s="81">
        <v>3074659</v>
      </c>
      <c r="D29" s="81">
        <v>727819</v>
      </c>
      <c r="E29" s="81">
        <v>20230692</v>
      </c>
      <c r="F29" s="81">
        <v>513743</v>
      </c>
      <c r="G29" s="81">
        <v>1166830</v>
      </c>
      <c r="H29" s="81">
        <v>37280</v>
      </c>
      <c r="I29" s="82">
        <v>25962247</v>
      </c>
      <c r="J29" s="57" t="str">
        <f aca="true" t="shared" si="2" ref="J29:J35">IF(A29="","",A29)</f>
        <v>宮崎</v>
      </c>
    </row>
    <row r="30" spans="1:10" ht="11.25" customHeight="1">
      <c r="A30" s="44" t="s">
        <v>103</v>
      </c>
      <c r="B30" s="83">
        <v>68156</v>
      </c>
      <c r="C30" s="84">
        <v>375919</v>
      </c>
      <c r="D30" s="84">
        <v>47330</v>
      </c>
      <c r="E30" s="84">
        <v>6595598</v>
      </c>
      <c r="F30" s="84">
        <v>85793</v>
      </c>
      <c r="G30" s="84">
        <v>240008</v>
      </c>
      <c r="H30" s="84">
        <v>35</v>
      </c>
      <c r="I30" s="85">
        <v>7412839</v>
      </c>
      <c r="J30" s="58" t="str">
        <f t="shared" si="2"/>
        <v>都城</v>
      </c>
    </row>
    <row r="31" spans="1:10" ht="11.25" customHeight="1">
      <c r="A31" s="44" t="s">
        <v>104</v>
      </c>
      <c r="B31" s="83">
        <v>88338</v>
      </c>
      <c r="C31" s="84">
        <v>716299</v>
      </c>
      <c r="D31" s="84">
        <v>81643</v>
      </c>
      <c r="E31" s="84">
        <v>18276848</v>
      </c>
      <c r="F31" s="84">
        <v>173868</v>
      </c>
      <c r="G31" s="84">
        <v>472993</v>
      </c>
      <c r="H31" s="84">
        <v>65488</v>
      </c>
      <c r="I31" s="85">
        <v>19875477</v>
      </c>
      <c r="J31" s="58" t="str">
        <f t="shared" si="2"/>
        <v>延岡</v>
      </c>
    </row>
    <row r="32" spans="1:10" ht="11.25" customHeight="1">
      <c r="A32" s="44" t="s">
        <v>105</v>
      </c>
      <c r="B32" s="83">
        <v>35334</v>
      </c>
      <c r="C32" s="84">
        <v>82404</v>
      </c>
      <c r="D32" s="84">
        <v>80</v>
      </c>
      <c r="E32" s="84">
        <v>2236223</v>
      </c>
      <c r="F32" s="84">
        <v>14407</v>
      </c>
      <c r="G32" s="84">
        <v>66126</v>
      </c>
      <c r="H32" s="84" t="s">
        <v>85</v>
      </c>
      <c r="I32" s="85">
        <v>2434575</v>
      </c>
      <c r="J32" s="58" t="str">
        <f t="shared" si="2"/>
        <v>日南</v>
      </c>
    </row>
    <row r="33" spans="1:10" ht="11.25" customHeight="1">
      <c r="A33" s="44" t="s">
        <v>106</v>
      </c>
      <c r="B33" s="83">
        <v>34658</v>
      </c>
      <c r="C33" s="84">
        <v>279449</v>
      </c>
      <c r="D33" s="84">
        <v>42</v>
      </c>
      <c r="E33" s="84">
        <v>2076541</v>
      </c>
      <c r="F33" s="84">
        <v>102893</v>
      </c>
      <c r="G33" s="84">
        <v>81457</v>
      </c>
      <c r="H33" s="84" t="s">
        <v>85</v>
      </c>
      <c r="I33" s="85">
        <v>2575039</v>
      </c>
      <c r="J33" s="58" t="str">
        <f t="shared" si="2"/>
        <v>小林</v>
      </c>
    </row>
    <row r="34" spans="1:10" ht="11.25" customHeight="1">
      <c r="A34" s="44" t="s">
        <v>107</v>
      </c>
      <c r="B34" s="83">
        <v>47475</v>
      </c>
      <c r="C34" s="84">
        <v>103743</v>
      </c>
      <c r="D34" s="84">
        <v>2226</v>
      </c>
      <c r="E34" s="84">
        <v>2990889</v>
      </c>
      <c r="F34" s="84">
        <v>42757</v>
      </c>
      <c r="G34" s="84">
        <v>112306</v>
      </c>
      <c r="H34" s="84">
        <v>632</v>
      </c>
      <c r="I34" s="85">
        <v>3300028</v>
      </c>
      <c r="J34" s="58" t="str">
        <f t="shared" si="2"/>
        <v>高鍋</v>
      </c>
    </row>
    <row r="35" spans="1:10" s="5" customFormat="1" ht="11.25">
      <c r="A35" s="64" t="s">
        <v>41</v>
      </c>
      <c r="B35" s="86">
        <v>485187</v>
      </c>
      <c r="C35" s="87">
        <v>4632474</v>
      </c>
      <c r="D35" s="87">
        <v>859139</v>
      </c>
      <c r="E35" s="87">
        <v>52406792</v>
      </c>
      <c r="F35" s="87">
        <v>933459</v>
      </c>
      <c r="G35" s="87">
        <v>2139720</v>
      </c>
      <c r="H35" s="87">
        <v>103434</v>
      </c>
      <c r="I35" s="88">
        <v>61560205</v>
      </c>
      <c r="J35" s="65" t="str">
        <f t="shared" si="2"/>
        <v>宮崎県計</v>
      </c>
    </row>
    <row r="36" spans="1:10" ht="12" thickBot="1">
      <c r="A36" s="67"/>
      <c r="B36" s="92"/>
      <c r="C36" s="93"/>
      <c r="D36" s="93"/>
      <c r="E36" s="93"/>
      <c r="F36" s="93"/>
      <c r="G36" s="93"/>
      <c r="H36" s="93"/>
      <c r="I36" s="94"/>
      <c r="J36" s="68"/>
    </row>
    <row r="37" spans="1:10" ht="11.25" customHeight="1">
      <c r="A37" s="43" t="s">
        <v>42</v>
      </c>
      <c r="B37" s="80">
        <v>480196</v>
      </c>
      <c r="C37" s="81">
        <v>4254544</v>
      </c>
      <c r="D37" s="81">
        <v>1284715</v>
      </c>
      <c r="E37" s="81">
        <v>35080723</v>
      </c>
      <c r="F37" s="81">
        <v>778930</v>
      </c>
      <c r="G37" s="81">
        <v>1572252</v>
      </c>
      <c r="H37" s="81">
        <v>22033</v>
      </c>
      <c r="I37" s="82">
        <v>43473394</v>
      </c>
      <c r="J37" s="57" t="str">
        <f>IF(A37="","",A37)</f>
        <v>鹿児島</v>
      </c>
    </row>
    <row r="38" spans="1:10" ht="11.25" customHeight="1">
      <c r="A38" s="43" t="s">
        <v>108</v>
      </c>
      <c r="B38" s="80">
        <v>38524</v>
      </c>
      <c r="C38" s="81">
        <v>104888</v>
      </c>
      <c r="D38" s="81">
        <v>105</v>
      </c>
      <c r="E38" s="81">
        <v>3259660</v>
      </c>
      <c r="F38" s="81">
        <v>75227</v>
      </c>
      <c r="G38" s="81">
        <v>110474</v>
      </c>
      <c r="H38" s="81">
        <v>641</v>
      </c>
      <c r="I38" s="82">
        <v>3589520</v>
      </c>
      <c r="J38" s="58" t="str">
        <f aca="true" t="shared" si="3" ref="J38:J48">IF(A38="","",A38)</f>
        <v>川内</v>
      </c>
    </row>
    <row r="39" spans="1:10" ht="11.25" customHeight="1">
      <c r="A39" s="43" t="s">
        <v>109</v>
      </c>
      <c r="B39" s="80">
        <v>61275</v>
      </c>
      <c r="C39" s="81">
        <v>157073</v>
      </c>
      <c r="D39" s="81">
        <v>410</v>
      </c>
      <c r="E39" s="81">
        <v>5199313</v>
      </c>
      <c r="F39" s="81">
        <v>102188</v>
      </c>
      <c r="G39" s="81">
        <v>214252</v>
      </c>
      <c r="H39" s="81">
        <v>68</v>
      </c>
      <c r="I39" s="82">
        <v>5734579</v>
      </c>
      <c r="J39" s="58" t="str">
        <f t="shared" si="3"/>
        <v>鹿屋</v>
      </c>
    </row>
    <row r="40" spans="1:10" ht="11.25" customHeight="1">
      <c r="A40" s="43" t="s">
        <v>110</v>
      </c>
      <c r="B40" s="80">
        <v>32700</v>
      </c>
      <c r="C40" s="81">
        <v>43449</v>
      </c>
      <c r="D40" s="81">
        <v>74</v>
      </c>
      <c r="E40" s="81">
        <v>2305804</v>
      </c>
      <c r="F40" s="81">
        <v>6905</v>
      </c>
      <c r="G40" s="81">
        <v>117505</v>
      </c>
      <c r="H40" s="81">
        <v>211</v>
      </c>
      <c r="I40" s="82">
        <v>2506648</v>
      </c>
      <c r="J40" s="58" t="str">
        <f t="shared" si="3"/>
        <v>大島</v>
      </c>
    </row>
    <row r="41" spans="1:10" ht="11.25" customHeight="1">
      <c r="A41" s="43" t="s">
        <v>111</v>
      </c>
      <c r="B41" s="80">
        <v>28045</v>
      </c>
      <c r="C41" s="81">
        <v>782413</v>
      </c>
      <c r="D41" s="81">
        <v>112</v>
      </c>
      <c r="E41" s="81">
        <v>2618101</v>
      </c>
      <c r="F41" s="81">
        <v>112590</v>
      </c>
      <c r="G41" s="81">
        <v>121204</v>
      </c>
      <c r="H41" s="81">
        <v>0</v>
      </c>
      <c r="I41" s="82">
        <v>3662464</v>
      </c>
      <c r="J41" s="58" t="str">
        <f t="shared" si="3"/>
        <v>出水</v>
      </c>
    </row>
    <row r="42" spans="1:10" ht="11.25" customHeight="1">
      <c r="A42" s="44" t="s">
        <v>112</v>
      </c>
      <c r="B42" s="83">
        <v>13451</v>
      </c>
      <c r="C42" s="84">
        <v>18873</v>
      </c>
      <c r="D42" s="84" t="s">
        <v>85</v>
      </c>
      <c r="E42" s="84">
        <v>1448604</v>
      </c>
      <c r="F42" s="84">
        <v>140054</v>
      </c>
      <c r="G42" s="84">
        <v>93322</v>
      </c>
      <c r="H42" s="84" t="s">
        <v>85</v>
      </c>
      <c r="I42" s="85">
        <v>1714304</v>
      </c>
      <c r="J42" s="58" t="str">
        <f t="shared" si="3"/>
        <v>指宿</v>
      </c>
    </row>
    <row r="43" spans="1:10" ht="11.25" customHeight="1">
      <c r="A43" s="44" t="s">
        <v>43</v>
      </c>
      <c r="B43" s="83">
        <v>8936</v>
      </c>
      <c r="C43" s="84">
        <v>17237</v>
      </c>
      <c r="D43" s="84" t="s">
        <v>85</v>
      </c>
      <c r="E43" s="84">
        <v>1091221</v>
      </c>
      <c r="F43" s="84">
        <v>9277</v>
      </c>
      <c r="G43" s="84">
        <v>43250</v>
      </c>
      <c r="H43" s="84" t="s">
        <v>85</v>
      </c>
      <c r="I43" s="85">
        <v>1169922</v>
      </c>
      <c r="J43" s="58" t="str">
        <f t="shared" si="3"/>
        <v>種子島</v>
      </c>
    </row>
    <row r="44" spans="1:10" ht="11.25" customHeight="1">
      <c r="A44" s="44" t="s">
        <v>113</v>
      </c>
      <c r="B44" s="83">
        <v>43951</v>
      </c>
      <c r="C44" s="84">
        <v>222889</v>
      </c>
      <c r="D44" s="84">
        <v>91</v>
      </c>
      <c r="E44" s="84">
        <v>2895870</v>
      </c>
      <c r="F44" s="84">
        <v>187975</v>
      </c>
      <c r="G44" s="84">
        <v>144257</v>
      </c>
      <c r="H44" s="84" t="s">
        <v>85</v>
      </c>
      <c r="I44" s="85">
        <v>3495033</v>
      </c>
      <c r="J44" s="58" t="str">
        <f t="shared" si="3"/>
        <v>知覧</v>
      </c>
    </row>
    <row r="45" spans="1:10" ht="11.25" customHeight="1">
      <c r="A45" s="44" t="s">
        <v>44</v>
      </c>
      <c r="B45" s="83">
        <v>29843</v>
      </c>
      <c r="C45" s="84">
        <v>108700</v>
      </c>
      <c r="D45" s="84" t="s">
        <v>85</v>
      </c>
      <c r="E45" s="84">
        <v>2232801</v>
      </c>
      <c r="F45" s="84">
        <v>16748</v>
      </c>
      <c r="G45" s="84">
        <v>76718</v>
      </c>
      <c r="H45" s="84">
        <v>3254</v>
      </c>
      <c r="I45" s="85">
        <v>2468063</v>
      </c>
      <c r="J45" s="58" t="str">
        <f t="shared" si="3"/>
        <v>伊集院</v>
      </c>
    </row>
    <row r="46" spans="1:10" ht="11.25" customHeight="1">
      <c r="A46" s="44" t="s">
        <v>45</v>
      </c>
      <c r="B46" s="83">
        <v>73039</v>
      </c>
      <c r="C46" s="84">
        <v>236436</v>
      </c>
      <c r="D46" s="84">
        <v>251</v>
      </c>
      <c r="E46" s="84">
        <v>6956822</v>
      </c>
      <c r="F46" s="84">
        <v>117585</v>
      </c>
      <c r="G46" s="84">
        <v>259714</v>
      </c>
      <c r="H46" s="84">
        <v>856</v>
      </c>
      <c r="I46" s="85">
        <v>7644701</v>
      </c>
      <c r="J46" s="58" t="str">
        <f t="shared" si="3"/>
        <v>加治木</v>
      </c>
    </row>
    <row r="47" spans="1:10" ht="11.25" customHeight="1">
      <c r="A47" s="53" t="s">
        <v>114</v>
      </c>
      <c r="B47" s="95">
        <v>26879</v>
      </c>
      <c r="C47" s="96">
        <v>233534</v>
      </c>
      <c r="D47" s="96">
        <v>0</v>
      </c>
      <c r="E47" s="96">
        <v>2170613</v>
      </c>
      <c r="F47" s="96">
        <v>37536</v>
      </c>
      <c r="G47" s="96">
        <v>118264</v>
      </c>
      <c r="H47" s="96" t="s">
        <v>85</v>
      </c>
      <c r="I47" s="97">
        <v>2586826</v>
      </c>
      <c r="J47" s="59" t="str">
        <f t="shared" si="3"/>
        <v>大隅</v>
      </c>
    </row>
    <row r="48" spans="1:10" s="5" customFormat="1" ht="11.25">
      <c r="A48" s="64" t="s">
        <v>46</v>
      </c>
      <c r="B48" s="86">
        <v>836838</v>
      </c>
      <c r="C48" s="87">
        <v>6180036</v>
      </c>
      <c r="D48" s="87">
        <v>1285758</v>
      </c>
      <c r="E48" s="87">
        <v>65259533</v>
      </c>
      <c r="F48" s="87">
        <v>1585014</v>
      </c>
      <c r="G48" s="87">
        <v>2871212</v>
      </c>
      <c r="H48" s="87">
        <v>27064</v>
      </c>
      <c r="I48" s="88">
        <v>78045454</v>
      </c>
      <c r="J48" s="65" t="str">
        <f t="shared" si="3"/>
        <v>鹿児島県計</v>
      </c>
    </row>
    <row r="49" spans="1:10" ht="11.25">
      <c r="A49" s="40"/>
      <c r="B49" s="98"/>
      <c r="C49" s="99"/>
      <c r="D49" s="99"/>
      <c r="E49" s="99"/>
      <c r="F49" s="99"/>
      <c r="G49" s="99"/>
      <c r="H49" s="99"/>
      <c r="I49" s="100"/>
      <c r="J49" s="69"/>
    </row>
    <row r="50" spans="1:10" ht="12" thickBot="1">
      <c r="A50" s="45"/>
      <c r="B50" s="101"/>
      <c r="C50" s="102"/>
      <c r="D50" s="102"/>
      <c r="E50" s="102"/>
      <c r="F50" s="102"/>
      <c r="G50" s="102"/>
      <c r="H50" s="102"/>
      <c r="I50" s="103"/>
      <c r="J50" s="70"/>
    </row>
    <row r="51" spans="1:11" s="5" customFormat="1" ht="21" customHeight="1" thickBot="1" thickTop="1">
      <c r="A51" s="71" t="s">
        <v>29</v>
      </c>
      <c r="B51" s="104">
        <v>3231153</v>
      </c>
      <c r="C51" s="105">
        <v>26534295</v>
      </c>
      <c r="D51" s="105">
        <v>5102088</v>
      </c>
      <c r="E51" s="105">
        <v>239597495</v>
      </c>
      <c r="F51" s="105">
        <v>5093177</v>
      </c>
      <c r="G51" s="105">
        <v>10143260</v>
      </c>
      <c r="H51" s="105">
        <v>283304</v>
      </c>
      <c r="I51" s="106">
        <v>289984771</v>
      </c>
      <c r="J51" s="72" t="s">
        <v>115</v>
      </c>
      <c r="K51" s="20"/>
    </row>
    <row r="52" spans="1:9" ht="17.25" customHeight="1">
      <c r="A52" s="9" t="s">
        <v>116</v>
      </c>
      <c r="B52" s="9"/>
      <c r="C52" s="9"/>
      <c r="D52" s="9"/>
      <c r="E52" s="9"/>
      <c r="F52" s="9"/>
      <c r="G52" s="9"/>
      <c r="H52" s="9"/>
      <c r="I52" s="9"/>
    </row>
    <row r="53" spans="1:9" ht="11.25">
      <c r="A53" s="9" t="s">
        <v>117</v>
      </c>
      <c r="B53" s="49"/>
      <c r="C53" s="49"/>
      <c r="D53" s="49"/>
      <c r="E53" s="49"/>
      <c r="F53" s="49"/>
      <c r="G53" s="49"/>
      <c r="H53" s="49"/>
      <c r="I53" s="49"/>
    </row>
    <row r="55" ht="11.25">
      <c r="I55" s="79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源泉所得税４
（Ｈ26）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SheetLayoutView="85" zoomScalePageLayoutView="0" workbookViewId="0" topLeftCell="A1">
      <selection activeCell="C56" sqref="C56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49</v>
      </c>
      <c r="B1" s="4"/>
      <c r="C1" s="4"/>
      <c r="D1" s="4"/>
      <c r="E1" s="4"/>
      <c r="F1" s="4"/>
      <c r="G1" s="4"/>
    </row>
    <row r="2" spans="1:8" ht="11.25" customHeight="1">
      <c r="A2" s="113" t="s">
        <v>50</v>
      </c>
      <c r="B2" s="118" t="s">
        <v>51</v>
      </c>
      <c r="C2" s="124" t="s">
        <v>52</v>
      </c>
      <c r="D2" s="122" t="s">
        <v>36</v>
      </c>
      <c r="E2" s="120" t="s">
        <v>53</v>
      </c>
      <c r="F2" s="122" t="s">
        <v>54</v>
      </c>
      <c r="G2" s="115" t="s">
        <v>55</v>
      </c>
      <c r="H2" s="110" t="s">
        <v>32</v>
      </c>
    </row>
    <row r="3" spans="1:8" ht="11.25" customHeight="1">
      <c r="A3" s="114"/>
      <c r="B3" s="119"/>
      <c r="C3" s="125"/>
      <c r="D3" s="123"/>
      <c r="E3" s="121"/>
      <c r="F3" s="123"/>
      <c r="G3" s="116"/>
      <c r="H3" s="111"/>
    </row>
    <row r="4" spans="1:8" ht="22.5" customHeight="1">
      <c r="A4" s="114"/>
      <c r="B4" s="119"/>
      <c r="C4" s="125"/>
      <c r="D4" s="123"/>
      <c r="E4" s="121"/>
      <c r="F4" s="126"/>
      <c r="G4" s="117"/>
      <c r="H4" s="112"/>
    </row>
    <row r="5" spans="1:8" s="2" customFormat="1" ht="11.25">
      <c r="A5" s="33"/>
      <c r="B5" s="30" t="s">
        <v>30</v>
      </c>
      <c r="C5" s="31" t="s">
        <v>30</v>
      </c>
      <c r="D5" s="31" t="s">
        <v>30</v>
      </c>
      <c r="E5" s="31" t="s">
        <v>30</v>
      </c>
      <c r="F5" s="30" t="s">
        <v>30</v>
      </c>
      <c r="G5" s="31" t="s">
        <v>30</v>
      </c>
      <c r="H5" s="55"/>
    </row>
    <row r="6" spans="1:8" ht="11.25" customHeight="1">
      <c r="A6" s="38" t="s">
        <v>37</v>
      </c>
      <c r="B6" s="34">
        <v>157</v>
      </c>
      <c r="C6" s="35">
        <v>454</v>
      </c>
      <c r="D6" s="35">
        <v>21</v>
      </c>
      <c r="E6" s="35">
        <v>16789</v>
      </c>
      <c r="F6" s="35">
        <v>13457</v>
      </c>
      <c r="G6" s="35">
        <v>42</v>
      </c>
      <c r="H6" s="57" t="str">
        <f aca="true" t="shared" si="0" ref="H6:H16">IF(A6="","",A6)</f>
        <v>熊本西</v>
      </c>
    </row>
    <row r="7" spans="1:8" ht="11.25" customHeight="1">
      <c r="A7" s="39" t="s">
        <v>38</v>
      </c>
      <c r="B7" s="36">
        <v>50</v>
      </c>
      <c r="C7" s="37">
        <v>198</v>
      </c>
      <c r="D7" s="37">
        <v>0</v>
      </c>
      <c r="E7" s="37">
        <v>7384</v>
      </c>
      <c r="F7" s="37">
        <v>5646</v>
      </c>
      <c r="G7" s="37">
        <v>13</v>
      </c>
      <c r="H7" s="58" t="str">
        <f t="shared" si="0"/>
        <v>熊本東</v>
      </c>
    </row>
    <row r="8" spans="1:8" ht="11.25" customHeight="1">
      <c r="A8" s="39" t="s">
        <v>56</v>
      </c>
      <c r="B8" s="36">
        <v>45</v>
      </c>
      <c r="C8" s="37">
        <v>133</v>
      </c>
      <c r="D8" s="37">
        <v>4</v>
      </c>
      <c r="E8" s="37">
        <v>6115</v>
      </c>
      <c r="F8" s="37">
        <v>3895</v>
      </c>
      <c r="G8" s="37">
        <v>3</v>
      </c>
      <c r="H8" s="58" t="str">
        <f t="shared" si="0"/>
        <v>八代</v>
      </c>
    </row>
    <row r="9" spans="1:8" ht="11.25" customHeight="1">
      <c r="A9" s="39" t="s">
        <v>57</v>
      </c>
      <c r="B9" s="36">
        <v>18</v>
      </c>
      <c r="C9" s="37">
        <v>62</v>
      </c>
      <c r="D9" s="37">
        <v>1</v>
      </c>
      <c r="E9" s="37">
        <v>2452</v>
      </c>
      <c r="F9" s="37">
        <v>1875</v>
      </c>
      <c r="G9" s="37">
        <v>3</v>
      </c>
      <c r="H9" s="58" t="str">
        <f t="shared" si="0"/>
        <v>人吉</v>
      </c>
    </row>
    <row r="10" spans="1:8" ht="11.25" customHeight="1">
      <c r="A10" s="39" t="s">
        <v>58</v>
      </c>
      <c r="B10" s="36">
        <v>30</v>
      </c>
      <c r="C10" s="37">
        <v>86</v>
      </c>
      <c r="D10" s="37">
        <v>2</v>
      </c>
      <c r="E10" s="37">
        <v>3955</v>
      </c>
      <c r="F10" s="37">
        <v>2501</v>
      </c>
      <c r="G10" s="37">
        <v>4</v>
      </c>
      <c r="H10" s="58" t="str">
        <f t="shared" si="0"/>
        <v>玉名</v>
      </c>
    </row>
    <row r="11" spans="1:8" ht="11.25" customHeight="1">
      <c r="A11" s="39" t="s">
        <v>59</v>
      </c>
      <c r="B11" s="36">
        <v>36</v>
      </c>
      <c r="C11" s="37">
        <v>55</v>
      </c>
      <c r="D11" s="37">
        <v>2</v>
      </c>
      <c r="E11" s="37">
        <v>3185</v>
      </c>
      <c r="F11" s="37">
        <v>2303</v>
      </c>
      <c r="G11" s="37">
        <v>3</v>
      </c>
      <c r="H11" s="58" t="str">
        <f t="shared" si="0"/>
        <v>天草</v>
      </c>
    </row>
    <row r="12" spans="1:8" ht="11.25" customHeight="1">
      <c r="A12" s="39" t="s">
        <v>60</v>
      </c>
      <c r="B12" s="36">
        <v>6</v>
      </c>
      <c r="C12" s="37">
        <v>33</v>
      </c>
      <c r="D12" s="37">
        <v>1</v>
      </c>
      <c r="E12" s="37">
        <v>1517</v>
      </c>
      <c r="F12" s="37">
        <v>943</v>
      </c>
      <c r="G12" s="37">
        <v>3</v>
      </c>
      <c r="H12" s="58" t="str">
        <f t="shared" si="0"/>
        <v>山鹿</v>
      </c>
    </row>
    <row r="13" spans="1:8" ht="11.25" customHeight="1">
      <c r="A13" s="39" t="s">
        <v>61</v>
      </c>
      <c r="B13" s="36">
        <v>18</v>
      </c>
      <c r="C13" s="37">
        <v>75</v>
      </c>
      <c r="D13" s="37">
        <v>1</v>
      </c>
      <c r="E13" s="37">
        <v>3477</v>
      </c>
      <c r="F13" s="37">
        <v>2754</v>
      </c>
      <c r="G13" s="37">
        <v>7</v>
      </c>
      <c r="H13" s="58" t="str">
        <f t="shared" si="0"/>
        <v>菊池</v>
      </c>
    </row>
    <row r="14" spans="1:8" ht="11.25" customHeight="1">
      <c r="A14" s="39" t="s">
        <v>62</v>
      </c>
      <c r="B14" s="36">
        <v>13</v>
      </c>
      <c r="C14" s="37">
        <v>41</v>
      </c>
      <c r="D14" s="37">
        <v>1</v>
      </c>
      <c r="E14" s="37">
        <v>2713</v>
      </c>
      <c r="F14" s="37">
        <v>1726</v>
      </c>
      <c r="G14" s="37">
        <v>3</v>
      </c>
      <c r="H14" s="58" t="str">
        <f t="shared" si="0"/>
        <v>宇土</v>
      </c>
    </row>
    <row r="15" spans="1:8" ht="11.25" customHeight="1">
      <c r="A15" s="39" t="s">
        <v>63</v>
      </c>
      <c r="B15" s="36">
        <v>14</v>
      </c>
      <c r="C15" s="37">
        <v>26</v>
      </c>
      <c r="D15" s="37">
        <v>0</v>
      </c>
      <c r="E15" s="37">
        <v>1957</v>
      </c>
      <c r="F15" s="37">
        <v>1473</v>
      </c>
      <c r="G15" s="37">
        <v>2</v>
      </c>
      <c r="H15" s="58" t="str">
        <f t="shared" si="0"/>
        <v>阿蘇</v>
      </c>
    </row>
    <row r="16" spans="1:8" s="5" customFormat="1" ht="11.25">
      <c r="A16" s="73" t="s">
        <v>39</v>
      </c>
      <c r="B16" s="74">
        <v>387</v>
      </c>
      <c r="C16" s="74">
        <v>1163</v>
      </c>
      <c r="D16" s="74">
        <v>33</v>
      </c>
      <c r="E16" s="75">
        <v>49544</v>
      </c>
      <c r="F16" s="75">
        <v>36573</v>
      </c>
      <c r="G16" s="75">
        <v>83</v>
      </c>
      <c r="H16" s="65" t="str">
        <f t="shared" si="0"/>
        <v>熊本県計</v>
      </c>
    </row>
    <row r="17" spans="1:8" ht="11.25">
      <c r="A17" s="50"/>
      <c r="B17" s="107"/>
      <c r="C17" s="107"/>
      <c r="D17" s="107"/>
      <c r="E17" s="107"/>
      <c r="F17" s="107"/>
      <c r="G17" s="107"/>
      <c r="H17" s="66"/>
    </row>
    <row r="18" spans="1:8" ht="11.25" customHeight="1">
      <c r="A18" s="38" t="s">
        <v>47</v>
      </c>
      <c r="B18" s="34">
        <v>172</v>
      </c>
      <c r="C18" s="35">
        <v>442</v>
      </c>
      <c r="D18" s="35">
        <v>13</v>
      </c>
      <c r="E18" s="35">
        <v>12212</v>
      </c>
      <c r="F18" s="35">
        <v>10346</v>
      </c>
      <c r="G18" s="35">
        <v>40</v>
      </c>
      <c r="H18" s="57" t="str">
        <f aca="true" t="shared" si="1" ref="H18:H27">IF(A18="","",A18)</f>
        <v>大分</v>
      </c>
    </row>
    <row r="19" spans="1:8" ht="11.25" customHeight="1">
      <c r="A19" s="39" t="s">
        <v>48</v>
      </c>
      <c r="B19" s="36">
        <v>75</v>
      </c>
      <c r="C19" s="37">
        <v>97</v>
      </c>
      <c r="D19" s="37">
        <v>4</v>
      </c>
      <c r="E19" s="37">
        <v>4687</v>
      </c>
      <c r="F19" s="37">
        <v>4347</v>
      </c>
      <c r="G19" s="37">
        <v>9</v>
      </c>
      <c r="H19" s="58" t="str">
        <f t="shared" si="1"/>
        <v>別府</v>
      </c>
    </row>
    <row r="20" spans="1:8" ht="11.25" customHeight="1">
      <c r="A20" s="39" t="s">
        <v>64</v>
      </c>
      <c r="B20" s="36">
        <v>32</v>
      </c>
      <c r="C20" s="37">
        <v>40</v>
      </c>
      <c r="D20" s="37">
        <v>2</v>
      </c>
      <c r="E20" s="37">
        <v>2050</v>
      </c>
      <c r="F20" s="37">
        <v>1580</v>
      </c>
      <c r="G20" s="37">
        <v>6</v>
      </c>
      <c r="H20" s="58" t="str">
        <f t="shared" si="1"/>
        <v>中津</v>
      </c>
    </row>
    <row r="21" spans="1:8" ht="11.25" customHeight="1">
      <c r="A21" s="39" t="s">
        <v>65</v>
      </c>
      <c r="B21" s="36">
        <v>33</v>
      </c>
      <c r="C21" s="37">
        <v>89</v>
      </c>
      <c r="D21" s="37">
        <v>4</v>
      </c>
      <c r="E21" s="37">
        <v>2830</v>
      </c>
      <c r="F21" s="37">
        <v>2040</v>
      </c>
      <c r="G21" s="37">
        <v>5</v>
      </c>
      <c r="H21" s="58" t="str">
        <f t="shared" si="1"/>
        <v>日田</v>
      </c>
    </row>
    <row r="22" spans="1:8" ht="11.25" customHeight="1">
      <c r="A22" s="39" t="s">
        <v>66</v>
      </c>
      <c r="B22" s="36">
        <v>31</v>
      </c>
      <c r="C22" s="37">
        <v>46</v>
      </c>
      <c r="D22" s="37">
        <v>1</v>
      </c>
      <c r="E22" s="37">
        <v>2134</v>
      </c>
      <c r="F22" s="37">
        <v>1656</v>
      </c>
      <c r="G22" s="37">
        <v>5</v>
      </c>
      <c r="H22" s="58" t="str">
        <f t="shared" si="1"/>
        <v>佐伯</v>
      </c>
    </row>
    <row r="23" spans="1:8" ht="11.25" customHeight="1">
      <c r="A23" s="39" t="s">
        <v>67</v>
      </c>
      <c r="B23" s="36">
        <v>21</v>
      </c>
      <c r="C23" s="37">
        <v>66</v>
      </c>
      <c r="D23" s="37">
        <v>1</v>
      </c>
      <c r="E23" s="37">
        <v>1484</v>
      </c>
      <c r="F23" s="37">
        <v>1128</v>
      </c>
      <c r="G23" s="37">
        <v>4</v>
      </c>
      <c r="H23" s="58" t="str">
        <f t="shared" si="1"/>
        <v>臼杵</v>
      </c>
    </row>
    <row r="24" spans="1:8" ht="11.25" customHeight="1">
      <c r="A24" s="39" t="s">
        <v>68</v>
      </c>
      <c r="B24" s="36">
        <v>15</v>
      </c>
      <c r="C24" s="37">
        <v>21</v>
      </c>
      <c r="D24" s="37">
        <v>1</v>
      </c>
      <c r="E24" s="37">
        <v>660</v>
      </c>
      <c r="F24" s="37">
        <v>484</v>
      </c>
      <c r="G24" s="37">
        <v>0</v>
      </c>
      <c r="H24" s="58" t="str">
        <f t="shared" si="1"/>
        <v>竹田</v>
      </c>
    </row>
    <row r="25" spans="1:8" ht="11.25" customHeight="1">
      <c r="A25" s="39" t="s">
        <v>69</v>
      </c>
      <c r="B25" s="36">
        <v>22</v>
      </c>
      <c r="C25" s="37">
        <v>60</v>
      </c>
      <c r="D25" s="37">
        <v>1</v>
      </c>
      <c r="E25" s="37">
        <v>1985</v>
      </c>
      <c r="F25" s="37">
        <v>1652</v>
      </c>
      <c r="G25" s="37">
        <v>0</v>
      </c>
      <c r="H25" s="58" t="str">
        <f t="shared" si="1"/>
        <v>宇佐</v>
      </c>
    </row>
    <row r="26" spans="1:8" ht="11.25" customHeight="1">
      <c r="A26" s="46" t="s">
        <v>70</v>
      </c>
      <c r="B26" s="47">
        <v>18</v>
      </c>
      <c r="C26" s="48">
        <v>32</v>
      </c>
      <c r="D26" s="48">
        <v>1</v>
      </c>
      <c r="E26" s="48">
        <v>771</v>
      </c>
      <c r="F26" s="48">
        <v>586</v>
      </c>
      <c r="G26" s="48">
        <v>1</v>
      </c>
      <c r="H26" s="59" t="str">
        <f t="shared" si="1"/>
        <v>三重</v>
      </c>
    </row>
    <row r="27" spans="1:8" s="5" customFormat="1" ht="11.25">
      <c r="A27" s="73" t="s">
        <v>40</v>
      </c>
      <c r="B27" s="74">
        <v>419</v>
      </c>
      <c r="C27" s="74">
        <v>893</v>
      </c>
      <c r="D27" s="74">
        <v>28</v>
      </c>
      <c r="E27" s="75">
        <v>28813</v>
      </c>
      <c r="F27" s="75">
        <v>23819</v>
      </c>
      <c r="G27" s="75">
        <v>70</v>
      </c>
      <c r="H27" s="65" t="str">
        <f t="shared" si="1"/>
        <v>大分県計</v>
      </c>
    </row>
    <row r="28" spans="1:8" ht="11.25">
      <c r="A28" s="50"/>
      <c r="B28" s="107"/>
      <c r="C28" s="107"/>
      <c r="D28" s="107"/>
      <c r="E28" s="107"/>
      <c r="F28" s="107"/>
      <c r="G28" s="107"/>
      <c r="H28" s="66"/>
    </row>
    <row r="29" spans="1:8" ht="11.25" customHeight="1">
      <c r="A29" s="38" t="s">
        <v>71</v>
      </c>
      <c r="B29" s="34">
        <v>129</v>
      </c>
      <c r="C29" s="35">
        <v>327</v>
      </c>
      <c r="D29" s="35">
        <v>15</v>
      </c>
      <c r="E29" s="35">
        <v>11574</v>
      </c>
      <c r="F29" s="35">
        <v>9807</v>
      </c>
      <c r="G29" s="35">
        <v>23</v>
      </c>
      <c r="H29" s="57" t="str">
        <f aca="true" t="shared" si="2" ref="H29:H35">IF(A29="","",A29)</f>
        <v>宮崎</v>
      </c>
    </row>
    <row r="30" spans="1:8" ht="11.25" customHeight="1">
      <c r="A30" s="39" t="s">
        <v>72</v>
      </c>
      <c r="B30" s="36">
        <v>56</v>
      </c>
      <c r="C30" s="37">
        <v>124</v>
      </c>
      <c r="D30" s="37">
        <v>2</v>
      </c>
      <c r="E30" s="37">
        <v>5281</v>
      </c>
      <c r="F30" s="37">
        <v>3765</v>
      </c>
      <c r="G30" s="37">
        <v>5</v>
      </c>
      <c r="H30" s="58" t="str">
        <f t="shared" si="2"/>
        <v>都城</v>
      </c>
    </row>
    <row r="31" spans="1:8" ht="11.25" customHeight="1">
      <c r="A31" s="39" t="s">
        <v>73</v>
      </c>
      <c r="B31" s="36">
        <v>75</v>
      </c>
      <c r="C31" s="37">
        <v>183</v>
      </c>
      <c r="D31" s="37">
        <v>5</v>
      </c>
      <c r="E31" s="37">
        <v>5641</v>
      </c>
      <c r="F31" s="37">
        <v>4944</v>
      </c>
      <c r="G31" s="37">
        <v>20</v>
      </c>
      <c r="H31" s="58" t="str">
        <f t="shared" si="2"/>
        <v>延岡</v>
      </c>
    </row>
    <row r="32" spans="1:8" ht="11.25" customHeight="1">
      <c r="A32" s="39" t="s">
        <v>74</v>
      </c>
      <c r="B32" s="36">
        <v>29</v>
      </c>
      <c r="C32" s="37">
        <v>38</v>
      </c>
      <c r="D32" s="37">
        <v>1</v>
      </c>
      <c r="E32" s="37">
        <v>2303</v>
      </c>
      <c r="F32" s="37">
        <v>1302</v>
      </c>
      <c r="G32" s="37">
        <v>3</v>
      </c>
      <c r="H32" s="58" t="str">
        <f t="shared" si="2"/>
        <v>日南</v>
      </c>
    </row>
    <row r="33" spans="1:8" ht="11.25" customHeight="1">
      <c r="A33" s="39" t="s">
        <v>75</v>
      </c>
      <c r="B33" s="36">
        <v>28</v>
      </c>
      <c r="C33" s="37">
        <v>41</v>
      </c>
      <c r="D33" s="37">
        <v>1</v>
      </c>
      <c r="E33" s="37">
        <v>2224</v>
      </c>
      <c r="F33" s="37">
        <v>1502</v>
      </c>
      <c r="G33" s="37">
        <v>0</v>
      </c>
      <c r="H33" s="58" t="str">
        <f t="shared" si="2"/>
        <v>小林</v>
      </c>
    </row>
    <row r="34" spans="1:8" ht="11.25" customHeight="1">
      <c r="A34" s="46" t="s">
        <v>76</v>
      </c>
      <c r="B34" s="47">
        <v>25</v>
      </c>
      <c r="C34" s="48">
        <v>56</v>
      </c>
      <c r="D34" s="48">
        <v>3</v>
      </c>
      <c r="E34" s="48">
        <v>3257</v>
      </c>
      <c r="F34" s="48">
        <v>1912</v>
      </c>
      <c r="G34" s="48">
        <v>11</v>
      </c>
      <c r="H34" s="58" t="str">
        <f t="shared" si="2"/>
        <v>高鍋</v>
      </c>
    </row>
    <row r="35" spans="1:8" s="5" customFormat="1" ht="11.25">
      <c r="A35" s="73" t="s">
        <v>41</v>
      </c>
      <c r="B35" s="74">
        <v>342</v>
      </c>
      <c r="C35" s="74">
        <v>769</v>
      </c>
      <c r="D35" s="74">
        <v>27</v>
      </c>
      <c r="E35" s="75">
        <v>30280</v>
      </c>
      <c r="F35" s="75">
        <v>23232</v>
      </c>
      <c r="G35" s="75">
        <v>62</v>
      </c>
      <c r="H35" s="65" t="str">
        <f t="shared" si="2"/>
        <v>宮崎県計</v>
      </c>
    </row>
    <row r="36" spans="1:8" ht="11.25">
      <c r="A36" s="50"/>
      <c r="B36" s="107"/>
      <c r="C36" s="107"/>
      <c r="D36" s="107"/>
      <c r="E36" s="107"/>
      <c r="F36" s="107"/>
      <c r="G36" s="107"/>
      <c r="H36" s="66"/>
    </row>
    <row r="37" spans="1:8" ht="11.25" customHeight="1">
      <c r="A37" s="38" t="s">
        <v>42</v>
      </c>
      <c r="B37" s="34">
        <v>220</v>
      </c>
      <c r="C37" s="35">
        <v>648</v>
      </c>
      <c r="D37" s="35">
        <v>17</v>
      </c>
      <c r="E37" s="35">
        <v>15669</v>
      </c>
      <c r="F37" s="35">
        <v>13667</v>
      </c>
      <c r="G37" s="35">
        <v>31</v>
      </c>
      <c r="H37" s="57" t="str">
        <f aca="true" t="shared" si="3" ref="H37:H48">IF(A37="","",A37)</f>
        <v>鹿児島</v>
      </c>
    </row>
    <row r="38" spans="1:8" ht="11.25" customHeight="1">
      <c r="A38" s="39" t="s">
        <v>77</v>
      </c>
      <c r="B38" s="36">
        <v>49</v>
      </c>
      <c r="C38" s="37">
        <v>104</v>
      </c>
      <c r="D38" s="37">
        <v>1</v>
      </c>
      <c r="E38" s="37">
        <v>2574</v>
      </c>
      <c r="F38" s="37">
        <v>1725</v>
      </c>
      <c r="G38" s="37">
        <v>3</v>
      </c>
      <c r="H38" s="58" t="str">
        <f t="shared" si="3"/>
        <v>川内</v>
      </c>
    </row>
    <row r="39" spans="1:8" ht="11.25" customHeight="1">
      <c r="A39" s="39" t="s">
        <v>78</v>
      </c>
      <c r="B39" s="36">
        <v>58</v>
      </c>
      <c r="C39" s="37">
        <v>96</v>
      </c>
      <c r="D39" s="37">
        <v>1</v>
      </c>
      <c r="E39" s="37">
        <v>3676</v>
      </c>
      <c r="F39" s="37">
        <v>3076</v>
      </c>
      <c r="G39" s="37">
        <v>6</v>
      </c>
      <c r="H39" s="58" t="str">
        <f t="shared" si="3"/>
        <v>鹿屋</v>
      </c>
    </row>
    <row r="40" spans="1:8" ht="11.25" customHeight="1">
      <c r="A40" s="39" t="s">
        <v>79</v>
      </c>
      <c r="B40" s="36">
        <v>42</v>
      </c>
      <c r="C40" s="37">
        <v>42</v>
      </c>
      <c r="D40" s="37">
        <v>2</v>
      </c>
      <c r="E40" s="37">
        <v>2610</v>
      </c>
      <c r="F40" s="37">
        <v>2298</v>
      </c>
      <c r="G40" s="37">
        <v>2</v>
      </c>
      <c r="H40" s="58" t="str">
        <f t="shared" si="3"/>
        <v>大島</v>
      </c>
    </row>
    <row r="41" spans="1:8" ht="11.25" customHeight="1">
      <c r="A41" s="39" t="s">
        <v>80</v>
      </c>
      <c r="B41" s="36">
        <v>38</v>
      </c>
      <c r="C41" s="37">
        <v>56</v>
      </c>
      <c r="D41" s="37">
        <v>2</v>
      </c>
      <c r="E41" s="37">
        <v>2153</v>
      </c>
      <c r="F41" s="37">
        <v>1703</v>
      </c>
      <c r="G41" s="37">
        <v>1</v>
      </c>
      <c r="H41" s="58" t="str">
        <f t="shared" si="3"/>
        <v>出水</v>
      </c>
    </row>
    <row r="42" spans="1:8" ht="11.25" customHeight="1">
      <c r="A42" s="46" t="s">
        <v>81</v>
      </c>
      <c r="B42" s="47">
        <v>15</v>
      </c>
      <c r="C42" s="48">
        <v>20</v>
      </c>
      <c r="D42" s="48">
        <v>0</v>
      </c>
      <c r="E42" s="48">
        <v>1177</v>
      </c>
      <c r="F42" s="48">
        <v>1058</v>
      </c>
      <c r="G42" s="48">
        <v>0</v>
      </c>
      <c r="H42" s="59" t="str">
        <f t="shared" si="3"/>
        <v>指宿</v>
      </c>
    </row>
    <row r="43" spans="1:8" ht="11.25" customHeight="1">
      <c r="A43" s="39" t="s">
        <v>43</v>
      </c>
      <c r="B43" s="36">
        <v>19</v>
      </c>
      <c r="C43" s="37">
        <v>18</v>
      </c>
      <c r="D43" s="37">
        <v>1</v>
      </c>
      <c r="E43" s="37">
        <v>1148</v>
      </c>
      <c r="F43" s="37">
        <v>713</v>
      </c>
      <c r="G43" s="37">
        <v>1</v>
      </c>
      <c r="H43" s="58" t="str">
        <f t="shared" si="3"/>
        <v>種子島</v>
      </c>
    </row>
    <row r="44" spans="1:8" ht="11.25" customHeight="1">
      <c r="A44" s="39" t="s">
        <v>82</v>
      </c>
      <c r="B44" s="36">
        <v>39</v>
      </c>
      <c r="C44" s="37">
        <v>62</v>
      </c>
      <c r="D44" s="37">
        <v>1</v>
      </c>
      <c r="E44" s="37">
        <v>2571</v>
      </c>
      <c r="F44" s="37">
        <v>1941</v>
      </c>
      <c r="G44" s="37">
        <v>3</v>
      </c>
      <c r="H44" s="58" t="str">
        <f t="shared" si="3"/>
        <v>知覧</v>
      </c>
    </row>
    <row r="45" spans="1:8" ht="11.25" customHeight="1">
      <c r="A45" s="39" t="s">
        <v>44</v>
      </c>
      <c r="B45" s="36">
        <v>27</v>
      </c>
      <c r="C45" s="37">
        <v>47</v>
      </c>
      <c r="D45" s="37">
        <v>0</v>
      </c>
      <c r="E45" s="37">
        <v>1664</v>
      </c>
      <c r="F45" s="37">
        <v>1322</v>
      </c>
      <c r="G45" s="37">
        <v>9</v>
      </c>
      <c r="H45" s="58" t="str">
        <f t="shared" si="3"/>
        <v>伊集院</v>
      </c>
    </row>
    <row r="46" spans="1:8" ht="11.25" customHeight="1">
      <c r="A46" s="39" t="s">
        <v>45</v>
      </c>
      <c r="B46" s="36">
        <v>68</v>
      </c>
      <c r="C46" s="37">
        <v>107</v>
      </c>
      <c r="D46" s="37">
        <v>2</v>
      </c>
      <c r="E46" s="37">
        <v>4289</v>
      </c>
      <c r="F46" s="37">
        <v>3426</v>
      </c>
      <c r="G46" s="37">
        <v>4</v>
      </c>
      <c r="H46" s="58" t="str">
        <f t="shared" si="3"/>
        <v>加治木</v>
      </c>
    </row>
    <row r="47" spans="1:8" ht="11.25" customHeight="1">
      <c r="A47" s="46" t="s">
        <v>83</v>
      </c>
      <c r="B47" s="47">
        <v>29</v>
      </c>
      <c r="C47" s="48">
        <v>51</v>
      </c>
      <c r="D47" s="48">
        <v>1</v>
      </c>
      <c r="E47" s="48">
        <v>2011</v>
      </c>
      <c r="F47" s="48">
        <v>1439</v>
      </c>
      <c r="G47" s="48">
        <v>2</v>
      </c>
      <c r="H47" s="59" t="str">
        <f t="shared" si="3"/>
        <v>大隅</v>
      </c>
    </row>
    <row r="48" spans="1:8" s="5" customFormat="1" ht="11.25">
      <c r="A48" s="73" t="s">
        <v>46</v>
      </c>
      <c r="B48" s="74">
        <v>604</v>
      </c>
      <c r="C48" s="74">
        <v>1251</v>
      </c>
      <c r="D48" s="74">
        <v>28</v>
      </c>
      <c r="E48" s="75">
        <v>39542</v>
      </c>
      <c r="F48" s="75">
        <v>32368</v>
      </c>
      <c r="G48" s="75">
        <v>62</v>
      </c>
      <c r="H48" s="65" t="str">
        <f t="shared" si="3"/>
        <v>鹿児島県計</v>
      </c>
    </row>
    <row r="49" spans="1:8" ht="3.75" customHeight="1">
      <c r="A49" s="40"/>
      <c r="B49" s="6"/>
      <c r="C49" s="6"/>
      <c r="D49" s="6"/>
      <c r="E49" s="6"/>
      <c r="F49" s="6"/>
      <c r="G49" s="6"/>
      <c r="H49" s="23"/>
    </row>
    <row r="50" spans="1:8" ht="12" thickBot="1">
      <c r="A50" s="41"/>
      <c r="B50" s="108"/>
      <c r="C50" s="108"/>
      <c r="D50" s="108"/>
      <c r="E50" s="108"/>
      <c r="F50" s="108"/>
      <c r="G50" s="108"/>
      <c r="H50" s="24"/>
    </row>
    <row r="51" spans="1:8" s="5" customFormat="1" ht="24.75" customHeight="1" thickBot="1" thickTop="1">
      <c r="A51" s="71" t="s">
        <v>29</v>
      </c>
      <c r="B51" s="76">
        <v>1752</v>
      </c>
      <c r="C51" s="76">
        <v>4076</v>
      </c>
      <c r="D51" s="76">
        <v>116</v>
      </c>
      <c r="E51" s="77">
        <v>148179</v>
      </c>
      <c r="F51" s="77">
        <v>115992</v>
      </c>
      <c r="G51" s="77">
        <v>277</v>
      </c>
      <c r="H51" s="78" t="s">
        <v>84</v>
      </c>
    </row>
    <row r="52" spans="1:7" ht="11.25">
      <c r="A52" s="4" t="s">
        <v>118</v>
      </c>
      <c r="B52" s="4"/>
      <c r="C52" s="4"/>
      <c r="D52" s="4"/>
      <c r="E52" s="4"/>
      <c r="F52" s="4"/>
      <c r="G52" s="4"/>
    </row>
    <row r="54" spans="1:7" ht="11.25">
      <c r="A54" s="21"/>
      <c r="B54" s="21"/>
      <c r="C54" s="21"/>
      <c r="D54" s="21"/>
      <c r="E54" s="21"/>
      <c r="F54" s="21"/>
      <c r="G54" s="21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&amp;R熊本国税局
源泉所得税４
（Ｈ26）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30"/>
      <c r="C2" s="130" t="s">
        <v>5</v>
      </c>
      <c r="D2" s="130"/>
      <c r="E2" s="130"/>
      <c r="F2" s="130"/>
      <c r="G2" s="130"/>
      <c r="H2" s="130"/>
      <c r="I2" s="130" t="s">
        <v>20</v>
      </c>
      <c r="J2" s="130"/>
      <c r="K2" s="130"/>
      <c r="L2" s="130"/>
      <c r="M2" s="130"/>
      <c r="N2" s="130"/>
      <c r="O2" s="130" t="s">
        <v>0</v>
      </c>
      <c r="P2" s="130"/>
      <c r="Q2" s="130"/>
      <c r="R2" s="130"/>
      <c r="S2" s="130"/>
      <c r="T2" s="130"/>
      <c r="U2" s="139"/>
    </row>
    <row r="3" spans="1:21" s="3" customFormat="1" ht="11.25">
      <c r="A3" s="131"/>
      <c r="B3" s="132"/>
      <c r="C3" s="18"/>
      <c r="D3" s="18"/>
      <c r="E3" s="135" t="s">
        <v>24</v>
      </c>
      <c r="F3" s="136"/>
      <c r="G3" s="135" t="s">
        <v>17</v>
      </c>
      <c r="H3" s="136"/>
      <c r="I3" s="135" t="s">
        <v>23</v>
      </c>
      <c r="J3" s="136"/>
      <c r="K3" s="135" t="s">
        <v>24</v>
      </c>
      <c r="L3" s="136"/>
      <c r="M3" s="135" t="s">
        <v>17</v>
      </c>
      <c r="N3" s="136"/>
      <c r="O3" s="135" t="s">
        <v>23</v>
      </c>
      <c r="P3" s="136"/>
      <c r="Q3" s="135" t="s">
        <v>16</v>
      </c>
      <c r="R3" s="136"/>
      <c r="S3" s="135" t="s">
        <v>17</v>
      </c>
      <c r="T3" s="136"/>
      <c r="U3" s="19"/>
    </row>
    <row r="4" spans="1:21" s="3" customFormat="1" ht="11.25">
      <c r="A4" s="133"/>
      <c r="B4" s="134"/>
      <c r="C4" s="134" t="s">
        <v>23</v>
      </c>
      <c r="D4" s="134"/>
      <c r="E4" s="137"/>
      <c r="F4" s="138"/>
      <c r="G4" s="137"/>
      <c r="H4" s="138"/>
      <c r="I4" s="137"/>
      <c r="J4" s="138"/>
      <c r="K4" s="137"/>
      <c r="L4" s="138"/>
      <c r="M4" s="137"/>
      <c r="N4" s="138"/>
      <c r="O4" s="137"/>
      <c r="P4" s="138"/>
      <c r="Q4" s="137"/>
      <c r="R4" s="138"/>
      <c r="S4" s="137"/>
      <c r="T4" s="13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keywords/>
  <dc:description/>
  <cp:lastModifiedBy>国税庁</cp:lastModifiedBy>
  <cp:lastPrinted>2015-09-18T02:54:31Z</cp:lastPrinted>
  <dcterms:created xsi:type="dcterms:W3CDTF">2003-07-09T01:05:10Z</dcterms:created>
  <dcterms:modified xsi:type="dcterms:W3CDTF">2016-05-25T07:21:14Z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