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105" windowWidth="12825" windowHeight="813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税務署別源泉徴収税額'!$A$1:$J$53</definedName>
    <definedName name="_xlnm.Print_Area" localSheetId="1">'(2)　税務署別源泉徴収義務者数'!$A$1:$H$52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<sst xmlns="http://schemas.openxmlformats.org/spreadsheetml/2006/main" count="198" uniqueCount="119">
  <si>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</si>
  <si>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</si>
  <si>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</si>
  <si>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</si>
  <si>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</si>
  <si>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</si>
  <si>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</si>
  <si>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</si>
  <si>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</si>
  <si>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</si>
  <si>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</si>
  <si>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</si>
  <si>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</si>
  <si>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</si>
  <si>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</si>
  <si>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</si>
  <si>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</si>
  <si>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</si>
  <si>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</si>
  <si>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</si>
  <si>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</si>
  <si>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</si>
  <si>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</si>
  <si>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</si>
  <si>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</si>
  <si>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</si>
  <si>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</si>
  <si>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</si>
  <si>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</si>
  <si>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</si>
  <si>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</si>
  <si>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税務署名</t>
  </si>
  <si>
    <t>税務署名</t>
  </si>
  <si>
    <t>(1)　税務署別源泉徴収税額</t>
  </si>
  <si>
    <t>３－４　税務署別課税状況等</t>
  </si>
  <si>
    <t>非居住者等
所得</t>
  </si>
  <si>
    <t>特定口座内保管上場株式等の
譲渡所得等</t>
  </si>
  <si>
    <t>熊本西</t>
  </si>
  <si>
    <t>熊本東</t>
  </si>
  <si>
    <t>熊本県計</t>
  </si>
  <si>
    <t>大分県計</t>
  </si>
  <si>
    <t>宮崎県計</t>
  </si>
  <si>
    <t>鹿児島</t>
  </si>
  <si>
    <t>種子島</t>
  </si>
  <si>
    <t>伊集院</t>
  </si>
  <si>
    <t>加治木</t>
  </si>
  <si>
    <t>鹿児島県計</t>
  </si>
  <si>
    <t>大分</t>
  </si>
  <si>
    <t>別府</t>
  </si>
  <si>
    <t>(2)　税務署別源泉徴収義務者数</t>
  </si>
  <si>
    <t>税 務 署 名</t>
  </si>
  <si>
    <t>利子所得等</t>
  </si>
  <si>
    <t>配当所得</t>
  </si>
  <si>
    <t>給与所得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</si>
  <si>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</si>
  <si>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非居住者等
所得</t>
  </si>
  <si>
    <t>八代</t>
  </si>
  <si>
    <t>人吉</t>
  </si>
  <si>
    <t>玉名</t>
  </si>
  <si>
    <t>天草</t>
  </si>
  <si>
    <t>山鹿</t>
  </si>
  <si>
    <t>菊池</t>
  </si>
  <si>
    <t>宇土</t>
  </si>
  <si>
    <t>阿蘇</t>
  </si>
  <si>
    <t>中津</t>
  </si>
  <si>
    <t>日田</t>
  </si>
  <si>
    <t>佐伯</t>
  </si>
  <si>
    <t>臼杵</t>
  </si>
  <si>
    <t>竹田</t>
  </si>
  <si>
    <t>宇佐</t>
  </si>
  <si>
    <t>三重</t>
  </si>
  <si>
    <t>宮崎</t>
  </si>
  <si>
    <t>都城</t>
  </si>
  <si>
    <t>延岡</t>
  </si>
  <si>
    <t>日南</t>
  </si>
  <si>
    <t>小林</t>
  </si>
  <si>
    <t>高鍋</t>
  </si>
  <si>
    <t>川内</t>
  </si>
  <si>
    <t>鹿屋</t>
  </si>
  <si>
    <t>大島</t>
  </si>
  <si>
    <t>出水</t>
  </si>
  <si>
    <t>指宿</t>
  </si>
  <si>
    <t>知覧</t>
  </si>
  <si>
    <t>大隅</t>
  </si>
  <si>
    <t>総　計</t>
  </si>
  <si>
    <t>-</t>
  </si>
  <si>
    <t>調査時点：平成26年６月30日</t>
  </si>
  <si>
    <t>報酬・料金等
所　　　　得</t>
  </si>
  <si>
    <t>八代</t>
  </si>
  <si>
    <t>人吉</t>
  </si>
  <si>
    <t>玉名</t>
  </si>
  <si>
    <t>天草</t>
  </si>
  <si>
    <t>山鹿</t>
  </si>
  <si>
    <t>菊池</t>
  </si>
  <si>
    <t>宇土</t>
  </si>
  <si>
    <t>阿蘇</t>
  </si>
  <si>
    <t>中津</t>
  </si>
  <si>
    <t>日田</t>
  </si>
  <si>
    <t>佐伯</t>
  </si>
  <si>
    <t>臼杵</t>
  </si>
  <si>
    <t>竹田</t>
  </si>
  <si>
    <t>宇佐</t>
  </si>
  <si>
    <t>三重</t>
  </si>
  <si>
    <t>宮崎</t>
  </si>
  <si>
    <t>都城</t>
  </si>
  <si>
    <t>延岡</t>
  </si>
  <si>
    <t>日南</t>
  </si>
  <si>
    <t>小林</t>
  </si>
  <si>
    <t>高鍋</t>
  </si>
  <si>
    <t>川内</t>
  </si>
  <si>
    <t>鹿屋</t>
  </si>
  <si>
    <t>大島</t>
  </si>
  <si>
    <t>出水</t>
  </si>
  <si>
    <t>指宿</t>
  </si>
  <si>
    <t>知覧</t>
  </si>
  <si>
    <t>大隅</t>
  </si>
  <si>
    <t>総　計</t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</si>
  <si>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</si>
  <si>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　　  「報酬・料金等所得の課税状況」及び「非居住者等所得の課税状況」を税務署別に示したものである。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</si>
</sst>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0_);[Red]\(0\)"/>
    <numFmt numFmtId="180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 style="thin"/>
      <right style="medium"/>
      <top style="thin">
        <color indexed="55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medium"/>
    </border>
    <border>
      <left>
        <color indexed="63"/>
      </left>
      <right style="thin"/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 style="thin"/>
      <right style="thin"/>
      <top style="hair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 wrapText="1" indent="1"/>
    </xf>
    <xf numFmtId="3" fontId="4" fillId="33" borderId="18" xfId="0" applyNumberFormat="1" applyFont="1" applyFill="1" applyBorder="1" applyAlignment="1">
      <alignment horizontal="right" vertical="center"/>
    </xf>
    <xf numFmtId="3" fontId="4" fillId="33" borderId="19" xfId="0" applyNumberFormat="1" applyFont="1" applyFill="1" applyBorder="1" applyAlignment="1">
      <alignment horizontal="right" vertical="center"/>
    </xf>
    <xf numFmtId="0" fontId="4" fillId="34" borderId="19" xfId="0" applyFont="1" applyFill="1" applyBorder="1" applyAlignment="1">
      <alignment horizontal="right" vertical="center"/>
    </xf>
    <xf numFmtId="0" fontId="4" fillId="34" borderId="18" xfId="0" applyFont="1" applyFill="1" applyBorder="1" applyAlignment="1">
      <alignment horizontal="right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right" vertical="center" wrapText="1"/>
    </xf>
    <xf numFmtId="38" fontId="2" fillId="34" borderId="21" xfId="48" applyFont="1" applyFill="1" applyBorder="1" applyAlignment="1">
      <alignment horizontal="right" vertical="center"/>
    </xf>
    <xf numFmtId="38" fontId="2" fillId="34" borderId="22" xfId="48" applyFont="1" applyFill="1" applyBorder="1" applyAlignment="1">
      <alignment horizontal="right" vertical="center"/>
    </xf>
    <xf numFmtId="38" fontId="2" fillId="34" borderId="23" xfId="48" applyFont="1" applyFill="1" applyBorder="1" applyAlignment="1">
      <alignment horizontal="right" vertical="center"/>
    </xf>
    <xf numFmtId="38" fontId="2" fillId="34" borderId="24" xfId="48" applyFont="1" applyFill="1" applyBorder="1" applyAlignment="1">
      <alignment horizontal="right" vertical="center"/>
    </xf>
    <xf numFmtId="0" fontId="2" fillId="36" borderId="25" xfId="0" applyFont="1" applyFill="1" applyBorder="1" applyAlignment="1">
      <alignment horizontal="distributed" vertical="center"/>
    </xf>
    <xf numFmtId="0" fontId="2" fillId="36" borderId="26" xfId="0" applyFont="1" applyFill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vertical="center"/>
    </xf>
    <xf numFmtId="0" fontId="2" fillId="0" borderId="29" xfId="0" applyFont="1" applyBorder="1" applyAlignment="1">
      <alignment horizontal="distributed" vertical="center" wrapText="1"/>
    </xf>
    <xf numFmtId="0" fontId="2" fillId="35" borderId="25" xfId="0" applyFont="1" applyFill="1" applyBorder="1" applyAlignment="1">
      <alignment horizontal="distributed" vertical="center"/>
    </xf>
    <xf numFmtId="0" fontId="2" fillId="35" borderId="26" xfId="0" applyFont="1" applyFill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2" fillId="36" borderId="30" xfId="0" applyFont="1" applyFill="1" applyBorder="1" applyAlignment="1">
      <alignment horizontal="distributed" vertical="center"/>
    </xf>
    <xf numFmtId="38" fontId="2" fillId="34" borderId="31" xfId="48" applyFont="1" applyFill="1" applyBorder="1" applyAlignment="1">
      <alignment horizontal="right" vertical="center"/>
    </xf>
    <xf numFmtId="38" fontId="2" fillId="34" borderId="32" xfId="48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 indent="1"/>
    </xf>
    <xf numFmtId="3" fontId="4" fillId="33" borderId="35" xfId="0" applyNumberFormat="1" applyFont="1" applyFill="1" applyBorder="1" applyAlignment="1">
      <alignment horizontal="right" vertical="center"/>
    </xf>
    <xf numFmtId="0" fontId="2" fillId="35" borderId="30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35" borderId="36" xfId="0" applyFont="1" applyFill="1" applyBorder="1" applyAlignment="1">
      <alignment horizontal="right" vertical="center" wrapText="1"/>
    </xf>
    <xf numFmtId="0" fontId="4" fillId="35" borderId="36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distributed" vertical="center"/>
    </xf>
    <xf numFmtId="0" fontId="2" fillId="35" borderId="38" xfId="0" applyFont="1" applyFill="1" applyBorder="1" applyAlignment="1">
      <alignment horizontal="distributed" vertical="center"/>
    </xf>
    <xf numFmtId="0" fontId="2" fillId="35" borderId="39" xfId="0" applyFont="1" applyFill="1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7" fillId="35" borderId="33" xfId="0" applyFont="1" applyFill="1" applyBorder="1" applyAlignment="1">
      <alignment horizontal="distributed" vertical="center"/>
    </xf>
    <xf numFmtId="0" fontId="7" fillId="35" borderId="41" xfId="0" applyFont="1" applyFill="1" applyBorder="1" applyAlignment="1">
      <alignment horizontal="distributed" vertical="center"/>
    </xf>
    <xf numFmtId="0" fontId="2" fillId="0" borderId="41" xfId="0" applyFont="1" applyFill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43" xfId="0" applyFont="1" applyFill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distributed" vertical="center"/>
    </xf>
    <xf numFmtId="0" fontId="7" fillId="36" borderId="33" xfId="0" applyFont="1" applyFill="1" applyBorder="1" applyAlignment="1">
      <alignment horizontal="distributed" vertical="center"/>
    </xf>
    <xf numFmtId="38" fontId="7" fillId="34" borderId="46" xfId="48" applyFont="1" applyFill="1" applyBorder="1" applyAlignment="1">
      <alignment horizontal="right" vertical="center"/>
    </xf>
    <xf numFmtId="38" fontId="7" fillId="34" borderId="47" xfId="48" applyFont="1" applyFill="1" applyBorder="1" applyAlignment="1">
      <alignment horizontal="right" vertical="center"/>
    </xf>
    <xf numFmtId="3" fontId="7" fillId="34" borderId="48" xfId="0" applyNumberFormat="1" applyFont="1" applyFill="1" applyBorder="1" applyAlignment="1">
      <alignment horizontal="right" vertical="center"/>
    </xf>
    <xf numFmtId="3" fontId="7" fillId="34" borderId="49" xfId="0" applyNumberFormat="1" applyFont="1" applyFill="1" applyBorder="1" applyAlignment="1">
      <alignment horizontal="right" vertical="center"/>
    </xf>
    <xf numFmtId="0" fontId="7" fillId="0" borderId="50" xfId="0" applyFont="1" applyBorder="1" applyAlignment="1">
      <alignment horizontal="center" vertical="center"/>
    </xf>
    <xf numFmtId="180" fontId="2" fillId="0" borderId="0" xfId="0" applyNumberFormat="1" applyFont="1" applyAlignment="1">
      <alignment horizontal="left" vertical="top"/>
    </xf>
    <xf numFmtId="180" fontId="2" fillId="33" borderId="51" xfId="0" applyNumberFormat="1" applyFont="1" applyFill="1" applyBorder="1" applyAlignment="1">
      <alignment horizontal="right" vertical="center"/>
    </xf>
    <xf numFmtId="180" fontId="2" fillId="33" borderId="22" xfId="0" applyNumberFormat="1" applyFont="1" applyFill="1" applyBorder="1" applyAlignment="1">
      <alignment horizontal="right" vertical="center"/>
    </xf>
    <xf numFmtId="180" fontId="2" fillId="33" borderId="52" xfId="0" applyNumberFormat="1" applyFont="1" applyFill="1" applyBorder="1" applyAlignment="1">
      <alignment horizontal="right" vertical="center"/>
    </xf>
    <xf numFmtId="180" fontId="2" fillId="33" borderId="53" xfId="0" applyNumberFormat="1" applyFont="1" applyFill="1" applyBorder="1" applyAlignment="1">
      <alignment horizontal="right" vertical="center"/>
    </xf>
    <xf numFmtId="180" fontId="2" fillId="33" borderId="24" xfId="0" applyNumberFormat="1" applyFont="1" applyFill="1" applyBorder="1" applyAlignment="1">
      <alignment horizontal="right" vertical="center"/>
    </xf>
    <xf numFmtId="180" fontId="2" fillId="33" borderId="54" xfId="0" applyNumberFormat="1" applyFont="1" applyFill="1" applyBorder="1" applyAlignment="1">
      <alignment horizontal="right" vertical="center"/>
    </xf>
    <xf numFmtId="180" fontId="7" fillId="33" borderId="55" xfId="0" applyNumberFormat="1" applyFont="1" applyFill="1" applyBorder="1" applyAlignment="1">
      <alignment horizontal="right" vertical="center"/>
    </xf>
    <xf numFmtId="180" fontId="7" fillId="33" borderId="47" xfId="0" applyNumberFormat="1" applyFont="1" applyFill="1" applyBorder="1" applyAlignment="1">
      <alignment horizontal="right" vertical="center"/>
    </xf>
    <xf numFmtId="180" fontId="7" fillId="33" borderId="56" xfId="0" applyNumberFormat="1" applyFont="1" applyFill="1" applyBorder="1" applyAlignment="1">
      <alignment horizontal="right" vertical="center"/>
    </xf>
    <xf numFmtId="180" fontId="2" fillId="0" borderId="55" xfId="0" applyNumberFormat="1" applyFont="1" applyBorder="1" applyAlignment="1">
      <alignment horizontal="right" vertical="center"/>
    </xf>
    <xf numFmtId="180" fontId="2" fillId="0" borderId="46" xfId="0" applyNumberFormat="1" applyFont="1" applyBorder="1" applyAlignment="1">
      <alignment horizontal="right" vertical="center"/>
    </xf>
    <xf numFmtId="180" fontId="2" fillId="0" borderId="57" xfId="0" applyNumberFormat="1" applyFont="1" applyBorder="1" applyAlignment="1">
      <alignment horizontal="right" vertical="center"/>
    </xf>
    <xf numFmtId="180" fontId="2" fillId="0" borderId="58" xfId="0" applyNumberFormat="1" applyFont="1" applyBorder="1" applyAlignment="1">
      <alignment horizontal="right" vertical="center"/>
    </xf>
    <xf numFmtId="180" fontId="2" fillId="0" borderId="59" xfId="0" applyNumberFormat="1" applyFont="1" applyBorder="1" applyAlignment="1">
      <alignment horizontal="right" vertical="center"/>
    </xf>
    <xf numFmtId="180" fontId="2" fillId="0" borderId="60" xfId="0" applyNumberFormat="1" applyFont="1" applyBorder="1" applyAlignment="1">
      <alignment horizontal="right" vertical="center"/>
    </xf>
    <xf numFmtId="180" fontId="2" fillId="33" borderId="61" xfId="0" applyNumberFormat="1" applyFont="1" applyFill="1" applyBorder="1" applyAlignment="1">
      <alignment horizontal="right" vertical="center"/>
    </xf>
    <xf numFmtId="180" fontId="2" fillId="33" borderId="32" xfId="0" applyNumberFormat="1" applyFont="1" applyFill="1" applyBorder="1" applyAlignment="1">
      <alignment horizontal="right" vertical="center"/>
    </xf>
    <xf numFmtId="180" fontId="2" fillId="33" borderId="62" xfId="0" applyNumberFormat="1" applyFont="1" applyFill="1" applyBorder="1" applyAlignment="1">
      <alignment horizontal="right" vertical="center"/>
    </xf>
    <xf numFmtId="180" fontId="2" fillId="0" borderId="63" xfId="0" applyNumberFormat="1" applyFont="1" applyBorder="1" applyAlignment="1">
      <alignment horizontal="right" vertical="center"/>
    </xf>
    <xf numFmtId="180" fontId="2" fillId="0" borderId="6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0" fontId="2" fillId="0" borderId="65" xfId="0" applyNumberFormat="1" applyFont="1" applyBorder="1" applyAlignment="1">
      <alignment horizontal="right" vertical="center"/>
    </xf>
    <xf numFmtId="180" fontId="2" fillId="0" borderId="66" xfId="0" applyNumberFormat="1" applyFont="1" applyBorder="1" applyAlignment="1">
      <alignment horizontal="right" vertical="center"/>
    </xf>
    <xf numFmtId="180" fontId="2" fillId="0" borderId="67" xfId="0" applyNumberFormat="1" applyFont="1" applyBorder="1" applyAlignment="1">
      <alignment horizontal="right" vertical="center"/>
    </xf>
    <xf numFmtId="180" fontId="7" fillId="33" borderId="68" xfId="0" applyNumberFormat="1" applyFont="1" applyFill="1" applyBorder="1" applyAlignment="1">
      <alignment horizontal="right" vertical="center"/>
    </xf>
    <xf numFmtId="180" fontId="7" fillId="33" borderId="49" xfId="0" applyNumberFormat="1" applyFont="1" applyFill="1" applyBorder="1" applyAlignment="1">
      <alignment horizontal="right" vertical="center"/>
    </xf>
    <xf numFmtId="180" fontId="7" fillId="33" borderId="69" xfId="0" applyNumberFormat="1" applyFont="1" applyFill="1" applyBorder="1" applyAlignment="1">
      <alignment horizontal="right" vertical="center"/>
    </xf>
    <xf numFmtId="38" fontId="2" fillId="0" borderId="57" xfId="0" applyNumberFormat="1" applyFont="1" applyBorder="1" applyAlignment="1">
      <alignment horizontal="right" vertical="center"/>
    </xf>
    <xf numFmtId="38" fontId="2" fillId="0" borderId="67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40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center" wrapText="1"/>
    </xf>
    <xf numFmtId="0" fontId="2" fillId="0" borderId="70" xfId="0" applyFont="1" applyBorder="1" applyAlignment="1">
      <alignment horizontal="distributed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distributed" vertical="center" wrapText="1"/>
    </xf>
    <xf numFmtId="0" fontId="2" fillId="0" borderId="63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63" xfId="0" applyFont="1" applyFill="1" applyBorder="1" applyAlignment="1">
      <alignment horizontal="distributed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tabSelected="1" view="pageBreakPreview" zoomScaleNormal="70" zoomScaleSheetLayoutView="100" zoomScalePageLayoutView="0" workbookViewId="0" topLeftCell="A1">
      <selection activeCell="I56" sqref="I56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1" customWidth="1"/>
    <col min="11" max="16384" width="5.875" style="1" customWidth="1"/>
  </cols>
  <sheetData>
    <row r="1" spans="1:10" ht="15">
      <c r="A1" s="109" t="s">
        <v>34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">
      <c r="A2" s="54"/>
      <c r="B2" s="54"/>
      <c r="C2" s="54"/>
      <c r="D2" s="54"/>
      <c r="E2" s="54"/>
      <c r="F2" s="54"/>
      <c r="G2" s="54"/>
      <c r="H2" s="54"/>
      <c r="I2" s="54"/>
      <c r="J2" s="54"/>
    </row>
    <row r="3" spans="1:9" ht="12" thickBot="1">
      <c r="A3" s="4" t="s">
        <v>33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42" t="s">
        <v>27</v>
      </c>
      <c r="B4" s="25" t="s">
        <v>28</v>
      </c>
      <c r="C4" s="26" t="s">
        <v>25</v>
      </c>
      <c r="D4" s="63" t="s">
        <v>36</v>
      </c>
      <c r="E4" s="61" t="s">
        <v>26</v>
      </c>
      <c r="F4" s="61" t="s">
        <v>9</v>
      </c>
      <c r="G4" s="62" t="s">
        <v>87</v>
      </c>
      <c r="H4" s="27" t="s">
        <v>35</v>
      </c>
      <c r="I4" s="51" t="s">
        <v>0</v>
      </c>
      <c r="J4" s="60" t="s">
        <v>31</v>
      </c>
    </row>
    <row r="5" spans="1:10" ht="11.25">
      <c r="A5" s="32"/>
      <c r="B5" s="28" t="s">
        <v>2</v>
      </c>
      <c r="C5" s="29" t="s">
        <v>2</v>
      </c>
      <c r="D5" s="29" t="s">
        <v>2</v>
      </c>
      <c r="E5" s="29" t="s">
        <v>2</v>
      </c>
      <c r="F5" s="29" t="s">
        <v>2</v>
      </c>
      <c r="G5" s="29" t="s">
        <v>2</v>
      </c>
      <c r="H5" s="29" t="s">
        <v>2</v>
      </c>
      <c r="I5" s="52" t="s">
        <v>2</v>
      </c>
      <c r="J5" s="56"/>
    </row>
    <row r="6" spans="1:10" ht="11.25" customHeight="1">
      <c r="A6" s="43" t="s">
        <v>37</v>
      </c>
      <c r="B6" s="80">
        <v>781464</v>
      </c>
      <c r="C6" s="81">
        <v>5319819</v>
      </c>
      <c r="D6" s="81">
        <v>1945372</v>
      </c>
      <c r="E6" s="81">
        <v>32930061</v>
      </c>
      <c r="F6" s="81">
        <v>932587</v>
      </c>
      <c r="G6" s="81">
        <v>1724467</v>
      </c>
      <c r="H6" s="81">
        <v>95734</v>
      </c>
      <c r="I6" s="82">
        <v>43729505</v>
      </c>
      <c r="J6" s="57" t="str">
        <f aca="true" t="shared" si="0" ref="J6:J16">IF(A6="","",A6)</f>
        <v>熊本西</v>
      </c>
    </row>
    <row r="7" spans="1:10" ht="11.25" customHeight="1">
      <c r="A7" s="44" t="s">
        <v>38</v>
      </c>
      <c r="B7" s="83">
        <v>126077</v>
      </c>
      <c r="C7" s="84">
        <v>3155016</v>
      </c>
      <c r="D7" s="84">
        <v>0</v>
      </c>
      <c r="E7" s="84">
        <v>9249583</v>
      </c>
      <c r="F7" s="84">
        <v>309017</v>
      </c>
      <c r="G7" s="84">
        <v>405264</v>
      </c>
      <c r="H7" s="84">
        <v>5112</v>
      </c>
      <c r="I7" s="85">
        <v>13250069</v>
      </c>
      <c r="J7" s="58" t="str">
        <f t="shared" si="0"/>
        <v>熊本東</v>
      </c>
    </row>
    <row r="8" spans="1:10" ht="11.25" customHeight="1">
      <c r="A8" s="44" t="s">
        <v>88</v>
      </c>
      <c r="B8" s="83">
        <v>83131</v>
      </c>
      <c r="C8" s="84">
        <v>183267</v>
      </c>
      <c r="D8" s="84">
        <v>59383</v>
      </c>
      <c r="E8" s="84">
        <v>5573108</v>
      </c>
      <c r="F8" s="84">
        <v>82201</v>
      </c>
      <c r="G8" s="84">
        <v>195560</v>
      </c>
      <c r="H8" s="84">
        <v>141</v>
      </c>
      <c r="I8" s="85">
        <v>6176791</v>
      </c>
      <c r="J8" s="58" t="str">
        <f t="shared" si="0"/>
        <v>八代</v>
      </c>
    </row>
    <row r="9" spans="1:10" ht="11.25" customHeight="1">
      <c r="A9" s="44" t="s">
        <v>89</v>
      </c>
      <c r="B9" s="83">
        <v>34736</v>
      </c>
      <c r="C9" s="84">
        <v>563831</v>
      </c>
      <c r="D9" s="84">
        <v>64</v>
      </c>
      <c r="E9" s="84">
        <v>2725513</v>
      </c>
      <c r="F9" s="84">
        <v>27387</v>
      </c>
      <c r="G9" s="84">
        <v>80809</v>
      </c>
      <c r="H9" s="84" t="s">
        <v>85</v>
      </c>
      <c r="I9" s="85">
        <v>3432340</v>
      </c>
      <c r="J9" s="58" t="str">
        <f t="shared" si="0"/>
        <v>人吉</v>
      </c>
    </row>
    <row r="10" spans="1:10" ht="11.25" customHeight="1">
      <c r="A10" s="44" t="s">
        <v>90</v>
      </c>
      <c r="B10" s="83">
        <v>72951</v>
      </c>
      <c r="C10" s="84">
        <v>269357</v>
      </c>
      <c r="D10" s="84">
        <v>29395</v>
      </c>
      <c r="E10" s="84">
        <v>4391911</v>
      </c>
      <c r="F10" s="84">
        <v>53434</v>
      </c>
      <c r="G10" s="84">
        <v>118660</v>
      </c>
      <c r="H10" s="84">
        <v>1810</v>
      </c>
      <c r="I10" s="85">
        <v>4937518</v>
      </c>
      <c r="J10" s="58" t="str">
        <f t="shared" si="0"/>
        <v>玉名</v>
      </c>
    </row>
    <row r="11" spans="1:10" ht="11.25" customHeight="1">
      <c r="A11" s="44" t="s">
        <v>91</v>
      </c>
      <c r="B11" s="83">
        <v>82643</v>
      </c>
      <c r="C11" s="84">
        <v>65539</v>
      </c>
      <c r="D11" s="84">
        <v>26234</v>
      </c>
      <c r="E11" s="84">
        <v>3614683</v>
      </c>
      <c r="F11" s="84">
        <v>27025</v>
      </c>
      <c r="G11" s="84">
        <v>119080</v>
      </c>
      <c r="H11" s="84" t="s">
        <v>85</v>
      </c>
      <c r="I11" s="85">
        <v>3935204</v>
      </c>
      <c r="J11" s="58" t="str">
        <f t="shared" si="0"/>
        <v>天草</v>
      </c>
    </row>
    <row r="12" spans="1:10" ht="11.25" customHeight="1">
      <c r="A12" s="44" t="s">
        <v>92</v>
      </c>
      <c r="B12" s="83">
        <v>21658</v>
      </c>
      <c r="C12" s="84">
        <v>58414</v>
      </c>
      <c r="D12" s="84" t="s">
        <v>85</v>
      </c>
      <c r="E12" s="84">
        <v>1600719</v>
      </c>
      <c r="F12" s="84">
        <v>25907</v>
      </c>
      <c r="G12" s="84">
        <v>79291</v>
      </c>
      <c r="H12" s="84">
        <v>5510</v>
      </c>
      <c r="I12" s="85">
        <v>1791499</v>
      </c>
      <c r="J12" s="58" t="str">
        <f t="shared" si="0"/>
        <v>山鹿</v>
      </c>
    </row>
    <row r="13" spans="1:10" ht="11.25" customHeight="1">
      <c r="A13" s="44" t="s">
        <v>93</v>
      </c>
      <c r="B13" s="83">
        <v>61444</v>
      </c>
      <c r="C13" s="84">
        <v>1614802</v>
      </c>
      <c r="D13" s="84">
        <v>116</v>
      </c>
      <c r="E13" s="84">
        <v>6672225</v>
      </c>
      <c r="F13" s="84">
        <v>47005</v>
      </c>
      <c r="G13" s="84">
        <v>122746</v>
      </c>
      <c r="H13" s="84">
        <v>62037</v>
      </c>
      <c r="I13" s="85">
        <v>8580375</v>
      </c>
      <c r="J13" s="58" t="str">
        <f t="shared" si="0"/>
        <v>菊池</v>
      </c>
    </row>
    <row r="14" spans="1:10" ht="11.25" customHeight="1">
      <c r="A14" s="44" t="s">
        <v>94</v>
      </c>
      <c r="B14" s="83">
        <v>39572</v>
      </c>
      <c r="C14" s="84">
        <v>111960</v>
      </c>
      <c r="D14" s="84">
        <v>8</v>
      </c>
      <c r="E14" s="84">
        <v>2860811</v>
      </c>
      <c r="F14" s="84">
        <v>26217</v>
      </c>
      <c r="G14" s="84">
        <v>111458</v>
      </c>
      <c r="H14" s="84" t="s">
        <v>85</v>
      </c>
      <c r="I14" s="85">
        <v>3150025</v>
      </c>
      <c r="J14" s="58" t="str">
        <f t="shared" si="0"/>
        <v>宇土</v>
      </c>
    </row>
    <row r="15" spans="1:10" ht="11.25" customHeight="1">
      <c r="A15" s="44" t="s">
        <v>95</v>
      </c>
      <c r="B15" s="83">
        <v>22014</v>
      </c>
      <c r="C15" s="84">
        <v>157432</v>
      </c>
      <c r="D15" s="84" t="s">
        <v>85</v>
      </c>
      <c r="E15" s="84">
        <v>1764221</v>
      </c>
      <c r="F15" s="84">
        <v>6749</v>
      </c>
      <c r="G15" s="84">
        <v>68441</v>
      </c>
      <c r="H15" s="84">
        <v>199</v>
      </c>
      <c r="I15" s="85">
        <v>2019056</v>
      </c>
      <c r="J15" s="58" t="str">
        <f t="shared" si="0"/>
        <v>阿蘇</v>
      </c>
    </row>
    <row r="16" spans="1:10" s="5" customFormat="1" ht="11.25">
      <c r="A16" s="64" t="s">
        <v>39</v>
      </c>
      <c r="B16" s="86">
        <v>1325689</v>
      </c>
      <c r="C16" s="87">
        <v>11499438</v>
      </c>
      <c r="D16" s="87">
        <v>2060573</v>
      </c>
      <c r="E16" s="87">
        <v>71382834</v>
      </c>
      <c r="F16" s="87">
        <v>1537529</v>
      </c>
      <c r="G16" s="87">
        <v>3025775</v>
      </c>
      <c r="H16" s="87">
        <v>170544</v>
      </c>
      <c r="I16" s="88">
        <v>91002381</v>
      </c>
      <c r="J16" s="65" t="str">
        <f t="shared" si="0"/>
        <v>熊本県計</v>
      </c>
    </row>
    <row r="17" spans="1:10" ht="11.25">
      <c r="A17" s="50"/>
      <c r="B17" s="89"/>
      <c r="C17" s="90"/>
      <c r="D17" s="90"/>
      <c r="E17" s="90"/>
      <c r="F17" s="90"/>
      <c r="G17" s="90"/>
      <c r="H17" s="90"/>
      <c r="I17" s="91"/>
      <c r="J17" s="66"/>
    </row>
    <row r="18" spans="1:10" ht="11.25" customHeight="1">
      <c r="A18" s="43" t="s">
        <v>47</v>
      </c>
      <c r="B18" s="80">
        <v>399435</v>
      </c>
      <c r="C18" s="81">
        <v>1800193</v>
      </c>
      <c r="D18" s="81">
        <v>1060130</v>
      </c>
      <c r="E18" s="81">
        <v>24588845</v>
      </c>
      <c r="F18" s="81">
        <v>608040</v>
      </c>
      <c r="G18" s="81">
        <v>1025110</v>
      </c>
      <c r="H18" s="81">
        <v>31303</v>
      </c>
      <c r="I18" s="82">
        <v>29513057</v>
      </c>
      <c r="J18" s="57" t="str">
        <f>IF(A18="","",A18)</f>
        <v>大分</v>
      </c>
    </row>
    <row r="19" spans="1:10" ht="11.25" customHeight="1">
      <c r="A19" s="44" t="s">
        <v>48</v>
      </c>
      <c r="B19" s="83">
        <v>120288</v>
      </c>
      <c r="C19" s="84">
        <v>254270</v>
      </c>
      <c r="D19" s="84">
        <v>33726</v>
      </c>
      <c r="E19" s="84">
        <v>7161224</v>
      </c>
      <c r="F19" s="84">
        <v>86930</v>
      </c>
      <c r="G19" s="84">
        <v>261244</v>
      </c>
      <c r="H19" s="84">
        <v>4254</v>
      </c>
      <c r="I19" s="85">
        <v>7921937</v>
      </c>
      <c r="J19" s="58" t="str">
        <f>IF(A19="","",A19)</f>
        <v>別府</v>
      </c>
    </row>
    <row r="20" spans="1:10" ht="11.25" customHeight="1">
      <c r="A20" s="44" t="s">
        <v>96</v>
      </c>
      <c r="B20" s="83">
        <v>68779</v>
      </c>
      <c r="C20" s="84">
        <v>261618</v>
      </c>
      <c r="D20" s="84">
        <v>84092</v>
      </c>
      <c r="E20" s="84">
        <v>2882270</v>
      </c>
      <c r="F20" s="84">
        <v>27978</v>
      </c>
      <c r="G20" s="84">
        <v>84808</v>
      </c>
      <c r="H20" s="84">
        <v>2048</v>
      </c>
      <c r="I20" s="85">
        <v>3411594</v>
      </c>
      <c r="J20" s="58" t="str">
        <f aca="true" t="shared" si="1" ref="J20:J26">IF(A20="","",A20)</f>
        <v>中津</v>
      </c>
    </row>
    <row r="21" spans="1:10" ht="11.25" customHeight="1">
      <c r="A21" s="44" t="s">
        <v>97</v>
      </c>
      <c r="B21" s="83">
        <v>44713</v>
      </c>
      <c r="C21" s="84">
        <v>117781</v>
      </c>
      <c r="D21" s="84">
        <v>39192</v>
      </c>
      <c r="E21" s="84">
        <v>2690022</v>
      </c>
      <c r="F21" s="84">
        <v>86150</v>
      </c>
      <c r="G21" s="84">
        <v>90483</v>
      </c>
      <c r="H21" s="84">
        <v>393</v>
      </c>
      <c r="I21" s="85">
        <v>3068733</v>
      </c>
      <c r="J21" s="58" t="str">
        <f t="shared" si="1"/>
        <v>日田</v>
      </c>
    </row>
    <row r="22" spans="1:10" ht="11.25" customHeight="1">
      <c r="A22" s="44" t="s">
        <v>98</v>
      </c>
      <c r="B22" s="83">
        <v>37018</v>
      </c>
      <c r="C22" s="84">
        <v>65352</v>
      </c>
      <c r="D22" s="84" t="s">
        <v>85</v>
      </c>
      <c r="E22" s="84">
        <v>2548533</v>
      </c>
      <c r="F22" s="84">
        <v>102165</v>
      </c>
      <c r="G22" s="84">
        <v>94419</v>
      </c>
      <c r="H22" s="84">
        <v>4040</v>
      </c>
      <c r="I22" s="85">
        <v>2851528</v>
      </c>
      <c r="J22" s="58" t="str">
        <f t="shared" si="1"/>
        <v>佐伯</v>
      </c>
    </row>
    <row r="23" spans="1:10" ht="11.25" customHeight="1">
      <c r="A23" s="44" t="s">
        <v>99</v>
      </c>
      <c r="B23" s="83">
        <v>29888</v>
      </c>
      <c r="C23" s="84">
        <v>152710</v>
      </c>
      <c r="D23" s="84" t="s">
        <v>85</v>
      </c>
      <c r="E23" s="84">
        <v>2017888</v>
      </c>
      <c r="F23" s="84">
        <v>11514</v>
      </c>
      <c r="G23" s="84">
        <v>95666</v>
      </c>
      <c r="H23" s="84">
        <v>302</v>
      </c>
      <c r="I23" s="85">
        <v>2307968</v>
      </c>
      <c r="J23" s="58" t="str">
        <f t="shared" si="1"/>
        <v>臼杵</v>
      </c>
    </row>
    <row r="24" spans="1:10" ht="11.25" customHeight="1">
      <c r="A24" s="44" t="s">
        <v>100</v>
      </c>
      <c r="B24" s="83">
        <v>11342</v>
      </c>
      <c r="C24" s="84">
        <v>9931</v>
      </c>
      <c r="D24" s="84">
        <v>81</v>
      </c>
      <c r="E24" s="84">
        <v>661320</v>
      </c>
      <c r="F24" s="84">
        <v>7055</v>
      </c>
      <c r="G24" s="84">
        <v>21209</v>
      </c>
      <c r="H24" s="84" t="s">
        <v>85</v>
      </c>
      <c r="I24" s="85">
        <v>710939</v>
      </c>
      <c r="J24" s="58" t="str">
        <f t="shared" si="1"/>
        <v>竹田</v>
      </c>
    </row>
    <row r="25" spans="1:10" ht="11.25" customHeight="1">
      <c r="A25" s="44" t="s">
        <v>101</v>
      </c>
      <c r="B25" s="83">
        <v>72436</v>
      </c>
      <c r="C25" s="84">
        <v>865876</v>
      </c>
      <c r="D25" s="84">
        <v>21</v>
      </c>
      <c r="E25" s="84">
        <v>2618703</v>
      </c>
      <c r="F25" s="84">
        <v>48262</v>
      </c>
      <c r="G25" s="84">
        <v>96353</v>
      </c>
      <c r="H25" s="84">
        <v>204</v>
      </c>
      <c r="I25" s="85">
        <v>3701856</v>
      </c>
      <c r="J25" s="58" t="str">
        <f t="shared" si="1"/>
        <v>宇佐</v>
      </c>
    </row>
    <row r="26" spans="1:10" ht="11.25" customHeight="1">
      <c r="A26" s="44" t="s">
        <v>102</v>
      </c>
      <c r="B26" s="83">
        <v>18359</v>
      </c>
      <c r="C26" s="84">
        <v>3679</v>
      </c>
      <c r="D26" s="84">
        <v>195</v>
      </c>
      <c r="E26" s="84">
        <v>921638</v>
      </c>
      <c r="F26" s="84">
        <v>2657</v>
      </c>
      <c r="G26" s="84">
        <v>24083</v>
      </c>
      <c r="H26" s="84" t="s">
        <v>85</v>
      </c>
      <c r="I26" s="85">
        <v>970611</v>
      </c>
      <c r="J26" s="58" t="str">
        <f t="shared" si="1"/>
        <v>三重</v>
      </c>
    </row>
    <row r="27" spans="1:10" s="5" customFormat="1" ht="11.25">
      <c r="A27" s="64" t="s">
        <v>40</v>
      </c>
      <c r="B27" s="86">
        <v>802258</v>
      </c>
      <c r="C27" s="87">
        <v>3531411</v>
      </c>
      <c r="D27" s="87">
        <v>1217438</v>
      </c>
      <c r="E27" s="87">
        <v>46090444</v>
      </c>
      <c r="F27" s="87">
        <v>980752</v>
      </c>
      <c r="G27" s="87">
        <v>1793375</v>
      </c>
      <c r="H27" s="87">
        <v>42545</v>
      </c>
      <c r="I27" s="88">
        <v>54458222</v>
      </c>
      <c r="J27" s="65" t="str">
        <f>IF(A27="","",A27)</f>
        <v>大分県計</v>
      </c>
    </row>
    <row r="28" spans="1:10" ht="11.25">
      <c r="A28" s="50"/>
      <c r="B28" s="89"/>
      <c r="C28" s="90"/>
      <c r="D28" s="90"/>
      <c r="E28" s="90"/>
      <c r="F28" s="90"/>
      <c r="G28" s="90"/>
      <c r="H28" s="90"/>
      <c r="I28" s="91"/>
      <c r="J28" s="66"/>
    </row>
    <row r="29" spans="1:10" ht="11.25" customHeight="1">
      <c r="A29" s="43" t="s">
        <v>103</v>
      </c>
      <c r="B29" s="80">
        <v>210883</v>
      </c>
      <c r="C29" s="81">
        <v>1446169</v>
      </c>
      <c r="D29" s="81">
        <v>853137</v>
      </c>
      <c r="E29" s="81">
        <v>19333313</v>
      </c>
      <c r="F29" s="81">
        <v>464662</v>
      </c>
      <c r="G29" s="81">
        <v>1160783</v>
      </c>
      <c r="H29" s="81">
        <v>54768</v>
      </c>
      <c r="I29" s="82">
        <v>23523715</v>
      </c>
      <c r="J29" s="57" t="str">
        <f aca="true" t="shared" si="2" ref="J29:J35">IF(A29="","",A29)</f>
        <v>宮崎</v>
      </c>
    </row>
    <row r="30" spans="1:10" ht="11.25" customHeight="1">
      <c r="A30" s="44" t="s">
        <v>104</v>
      </c>
      <c r="B30" s="83">
        <v>70024</v>
      </c>
      <c r="C30" s="84">
        <v>329751</v>
      </c>
      <c r="D30" s="84">
        <v>54901</v>
      </c>
      <c r="E30" s="84">
        <v>6413979</v>
      </c>
      <c r="F30" s="84">
        <v>119387</v>
      </c>
      <c r="G30" s="84">
        <v>239113</v>
      </c>
      <c r="H30" s="84">
        <v>975</v>
      </c>
      <c r="I30" s="85">
        <v>7228131</v>
      </c>
      <c r="J30" s="58" t="str">
        <f t="shared" si="2"/>
        <v>都城</v>
      </c>
    </row>
    <row r="31" spans="1:10" ht="11.25" customHeight="1">
      <c r="A31" s="44" t="s">
        <v>105</v>
      </c>
      <c r="B31" s="83">
        <v>87677</v>
      </c>
      <c r="C31" s="84">
        <v>331166</v>
      </c>
      <c r="D31" s="84">
        <v>92238</v>
      </c>
      <c r="E31" s="84">
        <v>17017187</v>
      </c>
      <c r="F31" s="84">
        <v>145392</v>
      </c>
      <c r="G31" s="84">
        <v>471758</v>
      </c>
      <c r="H31" s="84">
        <v>54751</v>
      </c>
      <c r="I31" s="85">
        <v>18200170</v>
      </c>
      <c r="J31" s="58" t="str">
        <f t="shared" si="2"/>
        <v>延岡</v>
      </c>
    </row>
    <row r="32" spans="1:10" ht="11.25" customHeight="1">
      <c r="A32" s="44" t="s">
        <v>106</v>
      </c>
      <c r="B32" s="83">
        <v>45639</v>
      </c>
      <c r="C32" s="84">
        <v>51811</v>
      </c>
      <c r="D32" s="84">
        <v>15</v>
      </c>
      <c r="E32" s="84">
        <v>2214474</v>
      </c>
      <c r="F32" s="84">
        <v>13204</v>
      </c>
      <c r="G32" s="84">
        <v>66369</v>
      </c>
      <c r="H32" s="84" t="s">
        <v>85</v>
      </c>
      <c r="I32" s="85">
        <v>2391513</v>
      </c>
      <c r="J32" s="58" t="str">
        <f t="shared" si="2"/>
        <v>日南</v>
      </c>
    </row>
    <row r="33" spans="1:10" ht="11.25" customHeight="1">
      <c r="A33" s="44" t="s">
        <v>107</v>
      </c>
      <c r="B33" s="83">
        <v>34392</v>
      </c>
      <c r="C33" s="84">
        <v>62311</v>
      </c>
      <c r="D33" s="84">
        <v>9</v>
      </c>
      <c r="E33" s="84">
        <v>2036484</v>
      </c>
      <c r="F33" s="84">
        <v>63591</v>
      </c>
      <c r="G33" s="84">
        <v>66289</v>
      </c>
      <c r="H33" s="84" t="s">
        <v>85</v>
      </c>
      <c r="I33" s="85">
        <v>2263076</v>
      </c>
      <c r="J33" s="58" t="str">
        <f t="shared" si="2"/>
        <v>小林</v>
      </c>
    </row>
    <row r="34" spans="1:10" ht="11.25" customHeight="1">
      <c r="A34" s="44" t="s">
        <v>108</v>
      </c>
      <c r="B34" s="83">
        <v>55877</v>
      </c>
      <c r="C34" s="84">
        <v>57685</v>
      </c>
      <c r="D34" s="84">
        <v>1667</v>
      </c>
      <c r="E34" s="84">
        <v>2811528</v>
      </c>
      <c r="F34" s="84">
        <v>48923</v>
      </c>
      <c r="G34" s="84">
        <v>108658</v>
      </c>
      <c r="H34" s="84">
        <v>878</v>
      </c>
      <c r="I34" s="85">
        <v>3085215</v>
      </c>
      <c r="J34" s="58" t="str">
        <f t="shared" si="2"/>
        <v>高鍋</v>
      </c>
    </row>
    <row r="35" spans="1:10" s="5" customFormat="1" ht="11.25">
      <c r="A35" s="64" t="s">
        <v>41</v>
      </c>
      <c r="B35" s="86">
        <v>504493</v>
      </c>
      <c r="C35" s="87">
        <v>2278893</v>
      </c>
      <c r="D35" s="87">
        <v>1001968</v>
      </c>
      <c r="E35" s="87">
        <v>49826964</v>
      </c>
      <c r="F35" s="87">
        <v>855159</v>
      </c>
      <c r="G35" s="87">
        <v>2112970</v>
      </c>
      <c r="H35" s="87">
        <v>111372</v>
      </c>
      <c r="I35" s="88">
        <v>56691819</v>
      </c>
      <c r="J35" s="65" t="str">
        <f t="shared" si="2"/>
        <v>宮崎県計</v>
      </c>
    </row>
    <row r="36" spans="1:10" ht="12" thickBot="1">
      <c r="A36" s="67"/>
      <c r="B36" s="92"/>
      <c r="C36" s="93"/>
      <c r="D36" s="93"/>
      <c r="E36" s="93"/>
      <c r="F36" s="93"/>
      <c r="G36" s="93"/>
      <c r="H36" s="93"/>
      <c r="I36" s="94"/>
      <c r="J36" s="68"/>
    </row>
    <row r="37" spans="1:10" ht="11.25" customHeight="1">
      <c r="A37" s="43" t="s">
        <v>42</v>
      </c>
      <c r="B37" s="80">
        <v>472342</v>
      </c>
      <c r="C37" s="81">
        <v>2281433</v>
      </c>
      <c r="D37" s="81">
        <v>1313062</v>
      </c>
      <c r="E37" s="81">
        <v>33842595</v>
      </c>
      <c r="F37" s="81">
        <v>1152188</v>
      </c>
      <c r="G37" s="81">
        <v>1543206</v>
      </c>
      <c r="H37" s="81">
        <v>49513</v>
      </c>
      <c r="I37" s="82">
        <v>40654339</v>
      </c>
      <c r="J37" s="57" t="str">
        <f>IF(A37="","",A37)</f>
        <v>鹿児島</v>
      </c>
    </row>
    <row r="38" spans="1:10" ht="11.25" customHeight="1">
      <c r="A38" s="43" t="s">
        <v>109</v>
      </c>
      <c r="B38" s="80">
        <v>39496</v>
      </c>
      <c r="C38" s="81">
        <v>189628</v>
      </c>
      <c r="D38" s="81">
        <v>258</v>
      </c>
      <c r="E38" s="81">
        <v>3273549</v>
      </c>
      <c r="F38" s="81">
        <v>109034</v>
      </c>
      <c r="G38" s="81">
        <v>109822</v>
      </c>
      <c r="H38" s="81">
        <v>410</v>
      </c>
      <c r="I38" s="82">
        <v>3722196</v>
      </c>
      <c r="J38" s="58" t="str">
        <f aca="true" t="shared" si="3" ref="J38:J48">IF(A38="","",A38)</f>
        <v>川内</v>
      </c>
    </row>
    <row r="39" spans="1:10" ht="11.25" customHeight="1">
      <c r="A39" s="43" t="s">
        <v>110</v>
      </c>
      <c r="B39" s="80">
        <v>67062</v>
      </c>
      <c r="C39" s="81">
        <v>168975</v>
      </c>
      <c r="D39" s="81">
        <v>9</v>
      </c>
      <c r="E39" s="81">
        <v>4991197</v>
      </c>
      <c r="F39" s="81">
        <v>93149</v>
      </c>
      <c r="G39" s="81">
        <v>171708</v>
      </c>
      <c r="H39" s="81">
        <v>406</v>
      </c>
      <c r="I39" s="82">
        <v>5492505</v>
      </c>
      <c r="J39" s="58" t="str">
        <f t="shared" si="3"/>
        <v>鹿屋</v>
      </c>
    </row>
    <row r="40" spans="1:10" ht="11.25" customHeight="1">
      <c r="A40" s="43" t="s">
        <v>111</v>
      </c>
      <c r="B40" s="80">
        <v>43246</v>
      </c>
      <c r="C40" s="81">
        <v>75941</v>
      </c>
      <c r="D40" s="81">
        <v>319</v>
      </c>
      <c r="E40" s="81">
        <v>2289106</v>
      </c>
      <c r="F40" s="81">
        <v>1755</v>
      </c>
      <c r="G40" s="81">
        <v>107340</v>
      </c>
      <c r="H40" s="81" t="s">
        <v>85</v>
      </c>
      <c r="I40" s="82">
        <v>2517707</v>
      </c>
      <c r="J40" s="58" t="str">
        <f t="shared" si="3"/>
        <v>大島</v>
      </c>
    </row>
    <row r="41" spans="1:10" ht="11.25" customHeight="1">
      <c r="A41" s="43" t="s">
        <v>112</v>
      </c>
      <c r="B41" s="80">
        <v>30382</v>
      </c>
      <c r="C41" s="81">
        <v>174761</v>
      </c>
      <c r="D41" s="81">
        <v>1</v>
      </c>
      <c r="E41" s="81">
        <v>2473450</v>
      </c>
      <c r="F41" s="81">
        <v>68955</v>
      </c>
      <c r="G41" s="81">
        <v>104857</v>
      </c>
      <c r="H41" s="81">
        <v>0</v>
      </c>
      <c r="I41" s="82">
        <v>2852405</v>
      </c>
      <c r="J41" s="58" t="str">
        <f t="shared" si="3"/>
        <v>出水</v>
      </c>
    </row>
    <row r="42" spans="1:10" ht="11.25" customHeight="1">
      <c r="A42" s="44" t="s">
        <v>113</v>
      </c>
      <c r="B42" s="83">
        <v>14749</v>
      </c>
      <c r="C42" s="84">
        <v>19887</v>
      </c>
      <c r="D42" s="84" t="s">
        <v>85</v>
      </c>
      <c r="E42" s="84">
        <v>1426061</v>
      </c>
      <c r="F42" s="84">
        <v>107243</v>
      </c>
      <c r="G42" s="84">
        <v>100371</v>
      </c>
      <c r="H42" s="84">
        <v>85</v>
      </c>
      <c r="I42" s="85">
        <v>1668394</v>
      </c>
      <c r="J42" s="58" t="str">
        <f t="shared" si="3"/>
        <v>指宿</v>
      </c>
    </row>
    <row r="43" spans="1:10" ht="11.25" customHeight="1">
      <c r="A43" s="44" t="s">
        <v>43</v>
      </c>
      <c r="B43" s="83">
        <v>9294</v>
      </c>
      <c r="C43" s="84">
        <v>15965</v>
      </c>
      <c r="D43" s="84" t="s">
        <v>85</v>
      </c>
      <c r="E43" s="84">
        <v>1143315</v>
      </c>
      <c r="F43" s="84">
        <v>10229</v>
      </c>
      <c r="G43" s="84">
        <v>41037</v>
      </c>
      <c r="H43" s="84" t="s">
        <v>85</v>
      </c>
      <c r="I43" s="85">
        <v>1219839</v>
      </c>
      <c r="J43" s="58" t="str">
        <f t="shared" si="3"/>
        <v>種子島</v>
      </c>
    </row>
    <row r="44" spans="1:10" ht="11.25" customHeight="1">
      <c r="A44" s="44" t="s">
        <v>114</v>
      </c>
      <c r="B44" s="83">
        <v>44453</v>
      </c>
      <c r="C44" s="84">
        <v>717760</v>
      </c>
      <c r="D44" s="84">
        <v>38</v>
      </c>
      <c r="E44" s="84">
        <v>2794766</v>
      </c>
      <c r="F44" s="84">
        <v>75015</v>
      </c>
      <c r="G44" s="84">
        <v>128893</v>
      </c>
      <c r="H44" s="84">
        <v>146</v>
      </c>
      <c r="I44" s="85">
        <v>3761071</v>
      </c>
      <c r="J44" s="58" t="str">
        <f t="shared" si="3"/>
        <v>知覧</v>
      </c>
    </row>
    <row r="45" spans="1:10" ht="11.25" customHeight="1">
      <c r="A45" s="44" t="s">
        <v>44</v>
      </c>
      <c r="B45" s="83">
        <v>29078</v>
      </c>
      <c r="C45" s="84">
        <v>88568</v>
      </c>
      <c r="D45" s="84" t="s">
        <v>85</v>
      </c>
      <c r="E45" s="84">
        <v>2263170</v>
      </c>
      <c r="F45" s="84">
        <v>130698</v>
      </c>
      <c r="G45" s="84">
        <v>71743</v>
      </c>
      <c r="H45" s="84">
        <v>3634</v>
      </c>
      <c r="I45" s="85">
        <v>2586891</v>
      </c>
      <c r="J45" s="58" t="str">
        <f t="shared" si="3"/>
        <v>伊集院</v>
      </c>
    </row>
    <row r="46" spans="1:10" ht="11.25" customHeight="1">
      <c r="A46" s="44" t="s">
        <v>45</v>
      </c>
      <c r="B46" s="83">
        <v>80726</v>
      </c>
      <c r="C46" s="84">
        <v>167962</v>
      </c>
      <c r="D46" s="84">
        <v>75</v>
      </c>
      <c r="E46" s="84">
        <v>6918284</v>
      </c>
      <c r="F46" s="84">
        <v>123246</v>
      </c>
      <c r="G46" s="84">
        <v>238598</v>
      </c>
      <c r="H46" s="84">
        <v>5638</v>
      </c>
      <c r="I46" s="85">
        <v>7534529</v>
      </c>
      <c r="J46" s="58" t="str">
        <f t="shared" si="3"/>
        <v>加治木</v>
      </c>
    </row>
    <row r="47" spans="1:10" ht="11.25" customHeight="1">
      <c r="A47" s="53" t="s">
        <v>115</v>
      </c>
      <c r="B47" s="95">
        <v>29331</v>
      </c>
      <c r="C47" s="96">
        <v>203684</v>
      </c>
      <c r="D47" s="96" t="s">
        <v>85</v>
      </c>
      <c r="E47" s="96">
        <v>2159881</v>
      </c>
      <c r="F47" s="96">
        <v>112184</v>
      </c>
      <c r="G47" s="96">
        <v>110627</v>
      </c>
      <c r="H47" s="96" t="s">
        <v>85</v>
      </c>
      <c r="I47" s="97">
        <v>2615706</v>
      </c>
      <c r="J47" s="59" t="str">
        <f t="shared" si="3"/>
        <v>大隅</v>
      </c>
    </row>
    <row r="48" spans="1:10" s="5" customFormat="1" ht="11.25">
      <c r="A48" s="64" t="s">
        <v>46</v>
      </c>
      <c r="B48" s="86">
        <v>860159</v>
      </c>
      <c r="C48" s="87">
        <v>4104563</v>
      </c>
      <c r="D48" s="87">
        <v>1313762</v>
      </c>
      <c r="E48" s="87">
        <v>63575372</v>
      </c>
      <c r="F48" s="87">
        <v>1983694</v>
      </c>
      <c r="G48" s="87">
        <v>2728201</v>
      </c>
      <c r="H48" s="87">
        <v>59831</v>
      </c>
      <c r="I48" s="88">
        <v>74625583</v>
      </c>
      <c r="J48" s="65" t="str">
        <f t="shared" si="3"/>
        <v>鹿児島県計</v>
      </c>
    </row>
    <row r="49" spans="1:10" ht="11.25">
      <c r="A49" s="40"/>
      <c r="B49" s="98"/>
      <c r="C49" s="99"/>
      <c r="D49" s="99"/>
      <c r="E49" s="99"/>
      <c r="F49" s="99"/>
      <c r="G49" s="99"/>
      <c r="H49" s="99"/>
      <c r="I49" s="100"/>
      <c r="J49" s="69"/>
    </row>
    <row r="50" spans="1:10" ht="12" thickBot="1">
      <c r="A50" s="45"/>
      <c r="B50" s="101"/>
      <c r="C50" s="102"/>
      <c r="D50" s="102"/>
      <c r="E50" s="102"/>
      <c r="F50" s="102"/>
      <c r="G50" s="102"/>
      <c r="H50" s="102"/>
      <c r="I50" s="103"/>
      <c r="J50" s="70"/>
    </row>
    <row r="51" spans="1:11" s="5" customFormat="1" ht="21" customHeight="1" thickBot="1" thickTop="1">
      <c r="A51" s="71" t="s">
        <v>29</v>
      </c>
      <c r="B51" s="104">
        <v>3492599</v>
      </c>
      <c r="C51" s="105">
        <v>21414304</v>
      </c>
      <c r="D51" s="105">
        <v>5593742</v>
      </c>
      <c r="E51" s="105">
        <v>230875615</v>
      </c>
      <c r="F51" s="105">
        <v>5357135</v>
      </c>
      <c r="G51" s="105">
        <v>9660321</v>
      </c>
      <c r="H51" s="105">
        <v>384296</v>
      </c>
      <c r="I51" s="106">
        <v>276778013</v>
      </c>
      <c r="J51" s="72" t="s">
        <v>116</v>
      </c>
      <c r="K51" s="20"/>
    </row>
    <row r="52" spans="1:9" ht="17.25" customHeight="1">
      <c r="A52" s="9" t="s">
        <v>117</v>
      </c>
      <c r="B52" s="9"/>
      <c r="C52" s="9"/>
      <c r="D52" s="9"/>
      <c r="E52" s="9"/>
      <c r="F52" s="9"/>
      <c r="G52" s="9"/>
      <c r="H52" s="9"/>
      <c r="I52" s="9"/>
    </row>
    <row r="53" spans="1:9" ht="11.25">
      <c r="A53" s="9" t="s">
        <v>118</v>
      </c>
      <c r="B53" s="49"/>
      <c r="C53" s="49"/>
      <c r="D53" s="49"/>
      <c r="E53" s="49"/>
      <c r="F53" s="49"/>
      <c r="G53" s="49"/>
      <c r="H53" s="49"/>
      <c r="I53" s="49"/>
    </row>
    <row r="55" ht="11.25">
      <c r="I55" s="79"/>
    </row>
  </sheetData>
  <sheetProtection/>
  <mergeCells count="1">
    <mergeCell ref="A1:J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&amp;R熊本国税局
源泉所得税４
（Ｈ25）</oddFooter>
  </headerFooter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SheetLayoutView="85" zoomScalePageLayoutView="0" workbookViewId="0" topLeftCell="A1">
      <selection activeCell="E22" sqref="E22"/>
    </sheetView>
  </sheetViews>
  <sheetFormatPr defaultColWidth="5.875" defaultRowHeight="13.5"/>
  <cols>
    <col min="1" max="1" width="10.125" style="22" customWidth="1"/>
    <col min="2" max="7" width="12.1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49</v>
      </c>
      <c r="B1" s="4"/>
      <c r="C1" s="4"/>
      <c r="D1" s="4"/>
      <c r="E1" s="4"/>
      <c r="F1" s="4"/>
      <c r="G1" s="4"/>
    </row>
    <row r="2" spans="1:8" ht="11.25" customHeight="1">
      <c r="A2" s="113" t="s">
        <v>50</v>
      </c>
      <c r="B2" s="118" t="s">
        <v>51</v>
      </c>
      <c r="C2" s="124" t="s">
        <v>52</v>
      </c>
      <c r="D2" s="122" t="s">
        <v>36</v>
      </c>
      <c r="E2" s="120" t="s">
        <v>53</v>
      </c>
      <c r="F2" s="122" t="s">
        <v>54</v>
      </c>
      <c r="G2" s="115" t="s">
        <v>55</v>
      </c>
      <c r="H2" s="110" t="s">
        <v>32</v>
      </c>
    </row>
    <row r="3" spans="1:8" ht="11.25" customHeight="1">
      <c r="A3" s="114"/>
      <c r="B3" s="119"/>
      <c r="C3" s="125"/>
      <c r="D3" s="123"/>
      <c r="E3" s="121"/>
      <c r="F3" s="123"/>
      <c r="G3" s="116"/>
      <c r="H3" s="111"/>
    </row>
    <row r="4" spans="1:8" ht="22.5" customHeight="1">
      <c r="A4" s="114"/>
      <c r="B4" s="119"/>
      <c r="C4" s="125"/>
      <c r="D4" s="123"/>
      <c r="E4" s="121"/>
      <c r="F4" s="126"/>
      <c r="G4" s="117"/>
      <c r="H4" s="112"/>
    </row>
    <row r="5" spans="1:8" s="2" customFormat="1" ht="11.25">
      <c r="A5" s="33"/>
      <c r="B5" s="30" t="s">
        <v>30</v>
      </c>
      <c r="C5" s="31" t="s">
        <v>30</v>
      </c>
      <c r="D5" s="31" t="s">
        <v>30</v>
      </c>
      <c r="E5" s="31" t="s">
        <v>30</v>
      </c>
      <c r="F5" s="30" t="s">
        <v>30</v>
      </c>
      <c r="G5" s="31" t="s">
        <v>30</v>
      </c>
      <c r="H5" s="55"/>
    </row>
    <row r="6" spans="1:8" ht="11.25" customHeight="1">
      <c r="A6" s="38" t="s">
        <v>37</v>
      </c>
      <c r="B6" s="34">
        <v>154</v>
      </c>
      <c r="C6" s="35">
        <v>437</v>
      </c>
      <c r="D6" s="35">
        <v>23</v>
      </c>
      <c r="E6" s="35">
        <v>16724</v>
      </c>
      <c r="F6" s="35">
        <v>13272</v>
      </c>
      <c r="G6" s="35">
        <v>57</v>
      </c>
      <c r="H6" s="57" t="str">
        <f aca="true" t="shared" si="0" ref="H6:H16">IF(A6="","",A6)</f>
        <v>熊本西</v>
      </c>
    </row>
    <row r="7" spans="1:8" ht="11.25" customHeight="1">
      <c r="A7" s="39" t="s">
        <v>38</v>
      </c>
      <c r="B7" s="36">
        <v>50</v>
      </c>
      <c r="C7" s="37">
        <v>195</v>
      </c>
      <c r="D7" s="37">
        <v>0</v>
      </c>
      <c r="E7" s="37">
        <v>7286</v>
      </c>
      <c r="F7" s="37">
        <v>5558</v>
      </c>
      <c r="G7" s="37">
        <v>17</v>
      </c>
      <c r="H7" s="58" t="str">
        <f t="shared" si="0"/>
        <v>熊本東</v>
      </c>
    </row>
    <row r="8" spans="1:8" ht="11.25" customHeight="1">
      <c r="A8" s="39" t="s">
        <v>56</v>
      </c>
      <c r="B8" s="36">
        <v>46</v>
      </c>
      <c r="C8" s="37">
        <v>137</v>
      </c>
      <c r="D8" s="37">
        <v>5</v>
      </c>
      <c r="E8" s="37">
        <v>6080</v>
      </c>
      <c r="F8" s="37">
        <v>3898</v>
      </c>
      <c r="G8" s="37">
        <v>4</v>
      </c>
      <c r="H8" s="58" t="str">
        <f t="shared" si="0"/>
        <v>八代</v>
      </c>
    </row>
    <row r="9" spans="1:8" ht="11.25" customHeight="1">
      <c r="A9" s="39" t="s">
        <v>57</v>
      </c>
      <c r="B9" s="36">
        <v>17</v>
      </c>
      <c r="C9" s="37">
        <v>53</v>
      </c>
      <c r="D9" s="37">
        <v>1</v>
      </c>
      <c r="E9" s="37">
        <v>2494</v>
      </c>
      <c r="F9" s="37">
        <v>1844</v>
      </c>
      <c r="G9" s="37">
        <v>4</v>
      </c>
      <c r="H9" s="58" t="str">
        <f t="shared" si="0"/>
        <v>人吉</v>
      </c>
    </row>
    <row r="10" spans="1:8" ht="11.25" customHeight="1">
      <c r="A10" s="39" t="s">
        <v>58</v>
      </c>
      <c r="B10" s="36">
        <v>32</v>
      </c>
      <c r="C10" s="37">
        <v>84</v>
      </c>
      <c r="D10" s="37">
        <v>2</v>
      </c>
      <c r="E10" s="37">
        <v>3888</v>
      </c>
      <c r="F10" s="37">
        <v>2490</v>
      </c>
      <c r="G10" s="37">
        <v>10</v>
      </c>
      <c r="H10" s="58" t="str">
        <f t="shared" si="0"/>
        <v>玉名</v>
      </c>
    </row>
    <row r="11" spans="1:8" ht="11.25" customHeight="1">
      <c r="A11" s="39" t="s">
        <v>59</v>
      </c>
      <c r="B11" s="36">
        <v>36</v>
      </c>
      <c r="C11" s="37">
        <v>57</v>
      </c>
      <c r="D11" s="37">
        <v>2</v>
      </c>
      <c r="E11" s="37">
        <v>3233</v>
      </c>
      <c r="F11" s="37">
        <v>2302</v>
      </c>
      <c r="G11" s="37">
        <v>4</v>
      </c>
      <c r="H11" s="58" t="str">
        <f t="shared" si="0"/>
        <v>天草</v>
      </c>
    </row>
    <row r="12" spans="1:8" ht="11.25" customHeight="1">
      <c r="A12" s="39" t="s">
        <v>60</v>
      </c>
      <c r="B12" s="36">
        <v>6</v>
      </c>
      <c r="C12" s="37">
        <v>32</v>
      </c>
      <c r="D12" s="37">
        <v>1</v>
      </c>
      <c r="E12" s="37">
        <v>1517</v>
      </c>
      <c r="F12" s="37">
        <v>939</v>
      </c>
      <c r="G12" s="37">
        <v>3</v>
      </c>
      <c r="H12" s="58" t="str">
        <f t="shared" si="0"/>
        <v>山鹿</v>
      </c>
    </row>
    <row r="13" spans="1:8" ht="11.25" customHeight="1">
      <c r="A13" s="39" t="s">
        <v>61</v>
      </c>
      <c r="B13" s="36">
        <v>18</v>
      </c>
      <c r="C13" s="37">
        <v>70</v>
      </c>
      <c r="D13" s="37">
        <v>1</v>
      </c>
      <c r="E13" s="37">
        <v>3481</v>
      </c>
      <c r="F13" s="37">
        <v>2653</v>
      </c>
      <c r="G13" s="37">
        <v>10</v>
      </c>
      <c r="H13" s="58" t="str">
        <f t="shared" si="0"/>
        <v>菊池</v>
      </c>
    </row>
    <row r="14" spans="1:8" ht="11.25" customHeight="1">
      <c r="A14" s="39" t="s">
        <v>62</v>
      </c>
      <c r="B14" s="36">
        <v>13</v>
      </c>
      <c r="C14" s="37">
        <v>38</v>
      </c>
      <c r="D14" s="37">
        <v>1</v>
      </c>
      <c r="E14" s="37">
        <v>2629</v>
      </c>
      <c r="F14" s="37">
        <v>1698</v>
      </c>
      <c r="G14" s="37">
        <v>3</v>
      </c>
      <c r="H14" s="58" t="str">
        <f t="shared" si="0"/>
        <v>宇土</v>
      </c>
    </row>
    <row r="15" spans="1:8" ht="11.25" customHeight="1">
      <c r="A15" s="39" t="s">
        <v>63</v>
      </c>
      <c r="B15" s="36">
        <v>14</v>
      </c>
      <c r="C15" s="37">
        <v>27</v>
      </c>
      <c r="D15" s="37">
        <v>0</v>
      </c>
      <c r="E15" s="37">
        <v>1973</v>
      </c>
      <c r="F15" s="37">
        <v>1473</v>
      </c>
      <c r="G15" s="37">
        <v>6</v>
      </c>
      <c r="H15" s="58" t="str">
        <f t="shared" si="0"/>
        <v>阿蘇</v>
      </c>
    </row>
    <row r="16" spans="1:8" s="5" customFormat="1" ht="11.25">
      <c r="A16" s="73" t="s">
        <v>39</v>
      </c>
      <c r="B16" s="74">
        <v>386</v>
      </c>
      <c r="C16" s="74">
        <v>1130</v>
      </c>
      <c r="D16" s="74">
        <v>36</v>
      </c>
      <c r="E16" s="75">
        <v>49305</v>
      </c>
      <c r="F16" s="75">
        <v>36127</v>
      </c>
      <c r="G16" s="75">
        <v>118</v>
      </c>
      <c r="H16" s="65" t="str">
        <f t="shared" si="0"/>
        <v>熊本県計</v>
      </c>
    </row>
    <row r="17" spans="1:8" ht="11.25">
      <c r="A17" s="50"/>
      <c r="B17" s="107"/>
      <c r="C17" s="107"/>
      <c r="D17" s="107"/>
      <c r="E17" s="107"/>
      <c r="F17" s="107"/>
      <c r="G17" s="107"/>
      <c r="H17" s="66"/>
    </row>
    <row r="18" spans="1:8" ht="11.25" customHeight="1">
      <c r="A18" s="38" t="s">
        <v>47</v>
      </c>
      <c r="B18" s="34">
        <v>173</v>
      </c>
      <c r="C18" s="35">
        <v>427</v>
      </c>
      <c r="D18" s="35">
        <v>14</v>
      </c>
      <c r="E18" s="35">
        <v>12080</v>
      </c>
      <c r="F18" s="35">
        <v>10216</v>
      </c>
      <c r="G18" s="35">
        <v>56</v>
      </c>
      <c r="H18" s="57" t="str">
        <f aca="true" t="shared" si="1" ref="H18:H27">IF(A18="","",A18)</f>
        <v>大分</v>
      </c>
    </row>
    <row r="19" spans="1:8" ht="11.25" customHeight="1">
      <c r="A19" s="39" t="s">
        <v>48</v>
      </c>
      <c r="B19" s="36">
        <v>71</v>
      </c>
      <c r="C19" s="37">
        <v>89</v>
      </c>
      <c r="D19" s="37">
        <v>5</v>
      </c>
      <c r="E19" s="37">
        <v>4883</v>
      </c>
      <c r="F19" s="37">
        <v>4349</v>
      </c>
      <c r="G19" s="37">
        <v>14</v>
      </c>
      <c r="H19" s="58" t="str">
        <f t="shared" si="1"/>
        <v>別府</v>
      </c>
    </row>
    <row r="20" spans="1:8" ht="11.25" customHeight="1">
      <c r="A20" s="39" t="s">
        <v>64</v>
      </c>
      <c r="B20" s="36">
        <v>33</v>
      </c>
      <c r="C20" s="37">
        <v>40</v>
      </c>
      <c r="D20" s="37">
        <v>2</v>
      </c>
      <c r="E20" s="37">
        <v>2008</v>
      </c>
      <c r="F20" s="37">
        <v>1603</v>
      </c>
      <c r="G20" s="37">
        <v>7</v>
      </c>
      <c r="H20" s="58" t="str">
        <f t="shared" si="1"/>
        <v>中津</v>
      </c>
    </row>
    <row r="21" spans="1:8" ht="11.25" customHeight="1">
      <c r="A21" s="39" t="s">
        <v>65</v>
      </c>
      <c r="B21" s="36">
        <v>32</v>
      </c>
      <c r="C21" s="37">
        <v>82</v>
      </c>
      <c r="D21" s="37">
        <v>4</v>
      </c>
      <c r="E21" s="37">
        <v>2875</v>
      </c>
      <c r="F21" s="37">
        <v>2024</v>
      </c>
      <c r="G21" s="37">
        <v>12</v>
      </c>
      <c r="H21" s="58" t="str">
        <f t="shared" si="1"/>
        <v>日田</v>
      </c>
    </row>
    <row r="22" spans="1:8" ht="11.25" customHeight="1">
      <c r="A22" s="39" t="s">
        <v>66</v>
      </c>
      <c r="B22" s="36">
        <v>31</v>
      </c>
      <c r="C22" s="37">
        <v>41</v>
      </c>
      <c r="D22" s="37">
        <v>1</v>
      </c>
      <c r="E22" s="37">
        <v>2095</v>
      </c>
      <c r="F22" s="37">
        <v>1674</v>
      </c>
      <c r="G22" s="37">
        <v>5</v>
      </c>
      <c r="H22" s="58" t="str">
        <f t="shared" si="1"/>
        <v>佐伯</v>
      </c>
    </row>
    <row r="23" spans="1:8" ht="11.25" customHeight="1">
      <c r="A23" s="39" t="s">
        <v>67</v>
      </c>
      <c r="B23" s="36">
        <v>21</v>
      </c>
      <c r="C23" s="37">
        <v>64</v>
      </c>
      <c r="D23" s="37">
        <v>1</v>
      </c>
      <c r="E23" s="37">
        <v>1498</v>
      </c>
      <c r="F23" s="37">
        <v>1142</v>
      </c>
      <c r="G23" s="37">
        <v>6</v>
      </c>
      <c r="H23" s="58" t="str">
        <f t="shared" si="1"/>
        <v>臼杵</v>
      </c>
    </row>
    <row r="24" spans="1:8" ht="11.25" customHeight="1">
      <c r="A24" s="39" t="s">
        <v>68</v>
      </c>
      <c r="B24" s="36">
        <v>15</v>
      </c>
      <c r="C24" s="37">
        <v>26</v>
      </c>
      <c r="D24" s="37">
        <v>1</v>
      </c>
      <c r="E24" s="37">
        <v>669</v>
      </c>
      <c r="F24" s="37">
        <v>500</v>
      </c>
      <c r="G24" s="37">
        <v>0</v>
      </c>
      <c r="H24" s="58" t="str">
        <f t="shared" si="1"/>
        <v>竹田</v>
      </c>
    </row>
    <row r="25" spans="1:8" ht="11.25" customHeight="1">
      <c r="A25" s="39" t="s">
        <v>69</v>
      </c>
      <c r="B25" s="36">
        <v>22</v>
      </c>
      <c r="C25" s="37">
        <v>63</v>
      </c>
      <c r="D25" s="37">
        <v>1</v>
      </c>
      <c r="E25" s="37">
        <v>1984</v>
      </c>
      <c r="F25" s="37">
        <v>1639</v>
      </c>
      <c r="G25" s="37">
        <v>4</v>
      </c>
      <c r="H25" s="58" t="str">
        <f t="shared" si="1"/>
        <v>宇佐</v>
      </c>
    </row>
    <row r="26" spans="1:8" ht="11.25" customHeight="1">
      <c r="A26" s="46" t="s">
        <v>70</v>
      </c>
      <c r="B26" s="47">
        <v>18</v>
      </c>
      <c r="C26" s="48">
        <v>26</v>
      </c>
      <c r="D26" s="48">
        <v>1</v>
      </c>
      <c r="E26" s="48">
        <v>783</v>
      </c>
      <c r="F26" s="48">
        <v>557</v>
      </c>
      <c r="G26" s="48">
        <v>1</v>
      </c>
      <c r="H26" s="59" t="str">
        <f t="shared" si="1"/>
        <v>三重</v>
      </c>
    </row>
    <row r="27" spans="1:8" s="5" customFormat="1" ht="11.25">
      <c r="A27" s="73" t="s">
        <v>40</v>
      </c>
      <c r="B27" s="74">
        <v>416</v>
      </c>
      <c r="C27" s="74">
        <v>858</v>
      </c>
      <c r="D27" s="74">
        <v>30</v>
      </c>
      <c r="E27" s="75">
        <v>28875</v>
      </c>
      <c r="F27" s="75">
        <v>23704</v>
      </c>
      <c r="G27" s="75">
        <v>105</v>
      </c>
      <c r="H27" s="65" t="str">
        <f t="shared" si="1"/>
        <v>大分県計</v>
      </c>
    </row>
    <row r="28" spans="1:8" ht="11.25">
      <c r="A28" s="50"/>
      <c r="B28" s="107"/>
      <c r="C28" s="107"/>
      <c r="D28" s="107"/>
      <c r="E28" s="107"/>
      <c r="F28" s="107"/>
      <c r="G28" s="107"/>
      <c r="H28" s="66"/>
    </row>
    <row r="29" spans="1:8" ht="11.25" customHeight="1">
      <c r="A29" s="38" t="s">
        <v>71</v>
      </c>
      <c r="B29" s="34">
        <v>135</v>
      </c>
      <c r="C29" s="35">
        <v>311</v>
      </c>
      <c r="D29" s="35">
        <v>16</v>
      </c>
      <c r="E29" s="35">
        <v>11544</v>
      </c>
      <c r="F29" s="35">
        <v>9755</v>
      </c>
      <c r="G29" s="35">
        <v>28</v>
      </c>
      <c r="H29" s="57" t="str">
        <f aca="true" t="shared" si="2" ref="H29:H35">IF(A29="","",A29)</f>
        <v>宮崎</v>
      </c>
    </row>
    <row r="30" spans="1:8" ht="11.25" customHeight="1">
      <c r="A30" s="39" t="s">
        <v>72</v>
      </c>
      <c r="B30" s="36">
        <v>59</v>
      </c>
      <c r="C30" s="37">
        <v>118</v>
      </c>
      <c r="D30" s="37">
        <v>2</v>
      </c>
      <c r="E30" s="37">
        <v>5145</v>
      </c>
      <c r="F30" s="37">
        <v>3716</v>
      </c>
      <c r="G30" s="37">
        <v>13</v>
      </c>
      <c r="H30" s="58" t="str">
        <f t="shared" si="2"/>
        <v>都城</v>
      </c>
    </row>
    <row r="31" spans="1:8" ht="11.25" customHeight="1">
      <c r="A31" s="39" t="s">
        <v>73</v>
      </c>
      <c r="B31" s="36">
        <v>77</v>
      </c>
      <c r="C31" s="37">
        <v>169</v>
      </c>
      <c r="D31" s="37">
        <v>5</v>
      </c>
      <c r="E31" s="37">
        <v>5603</v>
      </c>
      <c r="F31" s="37">
        <v>4924</v>
      </c>
      <c r="G31" s="37">
        <v>21</v>
      </c>
      <c r="H31" s="58" t="str">
        <f t="shared" si="2"/>
        <v>延岡</v>
      </c>
    </row>
    <row r="32" spans="1:8" ht="11.25" customHeight="1">
      <c r="A32" s="39" t="s">
        <v>74</v>
      </c>
      <c r="B32" s="36">
        <v>30</v>
      </c>
      <c r="C32" s="37">
        <v>35</v>
      </c>
      <c r="D32" s="37">
        <v>1</v>
      </c>
      <c r="E32" s="37">
        <v>2393</v>
      </c>
      <c r="F32" s="37">
        <v>1345</v>
      </c>
      <c r="G32" s="37">
        <v>3</v>
      </c>
      <c r="H32" s="58" t="str">
        <f t="shared" si="2"/>
        <v>日南</v>
      </c>
    </row>
    <row r="33" spans="1:8" ht="11.25" customHeight="1">
      <c r="A33" s="39" t="s">
        <v>75</v>
      </c>
      <c r="B33" s="36">
        <v>28</v>
      </c>
      <c r="C33" s="37">
        <v>35</v>
      </c>
      <c r="D33" s="37">
        <v>1</v>
      </c>
      <c r="E33" s="37">
        <v>2231</v>
      </c>
      <c r="F33" s="37">
        <v>1472</v>
      </c>
      <c r="G33" s="37">
        <v>1</v>
      </c>
      <c r="H33" s="58" t="str">
        <f t="shared" si="2"/>
        <v>小林</v>
      </c>
    </row>
    <row r="34" spans="1:8" ht="11.25" customHeight="1">
      <c r="A34" s="46" t="s">
        <v>76</v>
      </c>
      <c r="B34" s="47">
        <v>26</v>
      </c>
      <c r="C34" s="48">
        <v>49</v>
      </c>
      <c r="D34" s="48">
        <v>3</v>
      </c>
      <c r="E34" s="48">
        <v>3198</v>
      </c>
      <c r="F34" s="48">
        <v>1911</v>
      </c>
      <c r="G34" s="48">
        <v>16</v>
      </c>
      <c r="H34" s="58" t="str">
        <f t="shared" si="2"/>
        <v>高鍋</v>
      </c>
    </row>
    <row r="35" spans="1:8" s="5" customFormat="1" ht="11.25">
      <c r="A35" s="73" t="s">
        <v>41</v>
      </c>
      <c r="B35" s="74">
        <v>355</v>
      </c>
      <c r="C35" s="74">
        <v>717</v>
      </c>
      <c r="D35" s="74">
        <v>28</v>
      </c>
      <c r="E35" s="75">
        <v>30114</v>
      </c>
      <c r="F35" s="75">
        <v>23123</v>
      </c>
      <c r="G35" s="75">
        <v>82</v>
      </c>
      <c r="H35" s="65" t="str">
        <f t="shared" si="2"/>
        <v>宮崎県計</v>
      </c>
    </row>
    <row r="36" spans="1:8" ht="11.25">
      <c r="A36" s="50"/>
      <c r="B36" s="107"/>
      <c r="C36" s="107"/>
      <c r="D36" s="107"/>
      <c r="E36" s="107"/>
      <c r="F36" s="107"/>
      <c r="G36" s="107"/>
      <c r="H36" s="66"/>
    </row>
    <row r="37" spans="1:8" ht="11.25" customHeight="1">
      <c r="A37" s="38" t="s">
        <v>42</v>
      </c>
      <c r="B37" s="34">
        <v>225</v>
      </c>
      <c r="C37" s="35">
        <v>647</v>
      </c>
      <c r="D37" s="35">
        <v>18</v>
      </c>
      <c r="E37" s="35">
        <v>15182</v>
      </c>
      <c r="F37" s="35">
        <v>13549</v>
      </c>
      <c r="G37" s="35">
        <v>56</v>
      </c>
      <c r="H37" s="57" t="str">
        <f aca="true" t="shared" si="3" ref="H37:H48">IF(A37="","",A37)</f>
        <v>鹿児島</v>
      </c>
    </row>
    <row r="38" spans="1:8" ht="11.25" customHeight="1">
      <c r="A38" s="39" t="s">
        <v>77</v>
      </c>
      <c r="B38" s="36">
        <v>49</v>
      </c>
      <c r="C38" s="37">
        <v>98</v>
      </c>
      <c r="D38" s="37">
        <v>1</v>
      </c>
      <c r="E38" s="37">
        <v>2578</v>
      </c>
      <c r="F38" s="37">
        <v>1720</v>
      </c>
      <c r="G38" s="37">
        <v>12</v>
      </c>
      <c r="H38" s="58" t="str">
        <f t="shared" si="3"/>
        <v>川内</v>
      </c>
    </row>
    <row r="39" spans="1:8" ht="11.25" customHeight="1">
      <c r="A39" s="39" t="s">
        <v>78</v>
      </c>
      <c r="B39" s="36">
        <v>58</v>
      </c>
      <c r="C39" s="37">
        <v>93</v>
      </c>
      <c r="D39" s="37">
        <v>1</v>
      </c>
      <c r="E39" s="37">
        <v>3754</v>
      </c>
      <c r="F39" s="37">
        <v>3044</v>
      </c>
      <c r="G39" s="37">
        <v>15</v>
      </c>
      <c r="H39" s="58" t="str">
        <f t="shared" si="3"/>
        <v>鹿屋</v>
      </c>
    </row>
    <row r="40" spans="1:8" ht="11.25" customHeight="1">
      <c r="A40" s="39" t="s">
        <v>79</v>
      </c>
      <c r="B40" s="36">
        <v>41</v>
      </c>
      <c r="C40" s="37">
        <v>35</v>
      </c>
      <c r="D40" s="37">
        <v>2</v>
      </c>
      <c r="E40" s="37">
        <v>2591</v>
      </c>
      <c r="F40" s="37">
        <v>2278</v>
      </c>
      <c r="G40" s="37">
        <v>1</v>
      </c>
      <c r="H40" s="58" t="str">
        <f t="shared" si="3"/>
        <v>大島</v>
      </c>
    </row>
    <row r="41" spans="1:8" ht="11.25" customHeight="1">
      <c r="A41" s="39" t="s">
        <v>80</v>
      </c>
      <c r="B41" s="36">
        <v>37</v>
      </c>
      <c r="C41" s="37">
        <v>44</v>
      </c>
      <c r="D41" s="37">
        <v>1</v>
      </c>
      <c r="E41" s="37">
        <v>2085</v>
      </c>
      <c r="F41" s="37">
        <v>1689</v>
      </c>
      <c r="G41" s="37">
        <v>6</v>
      </c>
      <c r="H41" s="58" t="str">
        <f t="shared" si="3"/>
        <v>出水</v>
      </c>
    </row>
    <row r="42" spans="1:8" ht="11.25" customHeight="1">
      <c r="A42" s="46" t="s">
        <v>81</v>
      </c>
      <c r="B42" s="47">
        <v>16</v>
      </c>
      <c r="C42" s="48">
        <v>21</v>
      </c>
      <c r="D42" s="48">
        <v>0</v>
      </c>
      <c r="E42" s="48">
        <v>1179</v>
      </c>
      <c r="F42" s="48">
        <v>1052</v>
      </c>
      <c r="G42" s="48">
        <v>1</v>
      </c>
      <c r="H42" s="59" t="str">
        <f t="shared" si="3"/>
        <v>指宿</v>
      </c>
    </row>
    <row r="43" spans="1:8" ht="11.25" customHeight="1">
      <c r="A43" s="39" t="s">
        <v>43</v>
      </c>
      <c r="B43" s="36">
        <v>19</v>
      </c>
      <c r="C43" s="37">
        <v>19</v>
      </c>
      <c r="D43" s="37">
        <v>1</v>
      </c>
      <c r="E43" s="37">
        <v>1156</v>
      </c>
      <c r="F43" s="37">
        <v>696</v>
      </c>
      <c r="G43" s="37">
        <v>3</v>
      </c>
      <c r="H43" s="58" t="str">
        <f t="shared" si="3"/>
        <v>種子島</v>
      </c>
    </row>
    <row r="44" spans="1:8" ht="11.25" customHeight="1">
      <c r="A44" s="39" t="s">
        <v>82</v>
      </c>
      <c r="B44" s="36">
        <v>39</v>
      </c>
      <c r="C44" s="37">
        <v>65</v>
      </c>
      <c r="D44" s="37">
        <v>1</v>
      </c>
      <c r="E44" s="37">
        <v>2619</v>
      </c>
      <c r="F44" s="37">
        <v>1915</v>
      </c>
      <c r="G44" s="37">
        <v>3</v>
      </c>
      <c r="H44" s="58" t="str">
        <f t="shared" si="3"/>
        <v>知覧</v>
      </c>
    </row>
    <row r="45" spans="1:8" ht="11.25" customHeight="1">
      <c r="A45" s="39" t="s">
        <v>44</v>
      </c>
      <c r="B45" s="36">
        <v>27</v>
      </c>
      <c r="C45" s="37">
        <v>38</v>
      </c>
      <c r="D45" s="37">
        <v>0</v>
      </c>
      <c r="E45" s="37">
        <v>1675</v>
      </c>
      <c r="F45" s="37">
        <v>1299</v>
      </c>
      <c r="G45" s="37">
        <v>8</v>
      </c>
      <c r="H45" s="58" t="str">
        <f t="shared" si="3"/>
        <v>伊集院</v>
      </c>
    </row>
    <row r="46" spans="1:8" ht="11.25" customHeight="1">
      <c r="A46" s="39" t="s">
        <v>45</v>
      </c>
      <c r="B46" s="36">
        <v>69</v>
      </c>
      <c r="C46" s="37">
        <v>107</v>
      </c>
      <c r="D46" s="37">
        <v>2</v>
      </c>
      <c r="E46" s="37">
        <v>4222</v>
      </c>
      <c r="F46" s="37">
        <v>3378</v>
      </c>
      <c r="G46" s="37">
        <v>8</v>
      </c>
      <c r="H46" s="58" t="str">
        <f t="shared" si="3"/>
        <v>加治木</v>
      </c>
    </row>
    <row r="47" spans="1:8" ht="11.25" customHeight="1">
      <c r="A47" s="46" t="s">
        <v>83</v>
      </c>
      <c r="B47" s="47">
        <v>29</v>
      </c>
      <c r="C47" s="48">
        <v>49</v>
      </c>
      <c r="D47" s="48">
        <v>1</v>
      </c>
      <c r="E47" s="48">
        <v>1986</v>
      </c>
      <c r="F47" s="48">
        <v>1409</v>
      </c>
      <c r="G47" s="48">
        <v>1</v>
      </c>
      <c r="H47" s="59" t="str">
        <f t="shared" si="3"/>
        <v>大隅</v>
      </c>
    </row>
    <row r="48" spans="1:8" s="5" customFormat="1" ht="11.25">
      <c r="A48" s="73" t="s">
        <v>46</v>
      </c>
      <c r="B48" s="74">
        <v>609</v>
      </c>
      <c r="C48" s="74">
        <v>1216</v>
      </c>
      <c r="D48" s="74">
        <v>28</v>
      </c>
      <c r="E48" s="75">
        <v>39027</v>
      </c>
      <c r="F48" s="75">
        <v>32029</v>
      </c>
      <c r="G48" s="75">
        <v>114</v>
      </c>
      <c r="H48" s="65" t="str">
        <f t="shared" si="3"/>
        <v>鹿児島県計</v>
      </c>
    </row>
    <row r="49" spans="1:8" ht="3.75" customHeight="1">
      <c r="A49" s="40"/>
      <c r="B49" s="6"/>
      <c r="C49" s="6"/>
      <c r="D49" s="6"/>
      <c r="E49" s="6"/>
      <c r="F49" s="6"/>
      <c r="G49" s="6"/>
      <c r="H49" s="23"/>
    </row>
    <row r="50" spans="1:8" ht="12" thickBot="1">
      <c r="A50" s="41"/>
      <c r="B50" s="108"/>
      <c r="C50" s="108"/>
      <c r="D50" s="108"/>
      <c r="E50" s="108"/>
      <c r="F50" s="108"/>
      <c r="G50" s="108"/>
      <c r="H50" s="24"/>
    </row>
    <row r="51" spans="1:8" s="5" customFormat="1" ht="24.75" customHeight="1" thickBot="1" thickTop="1">
      <c r="A51" s="71" t="s">
        <v>29</v>
      </c>
      <c r="B51" s="76">
        <v>1766</v>
      </c>
      <c r="C51" s="76">
        <v>3921</v>
      </c>
      <c r="D51" s="76">
        <v>122</v>
      </c>
      <c r="E51" s="77">
        <v>147321</v>
      </c>
      <c r="F51" s="77">
        <v>114983</v>
      </c>
      <c r="G51" s="77">
        <v>419</v>
      </c>
      <c r="H51" s="78" t="s">
        <v>84</v>
      </c>
    </row>
    <row r="52" spans="1:7" ht="11.25">
      <c r="A52" s="4" t="s">
        <v>86</v>
      </c>
      <c r="B52" s="4"/>
      <c r="C52" s="4"/>
      <c r="D52" s="4"/>
      <c r="E52" s="4"/>
      <c r="F52" s="4"/>
      <c r="G52" s="4"/>
    </row>
    <row r="54" spans="1:7" ht="11.25">
      <c r="A54" s="21"/>
      <c r="B54" s="21"/>
      <c r="C54" s="21"/>
      <c r="D54" s="21"/>
      <c r="E54" s="21"/>
      <c r="F54" s="21"/>
      <c r="G54" s="21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  <headerFooter alignWithMargins="0">
    <oddFooter>&amp;R熊本国税局
源泉所得税４
（Ｈ25）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9" t="s">
        <v>22</v>
      </c>
      <c r="B2" s="130"/>
      <c r="C2" s="130" t="s">
        <v>5</v>
      </c>
      <c r="D2" s="130"/>
      <c r="E2" s="130"/>
      <c r="F2" s="130"/>
      <c r="G2" s="130"/>
      <c r="H2" s="130"/>
      <c r="I2" s="130" t="s">
        <v>20</v>
      </c>
      <c r="J2" s="130"/>
      <c r="K2" s="130"/>
      <c r="L2" s="130"/>
      <c r="M2" s="130"/>
      <c r="N2" s="130"/>
      <c r="O2" s="130" t="s">
        <v>0</v>
      </c>
      <c r="P2" s="130"/>
      <c r="Q2" s="130"/>
      <c r="R2" s="130"/>
      <c r="S2" s="130"/>
      <c r="T2" s="130"/>
      <c r="U2" s="139"/>
    </row>
    <row r="3" spans="1:21" s="3" customFormat="1" ht="11.25">
      <c r="A3" s="131"/>
      <c r="B3" s="132"/>
      <c r="C3" s="18"/>
      <c r="D3" s="18"/>
      <c r="E3" s="135" t="s">
        <v>24</v>
      </c>
      <c r="F3" s="136"/>
      <c r="G3" s="135" t="s">
        <v>17</v>
      </c>
      <c r="H3" s="136"/>
      <c r="I3" s="135" t="s">
        <v>23</v>
      </c>
      <c r="J3" s="136"/>
      <c r="K3" s="135" t="s">
        <v>24</v>
      </c>
      <c r="L3" s="136"/>
      <c r="M3" s="135" t="s">
        <v>17</v>
      </c>
      <c r="N3" s="136"/>
      <c r="O3" s="135" t="s">
        <v>23</v>
      </c>
      <c r="P3" s="136"/>
      <c r="Q3" s="135" t="s">
        <v>16</v>
      </c>
      <c r="R3" s="136"/>
      <c r="S3" s="135" t="s">
        <v>17</v>
      </c>
      <c r="T3" s="136"/>
      <c r="U3" s="19"/>
    </row>
    <row r="4" spans="1:21" s="3" customFormat="1" ht="11.25">
      <c r="A4" s="133"/>
      <c r="B4" s="134"/>
      <c r="C4" s="134" t="s">
        <v>23</v>
      </c>
      <c r="D4" s="134"/>
      <c r="E4" s="137"/>
      <c r="F4" s="138"/>
      <c r="G4" s="137"/>
      <c r="H4" s="138"/>
      <c r="I4" s="137"/>
      <c r="J4" s="138"/>
      <c r="K4" s="137"/>
      <c r="L4" s="138"/>
      <c r="M4" s="137"/>
      <c r="N4" s="138"/>
      <c r="O4" s="137"/>
      <c r="P4" s="138"/>
      <c r="Q4" s="137"/>
      <c r="R4" s="138"/>
      <c r="S4" s="137"/>
      <c r="T4" s="138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27" t="s">
        <v>9</v>
      </c>
      <c r="B9" s="127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28" t="s">
        <v>10</v>
      </c>
      <c r="B10" s="128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熊本国税局</dc:title>
  <dc:subject>源泉所得税</dc:subject>
  <dc:creator>国税庁</dc:creator>
  <cp:keywords/>
  <dc:description/>
  <cp:lastModifiedBy>国税庁</cp:lastModifiedBy>
  <cp:lastPrinted>2015-06-04T05:07:38Z</cp:lastPrinted>
  <dcterms:created xsi:type="dcterms:W3CDTF">2003-07-09T01:05:10Z</dcterms:created>
  <dcterms:modified xsi:type="dcterms:W3CDTF">2015-06-04T05:07:40Z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