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 (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'(3)税務署別徴収状況-3'!$A$1:$N$51</definedName>
    <definedName name="_xlnm.Print_Area" localSheetId="5">'(3)税務署別徴収状況-4'!$A$1:$H$51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<sst xmlns="http://schemas.openxmlformats.org/spreadsheetml/2006/main" count="1172" uniqueCount="201">
  <si>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</si>
  <si>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</si>
  <si>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</si>
  <si>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</si>
  <si>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</si>
  <si>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</si>
  <si>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</si>
  <si>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</si>
  <si>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</si>
  <si>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</si>
  <si>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</si>
  <si>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</si>
  <si>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</si>
  <si>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</si>
  <si>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</si>
  <si>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</si>
  <si>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</si>
  <si>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</si>
  <si>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</si>
  <si>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</si>
  <si>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</si>
  <si>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</si>
  <si>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</si>
  <si>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</si>
  <si>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</si>
  <si>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</si>
  <si>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</si>
  <si>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</si>
  <si>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</si>
  <si>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</si>
  <si>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</si>
  <si>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</si>
  <si>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</si>
  <si>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</si>
  <si>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</si>
  <si>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</si>
  <si>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</si>
  <si>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</si>
  <si>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</si>
  <si>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</si>
  <si>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</si>
  <si>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</si>
  <si>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</si>
  <si>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</si>
  <si>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</si>
  <si>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</si>
  <si>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</si>
  <si>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</si>
  <si>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</si>
  <si>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</si>
  <si>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</si>
  <si>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</si>
  <si>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</si>
  <si>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</si>
  <si>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</si>
  <si>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</si>
  <si>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</si>
  <si>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</si>
  <si>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</si>
  <si>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</si>
  <si>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</si>
  <si>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</si>
  <si>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</si>
  <si>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</si>
  <si>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</si>
  <si>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</si>
  <si>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</si>
  <si>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</si>
  <si>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</si>
  <si>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</si>
  <si>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</si>
  <si>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</si>
  <si>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</si>
  <si>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</si>
  <si>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</si>
  <si>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</si>
  <si>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</si>
  <si>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</si>
  <si>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</si>
  <si>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</si>
  <si>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</si>
  <si>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</si>
  <si>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</si>
  <si>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</si>
  <si>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</si>
  <si>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</si>
  <si>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</si>
  <si>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</si>
  <si>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</si>
  <si>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</si>
  <si>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</si>
  <si>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</si>
  <si>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</si>
  <si>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</si>
  <si>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</si>
  <si>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</si>
  <si>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</si>
  <si>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</si>
  <si>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</si>
  <si>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</si>
  <si>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</si>
  <si>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</si>
  <si>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</si>
  <si>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</si>
  <si>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</si>
  <si>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</si>
  <si>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</si>
  <si>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</si>
  <si>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</si>
  <si>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件</t>
  </si>
  <si>
    <t>土地</t>
  </si>
  <si>
    <t>建物</t>
  </si>
  <si>
    <t>有価証券</t>
  </si>
  <si>
    <t>その他</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</si>
  <si>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</si>
  <si>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</si>
  <si>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</si>
  <si>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</si>
  <si>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</si>
  <si>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</si>
  <si>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</si>
  <si>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</si>
  <si>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</si>
  <si>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</si>
  <si>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</si>
  <si>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</si>
  <si>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</si>
  <si>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</si>
  <si>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</si>
  <si>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</si>
  <si>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</si>
  <si>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</si>
  <si>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</si>
  <si>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</si>
  <si>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</si>
  <si>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</si>
  <si>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</si>
  <si>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</si>
  <si>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</si>
  <si>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</si>
  <si>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</si>
  <si>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</si>
  <si>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</si>
  <si>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</si>
  <si>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</si>
  <si>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</si>
  <si>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</si>
  <si>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</si>
  <si>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</si>
  <si>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</si>
  <si>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</si>
  <si>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</si>
  <si>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</si>
  <si>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</si>
  <si>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</si>
  <si>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</si>
  <si>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</si>
  <si>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</si>
  <si>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</si>
  <si>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</si>
  <si>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</si>
  <si>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</si>
  <si>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</si>
  <si>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</si>
  <si>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</si>
  <si>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</si>
  <si>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</si>
  <si>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</si>
  <si>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</si>
  <si>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</si>
  <si>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</si>
  <si>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</si>
  <si>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</si>
  <si>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</si>
  <si>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</si>
  <si>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</si>
  <si>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</si>
  <si>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</si>
  <si>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</si>
  <si>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</si>
  <si>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</si>
  <si>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</si>
  <si>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</si>
  <si>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平成21年度</t>
  </si>
  <si>
    <t>平成22年度</t>
  </si>
  <si>
    <t>平成23年度</t>
  </si>
  <si>
    <t>平成24年度</t>
  </si>
  <si>
    <t>平成25年度</t>
  </si>
  <si>
    <t>平成22年度</t>
  </si>
  <si>
    <t>平成23年度</t>
  </si>
  <si>
    <t>調査期間：平成25年４月１日から平成26年３月31日</t>
  </si>
  <si>
    <t>－</t>
  </si>
  <si>
    <t>-</t>
  </si>
  <si>
    <t>x</t>
  </si>
  <si>
    <t>x</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</si>
  <si>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</si>
  <si>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　平成25年４月１日から平成26年３月31日までの間に相続税の物納について申請、許可、収納等のあったものを示した。</t>
  </si>
  <si>
    <t>　 　（注）　１　「収納」欄は、国に完全に所有権が移転された物納財産の件数及び
　　　　　　 　金額であり、外書は過誤納額である。</t>
  </si>
  <si>
    <t>　 　　　　　２　「引継」欄は、収納した物納財産を財務局へ引き渡した件数及び金
　　　　　　　 額である。</t>
  </si>
  <si>
    <t>　調査対象等：　平成25年４月１日から平成26年３月31日までの間に相続税及び贈与税の年賦延納並びに所得税法第132条の規定
              による所得税の延納について、申請、許可、収納等のあったものを示した。</t>
  </si>
  <si>
    <t>　　　　（注）　「前年度許可末済」及び「本年度申請」欄の外書は、他署管内からの転入者分、「更正減等」欄の外書は、他
      　 　   署管内への転出者分である。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</si>
</sst>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hair"/>
      <right style="hair"/>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medium"/>
      <top style="thin">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border>
    <border>
      <left style="hair"/>
      <right style="hair"/>
      <top style="thin">
        <color indexed="55"/>
      </top>
      <bottom style="thin"/>
    </border>
    <border>
      <left style="thin"/>
      <right style="medium"/>
      <top style="thin">
        <color indexed="55"/>
      </top>
      <bottom style="thin"/>
    </border>
    <border>
      <left style="medium"/>
      <right/>
      <top style="thin"/>
      <bottom style="hair">
        <color indexed="55"/>
      </bottom>
    </border>
    <border>
      <left style="hair"/>
      <right style="hair"/>
      <top style="thin"/>
      <bottom style="hair">
        <color indexed="55"/>
      </bottom>
    </border>
    <border>
      <left style="thin"/>
      <right style="medium"/>
      <top style="thin"/>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medium"/>
      <top style="thin">
        <color indexed="55"/>
      </top>
      <bottom>
        <color indexed="63"/>
      </bottom>
    </border>
    <border>
      <left style="thin"/>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color indexed="55"/>
      </bottom>
    </border>
    <border>
      <left style="thin"/>
      <right style="hair"/>
      <top style="medium"/>
      <bottom style="hair">
        <color indexed="55"/>
      </bottom>
    </border>
    <border>
      <left style="hair"/>
      <right style="hair"/>
      <top style="medium"/>
      <bottom style="hair">
        <color indexed="55"/>
      </bottom>
    </border>
    <border>
      <left style="hair"/>
      <right style="thin"/>
      <top style="medium"/>
      <bottom style="hair">
        <color indexed="55"/>
      </bottom>
    </border>
    <border>
      <left style="thin"/>
      <right style="medium"/>
      <top style="medium"/>
      <bottom style="hair">
        <color indexed="55"/>
      </bottom>
    </border>
    <border>
      <left style="thin">
        <color indexed="55"/>
      </left>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style="thin">
        <color indexed="55"/>
      </bottom>
    </border>
    <border>
      <left>
        <color indexed="63"/>
      </left>
      <right style="thin"/>
      <top style="hair">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2" xfId="0" applyNumberFormat="1" applyFont="1" applyFill="1" applyBorder="1" applyAlignment="1">
      <alignment horizontal="right"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7" fillId="33" borderId="34"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5" xfId="0"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3" xfId="0" applyFont="1" applyFill="1" applyBorder="1" applyAlignment="1">
      <alignment horizontal="distributed" vertical="center"/>
    </xf>
    <xf numFmtId="0" fontId="6" fillId="35" borderId="44" xfId="0" applyFont="1" applyFill="1" applyBorder="1" applyAlignment="1">
      <alignment horizontal="distributed" vertical="center"/>
    </xf>
    <xf numFmtId="0" fontId="6" fillId="0" borderId="45" xfId="0" applyFont="1" applyBorder="1" applyAlignment="1">
      <alignment horizontal="distributed" vertical="center"/>
    </xf>
    <xf numFmtId="0" fontId="2" fillId="35" borderId="46" xfId="0" applyFont="1" applyFill="1" applyBorder="1" applyAlignment="1">
      <alignment horizontal="distributed" vertical="center"/>
    </xf>
    <xf numFmtId="0" fontId="2" fillId="35" borderId="47" xfId="0" applyFont="1" applyFill="1" applyBorder="1" applyAlignment="1">
      <alignment horizontal="distributed" vertical="center"/>
    </xf>
    <xf numFmtId="0" fontId="2" fillId="35" borderId="48" xfId="0" applyFont="1" applyFill="1" applyBorder="1" applyAlignment="1">
      <alignment horizontal="distributed" vertical="center"/>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52" xfId="0" applyFont="1" applyBorder="1" applyAlignment="1">
      <alignment horizontal="distributed" vertical="center"/>
    </xf>
    <xf numFmtId="0" fontId="2" fillId="0" borderId="53" xfId="0" applyFont="1" applyBorder="1" applyAlignment="1">
      <alignment horizontal="distributed" vertical="center"/>
    </xf>
    <xf numFmtId="0" fontId="7" fillId="0" borderId="35" xfId="0" applyFont="1" applyBorder="1" applyAlignment="1">
      <alignment horizontal="center" vertical="center"/>
    </xf>
    <xf numFmtId="0" fontId="7" fillId="0" borderId="21" xfId="0" applyFont="1" applyBorder="1" applyAlignment="1">
      <alignment horizontal="right"/>
    </xf>
    <xf numFmtId="0" fontId="7" fillId="33" borderId="54" xfId="0" applyFont="1" applyFill="1" applyBorder="1" applyAlignment="1">
      <alignment horizontal="right"/>
    </xf>
    <xf numFmtId="38" fontId="2" fillId="33" borderId="55" xfId="49" applyFont="1" applyFill="1" applyBorder="1" applyAlignment="1">
      <alignment horizontal="right" vertical="center"/>
    </xf>
    <xf numFmtId="0" fontId="6" fillId="0" borderId="53" xfId="0" applyFont="1" applyBorder="1" applyAlignment="1">
      <alignment horizontal="distributed" vertical="center"/>
    </xf>
    <xf numFmtId="38" fontId="2" fillId="33" borderId="56" xfId="49" applyFont="1" applyFill="1" applyBorder="1" applyAlignment="1">
      <alignment horizontal="right" vertical="center"/>
    </xf>
    <xf numFmtId="0" fontId="2" fillId="0" borderId="57" xfId="0" applyFont="1" applyFill="1" applyBorder="1" applyAlignment="1">
      <alignment horizontal="center" vertical="distributed" textRotation="255" indent="2"/>
    </xf>
    <xf numFmtId="0" fontId="2" fillId="0" borderId="57" xfId="0" applyFont="1" applyFill="1" applyBorder="1" applyAlignment="1">
      <alignment horizontal="distributed" vertical="center"/>
    </xf>
    <xf numFmtId="38" fontId="2" fillId="0" borderId="5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vertical="center"/>
    </xf>
    <xf numFmtId="0" fontId="8" fillId="0" borderId="0" xfId="0" applyFont="1" applyAlignment="1">
      <alignment vertical="center"/>
    </xf>
    <xf numFmtId="0" fontId="2" fillId="0" borderId="43" xfId="0" applyFont="1" applyBorder="1" applyAlignment="1">
      <alignment horizontal="center" vertical="center"/>
    </xf>
    <xf numFmtId="0" fontId="7" fillId="0" borderId="58" xfId="0" applyFont="1" applyBorder="1" applyAlignment="1">
      <alignment horizontal="center" vertical="center"/>
    </xf>
    <xf numFmtId="0" fontId="7" fillId="36" borderId="35" xfId="0" applyFont="1" applyFill="1" applyBorder="1" applyAlignment="1">
      <alignment horizontal="right"/>
    </xf>
    <xf numFmtId="0" fontId="7" fillId="33" borderId="43" xfId="0" applyFont="1" applyFill="1" applyBorder="1" applyAlignment="1">
      <alignment horizontal="right"/>
    </xf>
    <xf numFmtId="0" fontId="2" fillId="0" borderId="59" xfId="0" applyFont="1" applyBorder="1" applyAlignment="1">
      <alignment horizontal="right" vertical="center" indent="1"/>
    </xf>
    <xf numFmtId="38" fontId="2" fillId="36" borderId="60" xfId="49" applyFont="1" applyFill="1" applyBorder="1" applyAlignment="1">
      <alignment horizontal="right" vertical="center" indent="1"/>
    </xf>
    <xf numFmtId="38" fontId="2" fillId="33" borderId="31" xfId="49" applyFont="1" applyFill="1" applyBorder="1" applyAlignment="1">
      <alignment horizontal="right" vertical="center" indent="1"/>
    </xf>
    <xf numFmtId="0" fontId="2" fillId="0" borderId="61"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62" xfId="49" applyFont="1" applyFill="1" applyBorder="1" applyAlignment="1">
      <alignment horizontal="right" vertical="center" indent="1"/>
    </xf>
    <xf numFmtId="0" fontId="6" fillId="0" borderId="63" xfId="0" applyFont="1" applyBorder="1" applyAlignment="1">
      <alignment horizontal="center" vertical="center"/>
    </xf>
    <xf numFmtId="38" fontId="6" fillId="36" borderId="64" xfId="49" applyFont="1" applyFill="1" applyBorder="1" applyAlignment="1">
      <alignment horizontal="right" vertical="center" indent="1"/>
    </xf>
    <xf numFmtId="0" fontId="7" fillId="0" borderId="42" xfId="0" applyFont="1" applyBorder="1" applyAlignment="1">
      <alignment horizontal="center" vertical="center"/>
    </xf>
    <xf numFmtId="0" fontId="7" fillId="36" borderId="18" xfId="0" applyFont="1" applyFill="1" applyBorder="1" applyAlignment="1">
      <alignment horizontal="right" vertical="center"/>
    </xf>
    <xf numFmtId="0" fontId="7" fillId="33" borderId="65" xfId="0" applyFont="1" applyFill="1" applyBorder="1" applyAlignment="1">
      <alignment horizontal="right" vertical="center"/>
    </xf>
    <xf numFmtId="0" fontId="7" fillId="0" borderId="21" xfId="0" applyFont="1" applyBorder="1" applyAlignment="1">
      <alignment horizontal="right" vertical="center"/>
    </xf>
    <xf numFmtId="0" fontId="7" fillId="33" borderId="66" xfId="0" applyFont="1" applyFill="1" applyBorder="1" applyAlignment="1">
      <alignment horizontal="right" vertical="center"/>
    </xf>
    <xf numFmtId="0" fontId="7" fillId="33" borderId="67" xfId="0" applyFont="1" applyFill="1" applyBorder="1" applyAlignment="1">
      <alignment horizontal="right" vertical="center"/>
    </xf>
    <xf numFmtId="176" fontId="2" fillId="36" borderId="2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28"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0" xfId="0" applyFont="1" applyAlignment="1">
      <alignment horizontal="right" vertical="center"/>
    </xf>
    <xf numFmtId="0" fontId="2" fillId="0" borderId="71"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0" fontId="2" fillId="0" borderId="54" xfId="0" applyFont="1" applyBorder="1" applyAlignment="1">
      <alignment horizontal="center" vertical="center"/>
    </xf>
    <xf numFmtId="0" fontId="7" fillId="0" borderId="33"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35" xfId="0" applyFont="1" applyFill="1" applyBorder="1" applyAlignment="1">
      <alignment horizontal="center" vertical="center"/>
    </xf>
    <xf numFmtId="0" fontId="7" fillId="36" borderId="18" xfId="0" applyFont="1" applyFill="1" applyBorder="1" applyAlignment="1">
      <alignment horizontal="right"/>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3" borderId="81"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30" xfId="49" applyFont="1" applyFill="1" applyBorder="1" applyAlignment="1">
      <alignment horizontal="right" vertical="center"/>
    </xf>
    <xf numFmtId="38" fontId="2" fillId="36" borderId="82" xfId="49" applyFont="1" applyFill="1" applyBorder="1" applyAlignment="1">
      <alignment horizontal="right" vertical="center"/>
    </xf>
    <xf numFmtId="38" fontId="2" fillId="33" borderId="83" xfId="49" applyFont="1" applyFill="1" applyBorder="1" applyAlignment="1">
      <alignment horizontal="right" vertical="center"/>
    </xf>
    <xf numFmtId="38" fontId="2" fillId="33" borderId="84" xfId="49" applyFont="1" applyFill="1" applyBorder="1" applyAlignment="1">
      <alignment horizontal="right" vertical="center"/>
    </xf>
    <xf numFmtId="0" fontId="2" fillId="0" borderId="85" xfId="0" applyFont="1" applyBorder="1" applyAlignment="1">
      <alignment horizontal="distributed" vertical="center"/>
    </xf>
    <xf numFmtId="38" fontId="2" fillId="36" borderId="86" xfId="49" applyFont="1" applyFill="1" applyBorder="1" applyAlignment="1">
      <alignment horizontal="right" vertical="center"/>
    </xf>
    <xf numFmtId="38" fontId="2" fillId="33" borderId="87" xfId="49" applyFont="1" applyFill="1" applyBorder="1" applyAlignment="1">
      <alignment horizontal="right" vertical="center"/>
    </xf>
    <xf numFmtId="38" fontId="2" fillId="33" borderId="88" xfId="49" applyFont="1" applyFill="1" applyBorder="1" applyAlignment="1">
      <alignment horizontal="right" vertical="center"/>
    </xf>
    <xf numFmtId="0" fontId="2" fillId="0" borderId="89" xfId="0" applyFont="1" applyBorder="1" applyAlignment="1">
      <alignment horizontal="distributed" vertical="center"/>
    </xf>
    <xf numFmtId="38" fontId="2" fillId="36" borderId="90" xfId="49" applyFont="1" applyFill="1" applyBorder="1" applyAlignment="1">
      <alignment horizontal="right" vertical="center"/>
    </xf>
    <xf numFmtId="38" fontId="2" fillId="33" borderId="91" xfId="49" applyFont="1" applyFill="1" applyBorder="1" applyAlignment="1">
      <alignment horizontal="right" vertical="center"/>
    </xf>
    <xf numFmtId="38" fontId="2" fillId="33" borderId="92" xfId="49" applyFont="1" applyFill="1" applyBorder="1" applyAlignment="1">
      <alignment horizontal="right" vertical="center"/>
    </xf>
    <xf numFmtId="38" fontId="2" fillId="36" borderId="93" xfId="49" applyFont="1" applyFill="1" applyBorder="1" applyAlignment="1">
      <alignment horizontal="right" vertical="center"/>
    </xf>
    <xf numFmtId="38" fontId="2" fillId="33" borderId="94" xfId="49" applyFont="1" applyFill="1" applyBorder="1" applyAlignment="1">
      <alignment horizontal="right" vertical="center"/>
    </xf>
    <xf numFmtId="38" fontId="2" fillId="36"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97" xfId="49" applyFont="1" applyFill="1" applyBorder="1" applyAlignment="1">
      <alignment horizontal="right" vertical="center"/>
    </xf>
    <xf numFmtId="0" fontId="7" fillId="33" borderId="98" xfId="0" applyFont="1" applyFill="1" applyBorder="1" applyAlignment="1">
      <alignment horizontal="right" vertical="center"/>
    </xf>
    <xf numFmtId="0" fontId="7" fillId="34" borderId="43" xfId="0" applyFont="1" applyFill="1" applyBorder="1" applyAlignment="1">
      <alignment horizontal="distributed" vertical="center"/>
    </xf>
    <xf numFmtId="0" fontId="7" fillId="33" borderId="98" xfId="0" applyFont="1" applyFill="1" applyBorder="1" applyAlignment="1">
      <alignment horizontal="right"/>
    </xf>
    <xf numFmtId="0" fontId="2" fillId="0" borderId="6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9" xfId="49" applyNumberFormat="1" applyFont="1" applyFill="1" applyBorder="1" applyAlignment="1">
      <alignment horizontal="right" vertical="center"/>
    </xf>
    <xf numFmtId="41" fontId="2" fillId="36" borderId="64"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101"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02" xfId="49" applyFont="1" applyBorder="1" applyAlignment="1">
      <alignment horizontal="right" vertical="center"/>
    </xf>
    <xf numFmtId="41" fontId="2" fillId="33" borderId="103" xfId="49" applyNumberFormat="1" applyFont="1" applyFill="1" applyBorder="1" applyAlignment="1">
      <alignment horizontal="right" vertical="center"/>
    </xf>
    <xf numFmtId="41" fontId="2" fillId="36" borderId="104" xfId="49" applyNumberFormat="1" applyFont="1" applyFill="1" applyBorder="1" applyAlignment="1">
      <alignment horizontal="right" vertical="center"/>
    </xf>
    <xf numFmtId="38" fontId="2" fillId="0" borderId="105" xfId="49" applyFont="1" applyBorder="1" applyAlignment="1">
      <alignment horizontal="right" vertical="center"/>
    </xf>
    <xf numFmtId="41" fontId="2" fillId="33" borderId="56" xfId="49" applyNumberFormat="1" applyFont="1" applyFill="1" applyBorder="1" applyAlignment="1">
      <alignment horizontal="right" vertical="center"/>
    </xf>
    <xf numFmtId="41" fontId="2" fillId="36" borderId="106" xfId="49" applyNumberFormat="1" applyFont="1" applyFill="1" applyBorder="1" applyAlignment="1">
      <alignment horizontal="right" vertical="center"/>
    </xf>
    <xf numFmtId="38" fontId="2" fillId="0" borderId="107" xfId="49" applyFont="1" applyBorder="1" applyAlignment="1">
      <alignment horizontal="right" vertical="center"/>
    </xf>
    <xf numFmtId="41" fontId="2" fillId="33" borderId="55" xfId="49" applyNumberFormat="1" applyFont="1" applyFill="1" applyBorder="1" applyAlignment="1">
      <alignment horizontal="right" vertical="center"/>
    </xf>
    <xf numFmtId="41" fontId="2" fillId="36" borderId="60" xfId="49" applyNumberFormat="1" applyFont="1" applyFill="1" applyBorder="1" applyAlignment="1">
      <alignment horizontal="right" vertical="center"/>
    </xf>
    <xf numFmtId="38" fontId="7" fillId="0" borderId="108" xfId="49" applyFont="1" applyBorder="1" applyAlignment="1">
      <alignment horizontal="right" vertical="center"/>
    </xf>
    <xf numFmtId="41" fontId="2" fillId="33" borderId="109" xfId="49" applyNumberFormat="1" applyFont="1" applyFill="1" applyBorder="1" applyAlignment="1">
      <alignment horizontal="right" vertical="center"/>
    </xf>
    <xf numFmtId="41" fontId="2" fillId="28" borderId="110" xfId="49" applyNumberFormat="1" applyFont="1" applyFill="1" applyBorder="1" applyAlignment="1">
      <alignment horizontal="right" vertical="center"/>
    </xf>
    <xf numFmtId="38" fontId="7" fillId="0" borderId="111" xfId="49" applyFont="1" applyBorder="1" applyAlignment="1">
      <alignment horizontal="right" vertical="center"/>
    </xf>
    <xf numFmtId="41" fontId="2" fillId="0" borderId="102" xfId="49" applyNumberFormat="1" applyFont="1" applyBorder="1" applyAlignment="1">
      <alignment horizontal="right" vertical="center"/>
    </xf>
    <xf numFmtId="41" fontId="2" fillId="0" borderId="105" xfId="49" applyNumberFormat="1" applyFont="1" applyBorder="1" applyAlignment="1">
      <alignment horizontal="right" vertical="center"/>
    </xf>
    <xf numFmtId="41" fontId="2" fillId="33" borderId="112" xfId="49" applyNumberFormat="1" applyFont="1" applyFill="1" applyBorder="1" applyAlignment="1">
      <alignment horizontal="right" vertical="center"/>
    </xf>
    <xf numFmtId="41" fontId="2" fillId="36" borderId="113" xfId="49" applyNumberFormat="1" applyFont="1" applyFill="1" applyBorder="1" applyAlignment="1">
      <alignment horizontal="right" vertical="center"/>
    </xf>
    <xf numFmtId="38" fontId="2" fillId="0" borderId="114" xfId="49" applyFont="1" applyBorder="1" applyAlignment="1">
      <alignment horizontal="right" vertical="center"/>
    </xf>
    <xf numFmtId="41" fontId="6" fillId="33" borderId="101"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1" xfId="49" applyNumberFormat="1" applyFont="1" applyFill="1" applyBorder="1" applyAlignment="1">
      <alignment horizontal="right" vertical="center"/>
    </xf>
    <xf numFmtId="41" fontId="2" fillId="36" borderId="115" xfId="49" applyNumberFormat="1" applyFont="1" applyFill="1" applyBorder="1" applyAlignment="1">
      <alignment horizontal="right" vertical="center"/>
    </xf>
    <xf numFmtId="41" fontId="2" fillId="0" borderId="108" xfId="49" applyNumberFormat="1" applyFont="1" applyBorder="1" applyAlignment="1">
      <alignment horizontal="right" vertical="center"/>
    </xf>
    <xf numFmtId="0" fontId="7" fillId="36" borderId="34" xfId="0" applyFont="1" applyFill="1" applyBorder="1" applyAlignment="1">
      <alignment horizontal="right"/>
    </xf>
    <xf numFmtId="0" fontId="7" fillId="0" borderId="116" xfId="0" applyFont="1" applyBorder="1" applyAlignment="1">
      <alignment horizontal="right"/>
    </xf>
    <xf numFmtId="0" fontId="2" fillId="0" borderId="43" xfId="0" applyFont="1" applyBorder="1" applyAlignment="1">
      <alignment horizontal="distributed"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6" fillId="33" borderId="120" xfId="0" applyNumberFormat="1" applyFont="1" applyFill="1" applyBorder="1" applyAlignment="1">
      <alignment horizontal="right" vertical="center"/>
    </xf>
    <xf numFmtId="176" fontId="6" fillId="33" borderId="121" xfId="0" applyNumberFormat="1" applyFont="1" applyFill="1" applyBorder="1" applyAlignment="1">
      <alignment horizontal="right" vertical="center"/>
    </xf>
    <xf numFmtId="177" fontId="2" fillId="33" borderId="122"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3" borderId="123" xfId="0" applyNumberFormat="1" applyFont="1" applyFill="1" applyBorder="1" applyAlignment="1">
      <alignment horizontal="right" vertical="center"/>
    </xf>
    <xf numFmtId="177" fontId="2" fillId="33" borderId="122" xfId="0" applyNumberFormat="1" applyFont="1" applyFill="1" applyBorder="1" applyAlignment="1">
      <alignment vertical="center"/>
    </xf>
    <xf numFmtId="0" fontId="2" fillId="34" borderId="124"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3" borderId="125" xfId="0" applyNumberFormat="1" applyFont="1" applyFill="1" applyBorder="1" applyAlignment="1">
      <alignment horizontal="right" vertical="center"/>
    </xf>
    <xf numFmtId="177" fontId="2" fillId="33" borderId="126" xfId="0" applyNumberFormat="1" applyFont="1" applyFill="1" applyBorder="1" applyAlignment="1">
      <alignment horizontal="right" vertical="center"/>
    </xf>
    <xf numFmtId="177" fontId="2" fillId="33" borderId="126" xfId="0" applyNumberFormat="1" applyFont="1" applyFill="1" applyBorder="1" applyAlignment="1">
      <alignment vertical="center"/>
    </xf>
    <xf numFmtId="0" fontId="2" fillId="34" borderId="127" xfId="0" applyFont="1" applyFill="1" applyBorder="1" applyAlignment="1">
      <alignment horizontal="distributed" vertical="center"/>
    </xf>
    <xf numFmtId="177" fontId="6" fillId="33" borderId="90" xfId="0" applyNumberFormat="1" applyFont="1" applyFill="1" applyBorder="1" applyAlignment="1">
      <alignment horizontal="right" vertical="center"/>
    </xf>
    <xf numFmtId="177" fontId="6" fillId="33" borderId="128" xfId="0" applyNumberFormat="1" applyFont="1" applyFill="1" applyBorder="1" applyAlignment="1">
      <alignment horizontal="right" vertical="center"/>
    </xf>
    <xf numFmtId="177" fontId="6" fillId="33" borderId="91" xfId="0" applyNumberFormat="1" applyFont="1" applyFill="1" applyBorder="1" applyAlignment="1">
      <alignment horizontal="right" vertical="center"/>
    </xf>
    <xf numFmtId="177" fontId="6" fillId="33" borderId="90" xfId="0" applyNumberFormat="1" applyFont="1" applyFill="1" applyBorder="1" applyAlignment="1">
      <alignment vertical="center"/>
    </xf>
    <xf numFmtId="0" fontId="6" fillId="34" borderId="129" xfId="0" applyFont="1" applyFill="1" applyBorder="1" applyAlignment="1">
      <alignment horizontal="distributed"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0" xfId="0" applyNumberFormat="1" applyFont="1" applyFill="1" applyBorder="1" applyAlignment="1">
      <alignment vertical="center"/>
    </xf>
    <xf numFmtId="0" fontId="2" fillId="37" borderId="17" xfId="0" applyFont="1" applyFill="1" applyBorder="1" applyAlignment="1">
      <alignment horizontal="distributed" vertical="center"/>
    </xf>
    <xf numFmtId="177" fontId="2" fillId="33" borderId="130" xfId="0" applyNumberFormat="1" applyFont="1" applyFill="1" applyBorder="1" applyAlignment="1">
      <alignment horizontal="right" vertical="center"/>
    </xf>
    <xf numFmtId="177" fontId="2" fillId="33" borderId="131" xfId="0" applyNumberFormat="1" applyFont="1" applyFill="1" applyBorder="1" applyAlignment="1">
      <alignment horizontal="right" vertical="center"/>
    </xf>
    <xf numFmtId="177" fontId="2" fillId="33" borderId="132" xfId="0" applyNumberFormat="1" applyFont="1" applyFill="1" applyBorder="1" applyAlignment="1">
      <alignment horizontal="right" vertical="center"/>
    </xf>
    <xf numFmtId="177" fontId="2" fillId="33" borderId="130" xfId="0" applyNumberFormat="1" applyFont="1" applyFill="1" applyBorder="1" applyAlignment="1">
      <alignment vertical="center"/>
    </xf>
    <xf numFmtId="0" fontId="2" fillId="34" borderId="133" xfId="0" applyFont="1" applyFill="1" applyBorder="1" applyAlignment="1">
      <alignment horizontal="distributed" vertical="center"/>
    </xf>
    <xf numFmtId="0" fontId="6" fillId="35" borderId="134" xfId="0" applyFont="1" applyFill="1" applyBorder="1" applyAlignment="1">
      <alignment horizontal="distributed" vertical="center"/>
    </xf>
    <xf numFmtId="176" fontId="2" fillId="0" borderId="135" xfId="0" applyNumberFormat="1" applyFont="1" applyFill="1" applyBorder="1" applyAlignment="1">
      <alignment horizontal="right" vertical="center"/>
    </xf>
    <xf numFmtId="177" fontId="2" fillId="0" borderId="93" xfId="0" applyNumberFormat="1" applyFont="1" applyFill="1" applyBorder="1" applyAlignment="1">
      <alignment horizontal="right" vertical="center"/>
    </xf>
    <xf numFmtId="177" fontId="2" fillId="0" borderId="136" xfId="0" applyNumberFormat="1" applyFont="1" applyFill="1" applyBorder="1" applyAlignment="1">
      <alignment horizontal="right" vertical="center"/>
    </xf>
    <xf numFmtId="177" fontId="2" fillId="0" borderId="94" xfId="0" applyNumberFormat="1" applyFont="1" applyFill="1" applyBorder="1" applyAlignment="1">
      <alignment horizontal="right" vertical="center"/>
    </xf>
    <xf numFmtId="177" fontId="2" fillId="0" borderId="93" xfId="0" applyNumberFormat="1" applyFont="1" applyFill="1" applyBorder="1" applyAlignment="1">
      <alignment vertical="center"/>
    </xf>
    <xf numFmtId="176" fontId="2" fillId="0" borderId="137" xfId="0" applyNumberFormat="1" applyFont="1" applyFill="1" applyBorder="1" applyAlignment="1">
      <alignment horizontal="distributed" vertical="center"/>
    </xf>
    <xf numFmtId="0" fontId="2" fillId="35" borderId="138" xfId="0" applyFont="1" applyFill="1" applyBorder="1" applyAlignment="1">
      <alignment horizontal="distributed" vertical="center"/>
    </xf>
    <xf numFmtId="177" fontId="2" fillId="33" borderId="86" xfId="0" applyNumberFormat="1" applyFont="1" applyFill="1" applyBorder="1" applyAlignment="1">
      <alignment horizontal="right" vertical="center"/>
    </xf>
    <xf numFmtId="177" fontId="2" fillId="33" borderId="139"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2" fillId="33" borderId="86" xfId="0" applyNumberFormat="1" applyFont="1" applyFill="1" applyBorder="1" applyAlignment="1">
      <alignment vertical="center"/>
    </xf>
    <xf numFmtId="0" fontId="2" fillId="34" borderId="140" xfId="0" applyFont="1" applyFill="1" applyBorder="1" applyAlignment="1">
      <alignment horizontal="distributed" vertical="center"/>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37" borderId="62" xfId="0" applyFont="1" applyFill="1" applyBorder="1" applyAlignment="1">
      <alignment horizontal="center" vertical="center"/>
    </xf>
    <xf numFmtId="177" fontId="6" fillId="33" borderId="141" xfId="0" applyNumberFormat="1" applyFont="1" applyFill="1" applyBorder="1" applyAlignment="1">
      <alignment horizontal="right" vertical="center"/>
    </xf>
    <xf numFmtId="177" fontId="6" fillId="33" borderId="119" xfId="0" applyNumberFormat="1" applyFont="1" applyFill="1" applyBorder="1" applyAlignment="1">
      <alignment horizontal="right" vertical="center"/>
    </xf>
    <xf numFmtId="177" fontId="6" fillId="33" borderId="142" xfId="0" applyNumberFormat="1" applyFont="1" applyFill="1" applyBorder="1" applyAlignment="1">
      <alignment horizontal="right" vertical="center"/>
    </xf>
    <xf numFmtId="0" fontId="6" fillId="37" borderId="143" xfId="0" applyFont="1" applyFill="1" applyBorder="1" applyAlignment="1">
      <alignment horizontal="distributed" vertical="center"/>
    </xf>
    <xf numFmtId="177" fontId="6" fillId="33" borderId="144" xfId="0" applyNumberFormat="1" applyFont="1" applyFill="1" applyBorder="1" applyAlignment="1">
      <alignment horizontal="right" vertical="center"/>
    </xf>
    <xf numFmtId="177" fontId="6" fillId="33" borderId="32" xfId="0" applyNumberFormat="1" applyFont="1" applyFill="1" applyBorder="1" applyAlignment="1">
      <alignment horizontal="right" vertical="center"/>
    </xf>
    <xf numFmtId="177" fontId="6" fillId="33" borderId="145" xfId="0" applyNumberFormat="1" applyFont="1" applyFill="1" applyBorder="1" applyAlignment="1">
      <alignment horizontal="right" vertical="center"/>
    </xf>
    <xf numFmtId="0" fontId="6" fillId="0" borderId="51" xfId="0" applyFont="1" applyBorder="1" applyAlignment="1">
      <alignment horizontal="distributed" vertical="center"/>
    </xf>
    <xf numFmtId="177" fontId="2" fillId="0" borderId="28" xfId="0" applyNumberFormat="1" applyFont="1" applyFill="1" applyBorder="1" applyAlignment="1">
      <alignment horizontal="right"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0" fontId="2" fillId="37" borderId="31" xfId="0" applyFont="1" applyFill="1" applyBorder="1" applyAlignment="1">
      <alignment horizontal="distributed" vertical="center"/>
    </xf>
    <xf numFmtId="0" fontId="2" fillId="37" borderId="137" xfId="0" applyFont="1" applyFill="1" applyBorder="1" applyAlignment="1">
      <alignment horizontal="distributed" vertical="center"/>
    </xf>
    <xf numFmtId="0" fontId="6" fillId="37" borderId="146" xfId="0" applyFont="1" applyFill="1" applyBorder="1" applyAlignment="1">
      <alignment horizontal="center" vertical="center"/>
    </xf>
    <xf numFmtId="177" fontId="6" fillId="33" borderId="147" xfId="0" applyNumberFormat="1" applyFont="1" applyFill="1" applyBorder="1" applyAlignment="1">
      <alignment horizontal="right" vertical="center"/>
    </xf>
    <xf numFmtId="177" fontId="6" fillId="33" borderId="148" xfId="0" applyNumberFormat="1" applyFont="1" applyFill="1" applyBorder="1" applyAlignment="1">
      <alignment horizontal="right" vertical="center"/>
    </xf>
    <xf numFmtId="177" fontId="6" fillId="33" borderId="149" xfId="0" applyNumberFormat="1" applyFont="1" applyFill="1" applyBorder="1" applyAlignment="1">
      <alignment horizontal="right" vertical="center"/>
    </xf>
    <xf numFmtId="0" fontId="6" fillId="37" borderId="150" xfId="0" applyFont="1" applyFill="1" applyBorder="1" applyAlignment="1">
      <alignment horizontal="distributed" vertical="center"/>
    </xf>
    <xf numFmtId="177" fontId="6" fillId="33" borderId="95" xfId="0" applyNumberFormat="1" applyFont="1" applyFill="1" applyBorder="1" applyAlignment="1">
      <alignment horizontal="right" vertical="center"/>
    </xf>
    <xf numFmtId="177" fontId="6" fillId="33" borderId="151" xfId="0" applyNumberFormat="1" applyFont="1" applyFill="1" applyBorder="1" applyAlignment="1">
      <alignment horizontal="right" vertical="center"/>
    </xf>
    <xf numFmtId="177" fontId="6" fillId="33" borderId="96" xfId="0" applyNumberFormat="1" applyFont="1" applyFill="1" applyBorder="1" applyAlignment="1">
      <alignment horizontal="right" vertical="center"/>
    </xf>
    <xf numFmtId="177" fontId="6" fillId="33" borderId="152" xfId="0" applyNumberFormat="1" applyFont="1" applyFill="1" applyBorder="1" applyAlignment="1">
      <alignment horizontal="right" vertical="center"/>
    </xf>
    <xf numFmtId="177" fontId="6" fillId="33" borderId="153" xfId="0" applyNumberFormat="1" applyFont="1" applyFill="1" applyBorder="1" applyAlignment="1">
      <alignment horizontal="right" vertical="center"/>
    </xf>
    <xf numFmtId="177" fontId="2" fillId="0" borderId="141" xfId="0" applyNumberFormat="1" applyFont="1" applyFill="1" applyBorder="1" applyAlignment="1">
      <alignment horizontal="right" vertical="center"/>
    </xf>
    <xf numFmtId="177" fontId="2" fillId="0" borderId="119" xfId="0" applyNumberFormat="1" applyFont="1" applyFill="1" applyBorder="1" applyAlignment="1">
      <alignment horizontal="right" vertical="center"/>
    </xf>
    <xf numFmtId="177" fontId="2" fillId="0" borderId="142"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6" fontId="2" fillId="0" borderId="27" xfId="0" applyNumberFormat="1" applyFont="1" applyFill="1" applyBorder="1" applyAlignment="1">
      <alignment horizontal="distributed" vertical="center"/>
    </xf>
    <xf numFmtId="0" fontId="2" fillId="35" borderId="154" xfId="0" applyFont="1" applyFill="1" applyBorder="1" applyAlignment="1">
      <alignment horizontal="distributed" vertical="center"/>
    </xf>
    <xf numFmtId="177" fontId="2" fillId="33" borderId="155" xfId="0" applyNumberFormat="1" applyFont="1" applyFill="1" applyBorder="1" applyAlignment="1">
      <alignment horizontal="right" vertical="center"/>
    </xf>
    <xf numFmtId="177" fontId="2" fillId="33" borderId="156" xfId="0" applyNumberFormat="1" applyFont="1" applyFill="1" applyBorder="1" applyAlignment="1">
      <alignment horizontal="right" vertical="center"/>
    </xf>
    <xf numFmtId="177" fontId="2" fillId="33" borderId="157" xfId="0" applyNumberFormat="1" applyFont="1" applyFill="1" applyBorder="1" applyAlignment="1">
      <alignment horizontal="right" vertical="center"/>
    </xf>
    <xf numFmtId="0" fontId="2" fillId="34" borderId="158" xfId="0" applyFont="1" applyFill="1" applyBorder="1" applyAlignment="1">
      <alignment horizontal="distributed" vertical="center"/>
    </xf>
    <xf numFmtId="177" fontId="2" fillId="0" borderId="13" xfId="0" applyNumberFormat="1" applyFont="1" applyFill="1" applyBorder="1" applyAlignment="1">
      <alignment vertical="center"/>
    </xf>
    <xf numFmtId="177" fontId="2" fillId="33" borderId="155" xfId="0" applyNumberFormat="1" applyFont="1" applyFill="1" applyBorder="1" applyAlignment="1">
      <alignment vertical="center"/>
    </xf>
    <xf numFmtId="0" fontId="6" fillId="0" borderId="159" xfId="0" applyFont="1" applyBorder="1" applyAlignment="1">
      <alignment horizontal="center" vertical="center"/>
    </xf>
    <xf numFmtId="38" fontId="2" fillId="33" borderId="27" xfId="49" applyFont="1" applyFill="1" applyBorder="1" applyAlignment="1">
      <alignment horizontal="right" vertical="center" indent="1"/>
    </xf>
    <xf numFmtId="41" fontId="2" fillId="0" borderId="160" xfId="49" applyNumberFormat="1" applyFont="1" applyFill="1" applyBorder="1" applyAlignment="1">
      <alignment horizontal="right" vertical="center"/>
    </xf>
    <xf numFmtId="176" fontId="2" fillId="33" borderId="161" xfId="0" applyNumberFormat="1" applyFont="1" applyFill="1" applyBorder="1" applyAlignment="1">
      <alignment horizontal="right" vertical="center"/>
    </xf>
    <xf numFmtId="176" fontId="2" fillId="33" borderId="128" xfId="0" applyNumberFormat="1" applyFont="1" applyFill="1" applyBorder="1" applyAlignment="1">
      <alignment horizontal="right" vertical="center"/>
    </xf>
    <xf numFmtId="176" fontId="2" fillId="33" borderId="162" xfId="0" applyNumberFormat="1" applyFont="1" applyFill="1" applyBorder="1" applyAlignment="1">
      <alignment horizontal="right" vertical="center"/>
    </xf>
    <xf numFmtId="176" fontId="6" fillId="33" borderId="22" xfId="0" applyNumberFormat="1" applyFont="1" applyFill="1" applyBorder="1" applyAlignment="1">
      <alignment horizontal="right" vertical="center"/>
    </xf>
    <xf numFmtId="176" fontId="6" fillId="33" borderId="11"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 xfId="0" applyFont="1" applyBorder="1" applyAlignment="1">
      <alignment horizontal="center" vertical="center"/>
    </xf>
    <xf numFmtId="0" fontId="2" fillId="0" borderId="168" xfId="0" applyFont="1" applyBorder="1" applyAlignment="1">
      <alignment horizontal="center" vertical="center"/>
    </xf>
    <xf numFmtId="0" fontId="5" fillId="0" borderId="0" xfId="0" applyFont="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2" fillId="0" borderId="174" xfId="0" applyFont="1" applyBorder="1" applyAlignment="1">
      <alignment horizontal="distributed" vertical="center"/>
    </xf>
    <xf numFmtId="0" fontId="0" fillId="0" borderId="175" xfId="0" applyBorder="1" applyAlignment="1">
      <alignment horizontal="distributed"/>
    </xf>
    <xf numFmtId="0" fontId="2" fillId="0" borderId="176" xfId="0" applyFont="1" applyBorder="1" applyAlignment="1">
      <alignment horizontal="distributed" vertical="center"/>
    </xf>
    <xf numFmtId="0" fontId="2" fillId="0" borderId="53" xfId="0" applyFont="1" applyBorder="1" applyAlignment="1">
      <alignment horizontal="distributed" vertical="center"/>
    </xf>
    <xf numFmtId="0" fontId="11" fillId="0" borderId="177" xfId="0" applyFont="1" applyBorder="1" applyAlignment="1">
      <alignment horizontal="distributed" vertical="center" shrinkToFit="1"/>
    </xf>
    <xf numFmtId="0" fontId="11" fillId="0" borderId="178" xfId="0" applyFont="1" applyBorder="1" applyAlignment="1">
      <alignment horizontal="distributed" vertical="center" shrinkToFit="1"/>
    </xf>
    <xf numFmtId="0" fontId="11" fillId="0" borderId="179" xfId="0" applyFont="1" applyBorder="1" applyAlignment="1">
      <alignment horizontal="distributed" vertical="center" shrinkToFit="1"/>
    </xf>
    <xf numFmtId="0" fontId="11" fillId="0" borderId="180" xfId="0" applyFont="1" applyBorder="1" applyAlignment="1">
      <alignment horizontal="distributed" vertical="center" shrinkToFit="1"/>
    </xf>
    <xf numFmtId="0" fontId="6" fillId="0" borderId="181" xfId="0" applyFont="1" applyBorder="1" applyAlignment="1">
      <alignment horizontal="center" vertical="center"/>
    </xf>
    <xf numFmtId="0" fontId="6" fillId="0" borderId="182" xfId="0" applyFont="1" applyBorder="1" applyAlignment="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2" fillId="0" borderId="185" xfId="0" applyFont="1" applyBorder="1" applyAlignment="1">
      <alignment horizontal="distributed" vertical="center"/>
    </xf>
    <xf numFmtId="0" fontId="2" fillId="0" borderId="24" xfId="0" applyFont="1" applyBorder="1" applyAlignment="1">
      <alignment horizontal="distributed" vertical="center"/>
    </xf>
    <xf numFmtId="0" fontId="6" fillId="0" borderId="186" xfId="0" applyFont="1" applyBorder="1" applyAlignment="1">
      <alignment horizontal="center" vertical="center"/>
    </xf>
    <xf numFmtId="0" fontId="6" fillId="0" borderId="50" xfId="0" applyFont="1" applyBorder="1" applyAlignment="1">
      <alignment horizontal="center" vertical="center"/>
    </xf>
    <xf numFmtId="0" fontId="2" fillId="0" borderId="187" xfId="0" applyFont="1" applyBorder="1" applyAlignment="1">
      <alignment horizontal="distributed" vertical="center"/>
    </xf>
    <xf numFmtId="0" fontId="0" fillId="0" borderId="188" xfId="0" applyBorder="1" applyAlignment="1">
      <alignment horizontal="distributed" vertical="center"/>
    </xf>
    <xf numFmtId="0" fontId="2" fillId="0" borderId="189" xfId="0" applyFont="1" applyBorder="1" applyAlignment="1">
      <alignment horizontal="distributed" vertical="center"/>
    </xf>
    <xf numFmtId="0" fontId="0" fillId="0" borderId="190" xfId="0" applyBorder="1" applyAlignment="1">
      <alignment horizontal="distributed"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2" fillId="0" borderId="193" xfId="0" applyFont="1"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6" fillId="0" borderId="49" xfId="0" applyFont="1" applyBorder="1" applyAlignment="1">
      <alignment horizontal="center" vertical="center"/>
    </xf>
    <xf numFmtId="0" fontId="6" fillId="0" borderId="121" xfId="0" applyFont="1" applyBorder="1" applyAlignment="1">
      <alignment horizontal="center" vertical="center"/>
    </xf>
    <xf numFmtId="0" fontId="11" fillId="0" borderId="196" xfId="0" applyFont="1" applyBorder="1" applyAlignment="1">
      <alignment horizontal="distributed" vertical="center" shrinkToFit="1"/>
    </xf>
    <xf numFmtId="0" fontId="12" fillId="0" borderId="197" xfId="0" applyFont="1" applyBorder="1" applyAlignment="1">
      <alignment horizontal="distributed" shrinkToFit="1"/>
    </xf>
    <xf numFmtId="0" fontId="2" fillId="0" borderId="198" xfId="0" applyFont="1" applyBorder="1" applyAlignment="1">
      <alignment horizontal="distributed" vertical="center"/>
    </xf>
    <xf numFmtId="0" fontId="8" fillId="0" borderId="199" xfId="0" applyFont="1" applyBorder="1" applyAlignment="1">
      <alignment/>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7" fillId="0" borderId="21" xfId="0" applyFont="1" applyBorder="1" applyAlignment="1">
      <alignment horizontal="center" vertical="center"/>
    </xf>
    <xf numFmtId="0" fontId="0" fillId="0" borderId="67" xfId="0" applyBorder="1" applyAlignment="1">
      <alignment vertical="center"/>
    </xf>
    <xf numFmtId="0" fontId="2" fillId="0" borderId="202" xfId="0" applyFont="1" applyBorder="1" applyAlignment="1">
      <alignment horizontal="distributed" vertical="center"/>
    </xf>
    <xf numFmtId="0" fontId="0" fillId="0" borderId="203" xfId="0" applyBorder="1" applyAlignment="1">
      <alignment vertical="center"/>
    </xf>
    <xf numFmtId="0" fontId="11" fillId="0" borderId="204" xfId="0" applyFont="1" applyBorder="1" applyAlignment="1">
      <alignment horizontal="distributed" vertical="center" shrinkToFit="1"/>
    </xf>
    <xf numFmtId="0" fontId="12" fillId="0" borderId="205" xfId="0" applyFont="1" applyBorder="1" applyAlignment="1">
      <alignment horizontal="distributed" vertical="center" shrinkToFit="1"/>
    </xf>
    <xf numFmtId="0" fontId="2" fillId="0" borderId="206" xfId="0" applyFont="1" applyBorder="1" applyAlignment="1">
      <alignment horizontal="distributed" vertical="center"/>
    </xf>
    <xf numFmtId="0" fontId="8" fillId="0" borderId="207" xfId="0" applyFont="1" applyBorder="1" applyAlignment="1">
      <alignment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146" xfId="0" applyFont="1" applyBorder="1" applyAlignment="1">
      <alignment horizontal="distributed" vertical="center"/>
    </xf>
    <xf numFmtId="0" fontId="2" fillId="0" borderId="57" xfId="0" applyFont="1" applyBorder="1" applyAlignment="1">
      <alignment horizontal="left" vertical="center" wrapText="1"/>
    </xf>
    <xf numFmtId="0" fontId="2" fillId="0" borderId="57" xfId="0" applyFont="1" applyBorder="1" applyAlignment="1">
      <alignment horizontal="left" vertical="center"/>
    </xf>
    <xf numFmtId="0" fontId="2" fillId="0" borderId="166" xfId="0" applyFont="1" applyBorder="1" applyAlignment="1">
      <alignment horizontal="distributed" vertical="center"/>
    </xf>
    <xf numFmtId="0" fontId="2" fillId="0" borderId="16" xfId="0" applyFont="1" applyBorder="1" applyAlignment="1">
      <alignment horizontal="distributed" vertical="center"/>
    </xf>
    <xf numFmtId="0" fontId="2" fillId="0" borderId="213" xfId="0" applyFont="1" applyBorder="1" applyAlignment="1">
      <alignment horizontal="center" vertical="distributed" textRotation="255" indent="2"/>
    </xf>
    <xf numFmtId="0" fontId="2" fillId="0" borderId="214"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68" xfId="0" applyFont="1" applyBorder="1" applyAlignment="1">
      <alignment horizontal="distributed" vertical="center"/>
    </xf>
    <xf numFmtId="0" fontId="2" fillId="0" borderId="72" xfId="0" applyFont="1" applyBorder="1" applyAlignment="1">
      <alignment horizontal="distributed" vertical="center"/>
    </xf>
    <xf numFmtId="0" fontId="2" fillId="0" borderId="219" xfId="0" applyFont="1" applyBorder="1" applyAlignment="1">
      <alignment horizontal="distributed" vertical="center"/>
    </xf>
    <xf numFmtId="0" fontId="2" fillId="0" borderId="113"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20"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61" xfId="0" applyFont="1" applyBorder="1" applyAlignment="1">
      <alignment horizontal="center" vertical="center" textRotation="255" wrapText="1"/>
    </xf>
    <xf numFmtId="0" fontId="2" fillId="0" borderId="61" xfId="0" applyFont="1" applyBorder="1" applyAlignment="1">
      <alignment horizontal="center" vertical="center" textRotation="255"/>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2" fillId="0" borderId="0" xfId="0" applyFont="1" applyBorder="1" applyAlignment="1">
      <alignment horizontal="left" vertical="top" wrapText="1"/>
    </xf>
    <xf numFmtId="0" fontId="2" fillId="0" borderId="75"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left"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227" xfId="0" applyFont="1" applyBorder="1" applyAlignment="1">
      <alignment horizontal="center" vertical="distributed" textRotation="255" indent="2"/>
    </xf>
    <xf numFmtId="0" fontId="2" fillId="0" borderId="228"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8" xfId="0" applyFont="1" applyBorder="1" applyAlignment="1">
      <alignment horizontal="distributed" vertical="center"/>
    </xf>
    <xf numFmtId="0" fontId="2" fillId="0" borderId="30" xfId="0" applyFont="1" applyBorder="1" applyAlignment="1">
      <alignment horizontal="distributed"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223" xfId="0" applyFont="1" applyBorder="1" applyAlignment="1">
      <alignment horizontal="center" vertical="center"/>
    </xf>
    <xf numFmtId="0" fontId="2"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0" xfId="0" applyFont="1" applyBorder="1" applyAlignment="1">
      <alignment horizontal="center" vertical="center" textRotation="255"/>
    </xf>
    <xf numFmtId="0" fontId="0" fillId="0" borderId="231" xfId="0" applyFont="1" applyBorder="1" applyAlignment="1">
      <alignment horizontal="center" vertical="center"/>
    </xf>
    <xf numFmtId="0" fontId="0" fillId="0" borderId="232"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33" xfId="0" applyFont="1" applyBorder="1" applyAlignment="1">
      <alignment horizontal="center" vertical="center" wrapText="1"/>
    </xf>
    <xf numFmtId="0" fontId="2" fillId="0" borderId="234" xfId="0" applyFont="1" applyBorder="1" applyAlignment="1">
      <alignment horizontal="center" vertical="center" wrapText="1"/>
    </xf>
    <xf numFmtId="0" fontId="2" fillId="0" borderId="171" xfId="0" applyFont="1" applyBorder="1" applyAlignment="1">
      <alignment horizontal="distributed" vertical="center"/>
    </xf>
    <xf numFmtId="0" fontId="0" fillId="0" borderId="57" xfId="0" applyFont="1" applyBorder="1" applyAlignment="1">
      <alignment horizontal="distributed" vertical="center"/>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1" xfId="0" applyFont="1" applyBorder="1" applyAlignment="1">
      <alignment horizontal="center" vertical="distributed" textRotation="255" indent="3"/>
    </xf>
    <xf numFmtId="0" fontId="2" fillId="0" borderId="237" xfId="0" applyFont="1" applyBorder="1" applyAlignment="1">
      <alignment horizontal="center" vertical="distributed" textRotation="255" indent="3"/>
    </xf>
    <xf numFmtId="0" fontId="7" fillId="0" borderId="238" xfId="0" applyFont="1" applyBorder="1" applyAlignment="1">
      <alignment horizontal="right" vertical="center"/>
    </xf>
    <xf numFmtId="0" fontId="10" fillId="0" borderId="239" xfId="0" applyFont="1" applyBorder="1" applyAlignment="1">
      <alignment vertical="center"/>
    </xf>
    <xf numFmtId="0" fontId="7" fillId="0" borderId="240" xfId="0" applyFont="1" applyBorder="1" applyAlignment="1">
      <alignment horizontal="right" vertical="center"/>
    </xf>
    <xf numFmtId="0" fontId="10" fillId="0" borderId="224" xfId="0" applyFont="1" applyBorder="1" applyAlignment="1">
      <alignment vertical="center"/>
    </xf>
    <xf numFmtId="0" fontId="2" fillId="0" borderId="241" xfId="0" applyFont="1" applyBorder="1" applyAlignment="1">
      <alignment horizontal="distributed" vertical="center"/>
    </xf>
    <xf numFmtId="0" fontId="0" fillId="0" borderId="22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2" xfId="0" applyFont="1" applyBorder="1" applyAlignment="1">
      <alignment horizontal="distributed" vertical="center" wrapText="1"/>
    </xf>
    <xf numFmtId="0" fontId="0" fillId="0" borderId="241" xfId="0" applyFont="1" applyBorder="1" applyAlignment="1">
      <alignment horizontal="distributed" vertical="center" wrapText="1"/>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26" xfId="0" applyFont="1" applyBorder="1" applyAlignment="1">
      <alignment horizontal="distributed" vertical="center"/>
    </xf>
    <xf numFmtId="0" fontId="2" fillId="0" borderId="153"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248" xfId="0" applyFont="1" applyBorder="1" applyAlignment="1">
      <alignment horizontal="center" vertical="center" textRotation="255"/>
    </xf>
    <xf numFmtId="0" fontId="2" fillId="0" borderId="249" xfId="0" applyFont="1" applyBorder="1" applyAlignment="1">
      <alignment horizontal="center" vertical="center"/>
    </xf>
    <xf numFmtId="0" fontId="9" fillId="0" borderId="164" xfId="0" applyFont="1" applyBorder="1" applyAlignment="1">
      <alignment horizontal="center" vertical="center"/>
    </xf>
    <xf numFmtId="0" fontId="9" fillId="0" borderId="223" xfId="0" applyFont="1" applyBorder="1" applyAlignment="1">
      <alignment horizontal="center" vertical="center"/>
    </xf>
    <xf numFmtId="0" fontId="2" fillId="0" borderId="0" xfId="0" applyFont="1" applyAlignment="1">
      <alignment vertical="top" wrapText="1"/>
    </xf>
    <xf numFmtId="49" fontId="2" fillId="0" borderId="0" xfId="0" applyNumberFormat="1" applyFont="1" applyAlignment="1">
      <alignment vertical="top"/>
    </xf>
    <xf numFmtId="49" fontId="2" fillId="0" borderId="0" xfId="0" applyNumberFormat="1"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showGridLines="0" tabSelected="1" zoomScale="85" zoomScaleNormal="85" workbookViewId="0" topLeftCell="A1">
      <selection activeCell="A41" sqref="A41"/>
    </sheetView>
  </sheetViews>
  <sheetFormatPr defaultColWidth="12.625" defaultRowHeight="13.5"/>
  <cols>
    <col min="1" max="1" width="10.625" style="2" customWidth="1"/>
    <col min="2" max="2" width="11.375" style="2" customWidth="1"/>
    <col min="3" max="14" width="12.25390625" style="2" customWidth="1"/>
    <col min="15" max="15" width="11.375" style="2" customWidth="1"/>
    <col min="16" max="16" width="10.625" style="2" customWidth="1"/>
    <col min="17" max="16384" width="12.625" style="2" customWidth="1"/>
  </cols>
  <sheetData>
    <row r="1" spans="1:16" ht="15">
      <c r="A1" s="285" t="s">
        <v>18</v>
      </c>
      <c r="B1" s="285"/>
      <c r="C1" s="285"/>
      <c r="D1" s="285"/>
      <c r="E1" s="285"/>
      <c r="F1" s="285"/>
      <c r="G1" s="285"/>
      <c r="H1" s="285"/>
      <c r="I1" s="285"/>
      <c r="J1" s="285"/>
      <c r="K1" s="285"/>
      <c r="L1" s="285"/>
      <c r="M1" s="285"/>
      <c r="N1" s="285"/>
      <c r="O1" s="285"/>
      <c r="P1" s="285"/>
    </row>
    <row r="2" ht="12" thickBot="1">
      <c r="A2" s="2" t="s">
        <v>17</v>
      </c>
    </row>
    <row r="3" spans="1:16" ht="19.5" customHeight="1">
      <c r="A3" s="281" t="s">
        <v>4</v>
      </c>
      <c r="B3" s="282"/>
      <c r="C3" s="278" t="s">
        <v>5</v>
      </c>
      <c r="D3" s="279"/>
      <c r="E3" s="280"/>
      <c r="F3" s="278" t="s">
        <v>6</v>
      </c>
      <c r="G3" s="279"/>
      <c r="H3" s="280"/>
      <c r="I3" s="278" t="s">
        <v>7</v>
      </c>
      <c r="J3" s="279"/>
      <c r="K3" s="280"/>
      <c r="L3" s="278" t="s">
        <v>8</v>
      </c>
      <c r="M3" s="279"/>
      <c r="N3" s="280"/>
      <c r="O3" s="288" t="s">
        <v>9</v>
      </c>
      <c r="P3" s="289"/>
    </row>
    <row r="4" spans="1:16" ht="15" customHeight="1">
      <c r="A4" s="283"/>
      <c r="B4" s="284"/>
      <c r="C4" s="20" t="s">
        <v>0</v>
      </c>
      <c r="D4" s="17" t="s">
        <v>10</v>
      </c>
      <c r="E4" s="22" t="s">
        <v>1</v>
      </c>
      <c r="F4" s="20" t="s">
        <v>0</v>
      </c>
      <c r="G4" s="17" t="s">
        <v>10</v>
      </c>
      <c r="H4" s="22" t="s">
        <v>1</v>
      </c>
      <c r="I4" s="20" t="s">
        <v>0</v>
      </c>
      <c r="J4" s="17" t="s">
        <v>10</v>
      </c>
      <c r="K4" s="22" t="s">
        <v>1</v>
      </c>
      <c r="L4" s="20" t="s">
        <v>0</v>
      </c>
      <c r="M4" s="17" t="s">
        <v>10</v>
      </c>
      <c r="N4" s="22" t="s">
        <v>1</v>
      </c>
      <c r="O4" s="290"/>
      <c r="P4" s="291"/>
    </row>
    <row r="5" spans="1:16" ht="13.5">
      <c r="A5" s="292"/>
      <c r="B5" s="293"/>
      <c r="C5" s="38" t="s">
        <v>2</v>
      </c>
      <c r="D5" s="39" t="s">
        <v>2</v>
      </c>
      <c r="E5" s="40" t="s">
        <v>2</v>
      </c>
      <c r="F5" s="38" t="s">
        <v>2</v>
      </c>
      <c r="G5" s="39" t="s">
        <v>2</v>
      </c>
      <c r="H5" s="40" t="s">
        <v>2</v>
      </c>
      <c r="I5" s="38" t="s">
        <v>2</v>
      </c>
      <c r="J5" s="39" t="s">
        <v>2</v>
      </c>
      <c r="K5" s="40" t="s">
        <v>2</v>
      </c>
      <c r="L5" s="38" t="s">
        <v>2</v>
      </c>
      <c r="M5" s="39" t="s">
        <v>2</v>
      </c>
      <c r="N5" s="40" t="s">
        <v>2</v>
      </c>
      <c r="O5" s="327"/>
      <c r="P5" s="328"/>
    </row>
    <row r="6" spans="1:16" ht="27" customHeight="1">
      <c r="A6" s="294" t="s">
        <v>145</v>
      </c>
      <c r="B6" s="295"/>
      <c r="C6" s="41">
        <v>1238156</v>
      </c>
      <c r="D6" s="42">
        <v>2498095</v>
      </c>
      <c r="E6" s="43">
        <v>3736251</v>
      </c>
      <c r="F6" s="41">
        <v>1133706</v>
      </c>
      <c r="G6" s="42">
        <v>489603</v>
      </c>
      <c r="H6" s="43">
        <v>1623309</v>
      </c>
      <c r="I6" s="41">
        <v>2131</v>
      </c>
      <c r="J6" s="42">
        <v>222339</v>
      </c>
      <c r="K6" s="43">
        <v>224470</v>
      </c>
      <c r="L6" s="41">
        <v>102319</v>
      </c>
      <c r="M6" s="42">
        <v>1786153</v>
      </c>
      <c r="N6" s="43">
        <v>1888472</v>
      </c>
      <c r="O6" s="329" t="s">
        <v>3</v>
      </c>
      <c r="P6" s="330"/>
    </row>
    <row r="7" spans="1:16" ht="27" customHeight="1">
      <c r="A7" s="321" t="s">
        <v>167</v>
      </c>
      <c r="B7" s="322"/>
      <c r="C7" s="44">
        <v>273344420</v>
      </c>
      <c r="D7" s="45">
        <v>27519</v>
      </c>
      <c r="E7" s="46">
        <v>273371938</v>
      </c>
      <c r="F7" s="44">
        <v>272999324</v>
      </c>
      <c r="G7" s="45">
        <v>21093</v>
      </c>
      <c r="H7" s="46">
        <v>273020417</v>
      </c>
      <c r="I7" s="44">
        <v>3006</v>
      </c>
      <c r="J7" s="45">
        <v>13</v>
      </c>
      <c r="K7" s="46">
        <v>3019</v>
      </c>
      <c r="L7" s="44">
        <v>342090</v>
      </c>
      <c r="M7" s="45">
        <v>6413</v>
      </c>
      <c r="N7" s="46">
        <v>348502</v>
      </c>
      <c r="O7" s="331" t="s">
        <v>173</v>
      </c>
      <c r="P7" s="332"/>
    </row>
    <row r="8" spans="1:16" s="3" customFormat="1" ht="27" customHeight="1">
      <c r="A8" s="323" t="s">
        <v>146</v>
      </c>
      <c r="B8" s="324"/>
      <c r="C8" s="270">
        <v>3386423</v>
      </c>
      <c r="D8" s="271">
        <v>7401162</v>
      </c>
      <c r="E8" s="272">
        <v>10787584</v>
      </c>
      <c r="F8" s="270">
        <v>2833448</v>
      </c>
      <c r="G8" s="271">
        <v>1299003</v>
      </c>
      <c r="H8" s="272">
        <v>4132451</v>
      </c>
      <c r="I8" s="270">
        <v>0</v>
      </c>
      <c r="J8" s="271">
        <v>364231</v>
      </c>
      <c r="K8" s="272">
        <v>364231</v>
      </c>
      <c r="L8" s="270">
        <v>552974</v>
      </c>
      <c r="M8" s="271">
        <v>5737928</v>
      </c>
      <c r="N8" s="272">
        <v>6290902</v>
      </c>
      <c r="O8" s="333" t="s">
        <v>146</v>
      </c>
      <c r="P8" s="334"/>
    </row>
    <row r="9" spans="1:16" ht="27" customHeight="1">
      <c r="A9" s="298" t="s">
        <v>168</v>
      </c>
      <c r="B9" s="299"/>
      <c r="C9" s="21">
        <v>68152314</v>
      </c>
      <c r="D9" s="15">
        <v>50</v>
      </c>
      <c r="E9" s="23">
        <v>68152364</v>
      </c>
      <c r="F9" s="21">
        <v>67183248</v>
      </c>
      <c r="G9" s="15">
        <v>50</v>
      </c>
      <c r="H9" s="23">
        <v>67183298</v>
      </c>
      <c r="I9" s="21">
        <v>0</v>
      </c>
      <c r="J9" s="15" t="s">
        <v>191</v>
      </c>
      <c r="K9" s="23">
        <v>0</v>
      </c>
      <c r="L9" s="21">
        <v>969066</v>
      </c>
      <c r="M9" s="15" t="s">
        <v>191</v>
      </c>
      <c r="N9" s="23">
        <v>969066</v>
      </c>
      <c r="O9" s="300" t="s">
        <v>168</v>
      </c>
      <c r="P9" s="301"/>
    </row>
    <row r="10" spans="1:16" ht="27" customHeight="1">
      <c r="A10" s="302" t="s">
        <v>147</v>
      </c>
      <c r="B10" s="303"/>
      <c r="C10" s="273">
        <v>346121312</v>
      </c>
      <c r="D10" s="274">
        <v>9926825</v>
      </c>
      <c r="E10" s="275">
        <v>356048137</v>
      </c>
      <c r="F10" s="273">
        <v>344149727</v>
      </c>
      <c r="G10" s="274">
        <v>1809749</v>
      </c>
      <c r="H10" s="275">
        <v>345959476</v>
      </c>
      <c r="I10" s="273">
        <v>5137</v>
      </c>
      <c r="J10" s="274">
        <v>586583</v>
      </c>
      <c r="K10" s="275">
        <v>591720</v>
      </c>
      <c r="L10" s="273">
        <v>1966449</v>
      </c>
      <c r="M10" s="274">
        <v>7530493</v>
      </c>
      <c r="N10" s="275">
        <v>9496941</v>
      </c>
      <c r="O10" s="304" t="s">
        <v>162</v>
      </c>
      <c r="P10" s="305"/>
    </row>
    <row r="11" spans="1:16" ht="27" customHeight="1">
      <c r="A11" s="296" t="s">
        <v>148</v>
      </c>
      <c r="B11" s="297"/>
      <c r="C11" s="21">
        <v>137753075</v>
      </c>
      <c r="D11" s="15">
        <v>3939791</v>
      </c>
      <c r="E11" s="23">
        <v>141692865</v>
      </c>
      <c r="F11" s="21">
        <v>134782784</v>
      </c>
      <c r="G11" s="15">
        <v>2462976</v>
      </c>
      <c r="H11" s="23">
        <v>137245759</v>
      </c>
      <c r="I11" s="21">
        <v>4504</v>
      </c>
      <c r="J11" s="15">
        <v>291584</v>
      </c>
      <c r="K11" s="23">
        <v>296088</v>
      </c>
      <c r="L11" s="21">
        <v>2965787</v>
      </c>
      <c r="M11" s="15">
        <v>1185231</v>
      </c>
      <c r="N11" s="23">
        <v>4151018</v>
      </c>
      <c r="O11" s="286" t="s">
        <v>148</v>
      </c>
      <c r="P11" s="287"/>
    </row>
    <row r="12" spans="1:16" ht="27" customHeight="1">
      <c r="A12" s="296" t="s">
        <v>149</v>
      </c>
      <c r="B12" s="297"/>
      <c r="C12" s="21">
        <v>13154472</v>
      </c>
      <c r="D12" s="15">
        <v>27746</v>
      </c>
      <c r="E12" s="23">
        <v>13182218</v>
      </c>
      <c r="F12" s="21">
        <v>13093856</v>
      </c>
      <c r="G12" s="15">
        <v>22355</v>
      </c>
      <c r="H12" s="23">
        <v>13116211</v>
      </c>
      <c r="I12" s="21">
        <v>52</v>
      </c>
      <c r="J12" s="15">
        <v>4736</v>
      </c>
      <c r="K12" s="23">
        <v>4788</v>
      </c>
      <c r="L12" s="21">
        <v>60564</v>
      </c>
      <c r="M12" s="15">
        <v>655</v>
      </c>
      <c r="N12" s="23">
        <v>61219</v>
      </c>
      <c r="O12" s="286" t="s">
        <v>149</v>
      </c>
      <c r="P12" s="287"/>
    </row>
    <row r="13" spans="1:16" ht="27" customHeight="1">
      <c r="A13" s="296" t="s">
        <v>150</v>
      </c>
      <c r="B13" s="297"/>
      <c r="C13" s="21">
        <v>26751914</v>
      </c>
      <c r="D13" s="15">
        <v>1307179</v>
      </c>
      <c r="E13" s="23">
        <v>28059093</v>
      </c>
      <c r="F13" s="21">
        <v>25799525</v>
      </c>
      <c r="G13" s="15">
        <v>360381</v>
      </c>
      <c r="H13" s="23">
        <v>26159906</v>
      </c>
      <c r="I13" s="21">
        <v>1</v>
      </c>
      <c r="J13" s="15">
        <v>520088</v>
      </c>
      <c r="K13" s="23">
        <v>520088</v>
      </c>
      <c r="L13" s="21">
        <v>952389</v>
      </c>
      <c r="M13" s="15">
        <v>426709</v>
      </c>
      <c r="N13" s="23">
        <v>1379098</v>
      </c>
      <c r="O13" s="286" t="s">
        <v>150</v>
      </c>
      <c r="P13" s="287"/>
    </row>
    <row r="14" spans="1:16" ht="27" customHeight="1">
      <c r="A14" s="296" t="s">
        <v>151</v>
      </c>
      <c r="B14" s="297"/>
      <c r="C14" s="21" t="s">
        <v>191</v>
      </c>
      <c r="D14" s="15" t="s">
        <v>191</v>
      </c>
      <c r="E14" s="23" t="s">
        <v>191</v>
      </c>
      <c r="F14" s="21" t="s">
        <v>191</v>
      </c>
      <c r="G14" s="15" t="s">
        <v>191</v>
      </c>
      <c r="H14" s="23" t="s">
        <v>191</v>
      </c>
      <c r="I14" s="21" t="s">
        <v>191</v>
      </c>
      <c r="J14" s="15" t="s">
        <v>191</v>
      </c>
      <c r="K14" s="23" t="s">
        <v>191</v>
      </c>
      <c r="L14" s="21" t="s">
        <v>191</v>
      </c>
      <c r="M14" s="15" t="s">
        <v>191</v>
      </c>
      <c r="N14" s="23" t="s">
        <v>191</v>
      </c>
      <c r="O14" s="286" t="s">
        <v>151</v>
      </c>
      <c r="P14" s="287"/>
    </row>
    <row r="15" spans="1:16" ht="27" customHeight="1">
      <c r="A15" s="296" t="s">
        <v>152</v>
      </c>
      <c r="B15" s="297"/>
      <c r="C15" s="21" t="s">
        <v>191</v>
      </c>
      <c r="D15" s="15">
        <v>37522</v>
      </c>
      <c r="E15" s="23">
        <v>37522</v>
      </c>
      <c r="F15" s="21" t="s">
        <v>191</v>
      </c>
      <c r="G15" s="15">
        <v>1724</v>
      </c>
      <c r="H15" s="23">
        <v>1724</v>
      </c>
      <c r="I15" s="21" t="s">
        <v>191</v>
      </c>
      <c r="J15" s="15">
        <v>6758</v>
      </c>
      <c r="K15" s="23">
        <v>6758</v>
      </c>
      <c r="L15" s="21" t="s">
        <v>191</v>
      </c>
      <c r="M15" s="15">
        <v>29040</v>
      </c>
      <c r="N15" s="23">
        <v>29040</v>
      </c>
      <c r="O15" s="286" t="s">
        <v>152</v>
      </c>
      <c r="P15" s="287"/>
    </row>
    <row r="16" spans="1:16" ht="27" customHeight="1">
      <c r="A16" s="296" t="s">
        <v>169</v>
      </c>
      <c r="B16" s="297"/>
      <c r="C16" s="21">
        <v>273850889</v>
      </c>
      <c r="D16" s="15">
        <v>12596867</v>
      </c>
      <c r="E16" s="23">
        <v>286447756</v>
      </c>
      <c r="F16" s="21">
        <v>267940205</v>
      </c>
      <c r="G16" s="15">
        <v>7083029</v>
      </c>
      <c r="H16" s="23">
        <v>275023235</v>
      </c>
      <c r="I16" s="21">
        <v>37468</v>
      </c>
      <c r="J16" s="15">
        <v>596135</v>
      </c>
      <c r="K16" s="23">
        <v>633603</v>
      </c>
      <c r="L16" s="21">
        <v>5873216</v>
      </c>
      <c r="M16" s="15">
        <v>4917702</v>
      </c>
      <c r="N16" s="23">
        <v>10790919</v>
      </c>
      <c r="O16" s="286" t="s">
        <v>169</v>
      </c>
      <c r="P16" s="287"/>
    </row>
    <row r="17" spans="1:16" ht="27" customHeight="1">
      <c r="A17" s="296" t="s">
        <v>153</v>
      </c>
      <c r="B17" s="297"/>
      <c r="C17" s="21">
        <v>117943260</v>
      </c>
      <c r="D17" s="15">
        <v>80529</v>
      </c>
      <c r="E17" s="23">
        <v>118023790</v>
      </c>
      <c r="F17" s="21">
        <v>117879098</v>
      </c>
      <c r="G17" s="15">
        <v>55880</v>
      </c>
      <c r="H17" s="23">
        <v>117934978</v>
      </c>
      <c r="I17" s="21" t="s">
        <v>191</v>
      </c>
      <c r="J17" s="15" t="s">
        <v>191</v>
      </c>
      <c r="K17" s="23" t="s">
        <v>191</v>
      </c>
      <c r="L17" s="21">
        <v>64162</v>
      </c>
      <c r="M17" s="15">
        <v>24649</v>
      </c>
      <c r="N17" s="23">
        <v>88811</v>
      </c>
      <c r="O17" s="286" t="s">
        <v>153</v>
      </c>
      <c r="P17" s="287"/>
    </row>
    <row r="18" spans="1:16" ht="27" customHeight="1">
      <c r="A18" s="296" t="s">
        <v>154</v>
      </c>
      <c r="B18" s="297"/>
      <c r="C18" s="21">
        <v>34</v>
      </c>
      <c r="D18" s="15">
        <v>61</v>
      </c>
      <c r="E18" s="23">
        <v>95</v>
      </c>
      <c r="F18" s="21">
        <v>34</v>
      </c>
      <c r="G18" s="15" t="s">
        <v>191</v>
      </c>
      <c r="H18" s="23">
        <v>34</v>
      </c>
      <c r="I18" s="21" t="s">
        <v>191</v>
      </c>
      <c r="J18" s="15" t="s">
        <v>191</v>
      </c>
      <c r="K18" s="23" t="s">
        <v>191</v>
      </c>
      <c r="L18" s="21" t="s">
        <v>191</v>
      </c>
      <c r="M18" s="15">
        <v>61</v>
      </c>
      <c r="N18" s="23">
        <v>61</v>
      </c>
      <c r="O18" s="286" t="s">
        <v>154</v>
      </c>
      <c r="P18" s="287"/>
    </row>
    <row r="19" spans="1:16" ht="27" customHeight="1">
      <c r="A19" s="296" t="s">
        <v>170</v>
      </c>
      <c r="B19" s="297"/>
      <c r="C19" s="21">
        <v>16496680</v>
      </c>
      <c r="D19" s="15" t="s">
        <v>191</v>
      </c>
      <c r="E19" s="23">
        <v>16496680</v>
      </c>
      <c r="F19" s="21">
        <v>16496680</v>
      </c>
      <c r="G19" s="15" t="s">
        <v>191</v>
      </c>
      <c r="H19" s="23">
        <v>16496680</v>
      </c>
      <c r="I19" s="21" t="s">
        <v>191</v>
      </c>
      <c r="J19" s="15" t="s">
        <v>191</v>
      </c>
      <c r="K19" s="23" t="s">
        <v>191</v>
      </c>
      <c r="L19" s="21" t="s">
        <v>191</v>
      </c>
      <c r="M19" s="15" t="s">
        <v>191</v>
      </c>
      <c r="N19" s="23" t="s">
        <v>191</v>
      </c>
      <c r="O19" s="286" t="s">
        <v>170</v>
      </c>
      <c r="P19" s="287"/>
    </row>
    <row r="20" spans="1:16" ht="27" customHeight="1">
      <c r="A20" s="296" t="s">
        <v>155</v>
      </c>
      <c r="B20" s="297"/>
      <c r="C20" s="21" t="s">
        <v>194</v>
      </c>
      <c r="D20" s="15" t="s">
        <v>193</v>
      </c>
      <c r="E20" s="23" t="s">
        <v>193</v>
      </c>
      <c r="F20" s="21" t="s">
        <v>193</v>
      </c>
      <c r="G20" s="15" t="s">
        <v>193</v>
      </c>
      <c r="H20" s="23" t="s">
        <v>193</v>
      </c>
      <c r="I20" s="21" t="s">
        <v>191</v>
      </c>
      <c r="J20" s="15" t="s">
        <v>191</v>
      </c>
      <c r="K20" s="23" t="s">
        <v>191</v>
      </c>
      <c r="L20" s="21" t="s">
        <v>193</v>
      </c>
      <c r="M20" s="15" t="s">
        <v>193</v>
      </c>
      <c r="N20" s="23" t="s">
        <v>193</v>
      </c>
      <c r="O20" s="286" t="s">
        <v>155</v>
      </c>
      <c r="P20" s="287"/>
    </row>
    <row r="21" spans="1:16" ht="27" customHeight="1">
      <c r="A21" s="296" t="s">
        <v>156</v>
      </c>
      <c r="B21" s="297"/>
      <c r="C21" s="21" t="s">
        <v>191</v>
      </c>
      <c r="D21" s="15">
        <v>553</v>
      </c>
      <c r="E21" s="23">
        <v>553</v>
      </c>
      <c r="F21" s="21" t="s">
        <v>191</v>
      </c>
      <c r="G21" s="15" t="s">
        <v>191</v>
      </c>
      <c r="H21" s="23" t="s">
        <v>191</v>
      </c>
      <c r="I21" s="21" t="s">
        <v>191</v>
      </c>
      <c r="J21" s="15" t="s">
        <v>191</v>
      </c>
      <c r="K21" s="23" t="s">
        <v>191</v>
      </c>
      <c r="L21" s="21" t="s">
        <v>191</v>
      </c>
      <c r="M21" s="15">
        <v>553</v>
      </c>
      <c r="N21" s="23">
        <v>553</v>
      </c>
      <c r="O21" s="286" t="s">
        <v>156</v>
      </c>
      <c r="P21" s="287"/>
    </row>
    <row r="22" spans="1:16" ht="27" customHeight="1">
      <c r="A22" s="306" t="s">
        <v>157</v>
      </c>
      <c r="B22" s="307"/>
      <c r="C22" s="21" t="s">
        <v>191</v>
      </c>
      <c r="D22" s="15" t="s">
        <v>191</v>
      </c>
      <c r="E22" s="23" t="s">
        <v>191</v>
      </c>
      <c r="F22" s="21" t="s">
        <v>191</v>
      </c>
      <c r="G22" s="15" t="s">
        <v>191</v>
      </c>
      <c r="H22" s="23" t="s">
        <v>191</v>
      </c>
      <c r="I22" s="21" t="s">
        <v>191</v>
      </c>
      <c r="J22" s="15" t="s">
        <v>191</v>
      </c>
      <c r="K22" s="23" t="s">
        <v>191</v>
      </c>
      <c r="L22" s="21" t="s">
        <v>191</v>
      </c>
      <c r="M22" s="15" t="s">
        <v>191</v>
      </c>
      <c r="N22" s="181" t="s">
        <v>191</v>
      </c>
      <c r="O22" s="312" t="s">
        <v>157</v>
      </c>
      <c r="P22" s="318"/>
    </row>
    <row r="23" spans="1:16" ht="27" customHeight="1">
      <c r="A23" s="296" t="s">
        <v>171</v>
      </c>
      <c r="B23" s="297"/>
      <c r="C23" s="21" t="s">
        <v>191</v>
      </c>
      <c r="D23" s="15" t="s">
        <v>191</v>
      </c>
      <c r="E23" s="23" t="s">
        <v>191</v>
      </c>
      <c r="F23" s="21" t="s">
        <v>191</v>
      </c>
      <c r="G23" s="15" t="s">
        <v>191</v>
      </c>
      <c r="H23" s="23" t="s">
        <v>191</v>
      </c>
      <c r="I23" s="21" t="s">
        <v>191</v>
      </c>
      <c r="J23" s="15" t="s">
        <v>191</v>
      </c>
      <c r="K23" s="23" t="s">
        <v>191</v>
      </c>
      <c r="L23" s="21" t="s">
        <v>191</v>
      </c>
      <c r="M23" s="15" t="s">
        <v>191</v>
      </c>
      <c r="N23" s="23" t="s">
        <v>191</v>
      </c>
      <c r="O23" s="286" t="s">
        <v>171</v>
      </c>
      <c r="P23" s="287"/>
    </row>
    <row r="24" spans="1:16" ht="27" customHeight="1">
      <c r="A24" s="296" t="s">
        <v>172</v>
      </c>
      <c r="B24" s="297"/>
      <c r="C24" s="21" t="s">
        <v>193</v>
      </c>
      <c r="D24" s="15" t="s">
        <v>193</v>
      </c>
      <c r="E24" s="23" t="s">
        <v>193</v>
      </c>
      <c r="F24" s="21" t="s">
        <v>193</v>
      </c>
      <c r="G24" s="15" t="s">
        <v>193</v>
      </c>
      <c r="H24" s="23" t="s">
        <v>193</v>
      </c>
      <c r="I24" s="21" t="s">
        <v>191</v>
      </c>
      <c r="J24" s="15" t="s">
        <v>191</v>
      </c>
      <c r="K24" s="23" t="s">
        <v>191</v>
      </c>
      <c r="L24" s="21" t="s">
        <v>193</v>
      </c>
      <c r="M24" s="15" t="s">
        <v>193</v>
      </c>
      <c r="N24" s="23" t="s">
        <v>193</v>
      </c>
      <c r="O24" s="286" t="s">
        <v>172</v>
      </c>
      <c r="P24" s="287"/>
    </row>
    <row r="25" spans="1:16" ht="27" customHeight="1">
      <c r="A25" s="296" t="s">
        <v>158</v>
      </c>
      <c r="B25" s="297"/>
      <c r="C25" s="21">
        <v>843769</v>
      </c>
      <c r="D25" s="15" t="s">
        <v>191</v>
      </c>
      <c r="E25" s="23">
        <v>843769</v>
      </c>
      <c r="F25" s="21">
        <v>843363</v>
      </c>
      <c r="G25" s="15" t="s">
        <v>191</v>
      </c>
      <c r="H25" s="23">
        <v>843363</v>
      </c>
      <c r="I25" s="21" t="s">
        <v>191</v>
      </c>
      <c r="J25" s="15" t="s">
        <v>191</v>
      </c>
      <c r="K25" s="23" t="s">
        <v>191</v>
      </c>
      <c r="L25" s="21">
        <v>406</v>
      </c>
      <c r="M25" s="15" t="s">
        <v>191</v>
      </c>
      <c r="N25" s="23">
        <v>406</v>
      </c>
      <c r="O25" s="286" t="s">
        <v>158</v>
      </c>
      <c r="P25" s="287"/>
    </row>
    <row r="26" spans="1:16" ht="27" customHeight="1">
      <c r="A26" s="325" t="s">
        <v>159</v>
      </c>
      <c r="B26" s="326"/>
      <c r="C26" s="21">
        <v>4919</v>
      </c>
      <c r="D26" s="15" t="s">
        <v>191</v>
      </c>
      <c r="E26" s="23">
        <v>4919</v>
      </c>
      <c r="F26" s="21">
        <v>4919</v>
      </c>
      <c r="G26" s="15" t="s">
        <v>191</v>
      </c>
      <c r="H26" s="23">
        <v>4919</v>
      </c>
      <c r="I26" s="21" t="s">
        <v>191</v>
      </c>
      <c r="J26" s="15" t="s">
        <v>191</v>
      </c>
      <c r="K26" s="23" t="s">
        <v>191</v>
      </c>
      <c r="L26" s="21" t="s">
        <v>191</v>
      </c>
      <c r="M26" s="15" t="s">
        <v>191</v>
      </c>
      <c r="N26" s="23" t="s">
        <v>191</v>
      </c>
      <c r="O26" s="335" t="s">
        <v>163</v>
      </c>
      <c r="P26" s="336"/>
    </row>
    <row r="27" spans="1:16" ht="27" customHeight="1">
      <c r="A27" s="310" t="s">
        <v>160</v>
      </c>
      <c r="B27" s="311"/>
      <c r="C27" s="21">
        <v>2601487</v>
      </c>
      <c r="D27" s="15">
        <v>9</v>
      </c>
      <c r="E27" s="23">
        <v>2601496</v>
      </c>
      <c r="F27" s="21">
        <v>2601487</v>
      </c>
      <c r="G27" s="15">
        <v>9</v>
      </c>
      <c r="H27" s="23">
        <v>2601496</v>
      </c>
      <c r="I27" s="21" t="s">
        <v>191</v>
      </c>
      <c r="J27" s="15" t="s">
        <v>191</v>
      </c>
      <c r="K27" s="23" t="s">
        <v>191</v>
      </c>
      <c r="L27" s="21" t="s">
        <v>191</v>
      </c>
      <c r="M27" s="15" t="s">
        <v>191</v>
      </c>
      <c r="N27" s="23" t="s">
        <v>191</v>
      </c>
      <c r="O27" s="312" t="s">
        <v>160</v>
      </c>
      <c r="P27" s="313"/>
    </row>
    <row r="28" spans="1:16" ht="27" customHeight="1" thickBot="1">
      <c r="A28" s="314" t="s">
        <v>161</v>
      </c>
      <c r="B28" s="315"/>
      <c r="C28" s="182" t="s">
        <v>193</v>
      </c>
      <c r="D28" s="183" t="s">
        <v>193</v>
      </c>
      <c r="E28" s="184" t="s">
        <v>193</v>
      </c>
      <c r="F28" s="182" t="s">
        <v>193</v>
      </c>
      <c r="G28" s="183" t="s">
        <v>193</v>
      </c>
      <c r="H28" s="184" t="s">
        <v>193</v>
      </c>
      <c r="I28" s="182" t="s">
        <v>191</v>
      </c>
      <c r="J28" s="183">
        <v>161</v>
      </c>
      <c r="K28" s="184">
        <v>161</v>
      </c>
      <c r="L28" s="182" t="s">
        <v>193</v>
      </c>
      <c r="M28" s="183" t="s">
        <v>193</v>
      </c>
      <c r="N28" s="184" t="s">
        <v>193</v>
      </c>
      <c r="O28" s="316" t="s">
        <v>161</v>
      </c>
      <c r="P28" s="317"/>
    </row>
    <row r="29" spans="1:16" s="3" customFormat="1" ht="27" customHeight="1" thickBot="1" thickTop="1">
      <c r="A29" s="319" t="s">
        <v>55</v>
      </c>
      <c r="B29" s="320"/>
      <c r="C29" s="185">
        <v>1016831989</v>
      </c>
      <c r="D29" s="35">
        <v>34231284</v>
      </c>
      <c r="E29" s="186">
        <v>1051063273</v>
      </c>
      <c r="F29" s="185">
        <v>998355375</v>
      </c>
      <c r="G29" s="35">
        <v>18106303</v>
      </c>
      <c r="H29" s="186">
        <v>1016461677</v>
      </c>
      <c r="I29" s="185">
        <v>47161</v>
      </c>
      <c r="J29" s="35">
        <v>2006046</v>
      </c>
      <c r="K29" s="186">
        <v>2053207</v>
      </c>
      <c r="L29" s="185">
        <v>18429453</v>
      </c>
      <c r="M29" s="35">
        <v>14118936</v>
      </c>
      <c r="N29" s="186">
        <v>32548389</v>
      </c>
      <c r="O29" s="308" t="s">
        <v>55</v>
      </c>
      <c r="P29" s="309"/>
    </row>
    <row r="30" ht="11.25">
      <c r="A30" s="1" t="s">
        <v>190</v>
      </c>
    </row>
    <row r="31" spans="1:8" ht="11.25">
      <c r="A31" s="276" t="s">
        <v>175</v>
      </c>
      <c r="B31" s="2" t="s">
        <v>176</v>
      </c>
      <c r="H31" s="12"/>
    </row>
    <row r="32" spans="1:8" ht="11.25">
      <c r="A32" s="1" t="s">
        <v>177</v>
      </c>
      <c r="B32" s="4" t="s">
        <v>178</v>
      </c>
      <c r="H32" s="12"/>
    </row>
    <row r="33" spans="1:8" ht="11.25">
      <c r="A33" s="1" t="s">
        <v>177</v>
      </c>
      <c r="B33" s="2" t="s">
        <v>179</v>
      </c>
      <c r="H33" s="12"/>
    </row>
    <row r="34" spans="1:8" ht="11.25">
      <c r="A34" s="1" t="s">
        <v>177</v>
      </c>
      <c r="B34" s="2" t="s">
        <v>180</v>
      </c>
      <c r="H34" s="12"/>
    </row>
    <row r="35" spans="1:2" ht="11.25">
      <c r="A35" s="277" t="s">
        <v>181</v>
      </c>
      <c r="B35" s="2" t="s">
        <v>182</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5:P5"/>
    <mergeCell ref="O6:P6"/>
    <mergeCell ref="O7:P7"/>
    <mergeCell ref="O8:P8"/>
    <mergeCell ref="O25:P25"/>
    <mergeCell ref="O26:P26"/>
    <mergeCell ref="O17:P17"/>
    <mergeCell ref="O18:P18"/>
    <mergeCell ref="O15:P15"/>
    <mergeCell ref="O16:P16"/>
    <mergeCell ref="A7:B7"/>
    <mergeCell ref="A8:B8"/>
    <mergeCell ref="A25:B25"/>
    <mergeCell ref="A26:B26"/>
    <mergeCell ref="A23:B23"/>
    <mergeCell ref="A21:B21"/>
    <mergeCell ref="A16:B16"/>
    <mergeCell ref="A15:B15"/>
    <mergeCell ref="A17:B17"/>
    <mergeCell ref="A13:B13"/>
    <mergeCell ref="O23:P23"/>
    <mergeCell ref="O20:P20"/>
    <mergeCell ref="O21:P21"/>
    <mergeCell ref="O29:P29"/>
    <mergeCell ref="A27:B27"/>
    <mergeCell ref="O27:P27"/>
    <mergeCell ref="A28:B28"/>
    <mergeCell ref="O28:P28"/>
    <mergeCell ref="O22:P22"/>
    <mergeCell ref="A29:B29"/>
    <mergeCell ref="O13:P13"/>
    <mergeCell ref="A14:B14"/>
    <mergeCell ref="O14:P14"/>
    <mergeCell ref="O19:P19"/>
    <mergeCell ref="A20:B20"/>
    <mergeCell ref="A19:B19"/>
    <mergeCell ref="A18:B18"/>
    <mergeCell ref="A24:B24"/>
    <mergeCell ref="O24:P24"/>
    <mergeCell ref="A12:B12"/>
    <mergeCell ref="O12:P12"/>
    <mergeCell ref="A9:B9"/>
    <mergeCell ref="O9:P9"/>
    <mergeCell ref="A10:B10"/>
    <mergeCell ref="O10:P10"/>
    <mergeCell ref="A11:B11"/>
    <mergeCell ref="A22:B22"/>
    <mergeCell ref="I3:K3"/>
    <mergeCell ref="F3:H3"/>
    <mergeCell ref="C3:E3"/>
    <mergeCell ref="A3:B4"/>
    <mergeCell ref="A1:P1"/>
    <mergeCell ref="O11:P11"/>
    <mergeCell ref="L3:N3"/>
    <mergeCell ref="O3:P4"/>
    <mergeCell ref="A5:B5"/>
    <mergeCell ref="A6:B6"/>
  </mergeCells>
  <printOptions horizontalCentered="1"/>
  <pageMargins left="0.7874015748031497" right="0.7874015748031497" top="0.984251968503937" bottom="0.5905511811023623" header="0.5118110236220472" footer="0.5118110236220472"/>
  <pageSetup fitToHeight="1" fitToWidth="1" horizontalDpi="1200" verticalDpi="1200" orientation="landscape" paperSize="9" scale="67" r:id="rId1"/>
  <headerFooter alignWithMargins="0">
    <oddFooter>&amp;R熊本国税局
国税徴収１
(H25)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0">
      <selection activeCell="A55" sqref="A55"/>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71" t="s">
        <v>56</v>
      </c>
      <c r="B1" s="371"/>
      <c r="C1" s="371"/>
      <c r="D1" s="371"/>
      <c r="E1" s="371"/>
      <c r="F1" s="371"/>
      <c r="G1" s="371"/>
      <c r="H1" s="371"/>
      <c r="I1" s="371"/>
      <c r="J1" s="371"/>
      <c r="K1" s="371"/>
    </row>
    <row r="2" spans="1:11" ht="16.5" customHeight="1">
      <c r="A2" s="281" t="s">
        <v>57</v>
      </c>
      <c r="B2" s="372"/>
      <c r="C2" s="282"/>
      <c r="D2" s="422" t="s">
        <v>58</v>
      </c>
      <c r="E2" s="422"/>
      <c r="F2" s="422" t="s">
        <v>59</v>
      </c>
      <c r="G2" s="422"/>
      <c r="H2" s="422" t="s">
        <v>60</v>
      </c>
      <c r="I2" s="422"/>
      <c r="J2" s="423" t="s">
        <v>48</v>
      </c>
      <c r="K2" s="424"/>
    </row>
    <row r="3" spans="1:11" ht="16.5" customHeight="1">
      <c r="A3" s="283"/>
      <c r="B3" s="373"/>
      <c r="C3" s="284"/>
      <c r="D3" s="32" t="s">
        <v>49</v>
      </c>
      <c r="E3" s="19" t="s">
        <v>61</v>
      </c>
      <c r="F3" s="32" t="s">
        <v>49</v>
      </c>
      <c r="G3" s="19" t="s">
        <v>61</v>
      </c>
      <c r="H3" s="32" t="s">
        <v>49</v>
      </c>
      <c r="I3" s="19" t="s">
        <v>61</v>
      </c>
      <c r="J3" s="32" t="s">
        <v>50</v>
      </c>
      <c r="K3" s="115" t="s">
        <v>51</v>
      </c>
    </row>
    <row r="4" spans="1:11" s="31" customFormat="1" ht="11.25">
      <c r="A4" s="116"/>
      <c r="B4" s="117"/>
      <c r="C4" s="118"/>
      <c r="D4" s="119" t="s">
        <v>21</v>
      </c>
      <c r="E4" s="51" t="s">
        <v>2</v>
      </c>
      <c r="F4" s="119" t="s">
        <v>21</v>
      </c>
      <c r="G4" s="51" t="s">
        <v>2</v>
      </c>
      <c r="H4" s="119" t="s">
        <v>21</v>
      </c>
      <c r="I4" s="51" t="s">
        <v>2</v>
      </c>
      <c r="J4" s="119" t="s">
        <v>21</v>
      </c>
      <c r="K4" s="67" t="s">
        <v>2</v>
      </c>
    </row>
    <row r="5" spans="1:11" ht="28.5" customHeight="1">
      <c r="A5" s="401" t="s">
        <v>22</v>
      </c>
      <c r="B5" s="403" t="s">
        <v>52</v>
      </c>
      <c r="C5" s="404"/>
      <c r="D5" s="120" t="s">
        <v>103</v>
      </c>
      <c r="E5" s="121" t="s">
        <v>103</v>
      </c>
      <c r="F5" s="120" t="s">
        <v>103</v>
      </c>
      <c r="G5" s="121" t="s">
        <v>103</v>
      </c>
      <c r="H5" s="120" t="s">
        <v>192</v>
      </c>
      <c r="I5" s="121" t="s">
        <v>192</v>
      </c>
      <c r="J5" s="120" t="s">
        <v>103</v>
      </c>
      <c r="K5" s="122" t="s">
        <v>103</v>
      </c>
    </row>
    <row r="6" spans="1:11" ht="28.5" customHeight="1">
      <c r="A6" s="401"/>
      <c r="B6" s="407" t="s">
        <v>23</v>
      </c>
      <c r="C6" s="408"/>
      <c r="D6" s="123">
        <v>7</v>
      </c>
      <c r="E6" s="124">
        <v>165962</v>
      </c>
      <c r="F6" s="123">
        <v>6</v>
      </c>
      <c r="G6" s="124">
        <v>1985</v>
      </c>
      <c r="H6" s="123" t="s">
        <v>192</v>
      </c>
      <c r="I6" s="124" t="s">
        <v>192</v>
      </c>
      <c r="J6" s="123">
        <v>13</v>
      </c>
      <c r="K6" s="68">
        <v>167948</v>
      </c>
    </row>
    <row r="7" spans="1:11" ht="28.5" customHeight="1">
      <c r="A7" s="401"/>
      <c r="B7" s="405" t="s">
        <v>52</v>
      </c>
      <c r="C7" s="406"/>
      <c r="D7" s="120" t="s">
        <v>103</v>
      </c>
      <c r="E7" s="121" t="s">
        <v>103</v>
      </c>
      <c r="F7" s="120" t="s">
        <v>103</v>
      </c>
      <c r="G7" s="121" t="s">
        <v>103</v>
      </c>
      <c r="H7" s="120" t="s">
        <v>192</v>
      </c>
      <c r="I7" s="121" t="s">
        <v>192</v>
      </c>
      <c r="J7" s="120" t="s">
        <v>103</v>
      </c>
      <c r="K7" s="122" t="s">
        <v>103</v>
      </c>
    </row>
    <row r="8" spans="1:11" s="1" customFormat="1" ht="28.5" customHeight="1">
      <c r="A8" s="401"/>
      <c r="B8" s="407" t="s">
        <v>24</v>
      </c>
      <c r="C8" s="370"/>
      <c r="D8" s="123">
        <v>31</v>
      </c>
      <c r="E8" s="124">
        <v>863185</v>
      </c>
      <c r="F8" s="123">
        <v>24</v>
      </c>
      <c r="G8" s="124">
        <v>17243</v>
      </c>
      <c r="H8" s="123" t="s">
        <v>192</v>
      </c>
      <c r="I8" s="124" t="s">
        <v>192</v>
      </c>
      <c r="J8" s="123">
        <v>55</v>
      </c>
      <c r="K8" s="68">
        <v>880428</v>
      </c>
    </row>
    <row r="9" spans="1:11" ht="28.5" customHeight="1">
      <c r="A9" s="401"/>
      <c r="B9" s="405" t="s">
        <v>52</v>
      </c>
      <c r="C9" s="406"/>
      <c r="D9" s="120" t="s">
        <v>103</v>
      </c>
      <c r="E9" s="121" t="s">
        <v>103</v>
      </c>
      <c r="F9" s="120" t="s">
        <v>103</v>
      </c>
      <c r="G9" s="121" t="s">
        <v>103</v>
      </c>
      <c r="H9" s="120" t="s">
        <v>192</v>
      </c>
      <c r="I9" s="121" t="s">
        <v>192</v>
      </c>
      <c r="J9" s="120" t="s">
        <v>192</v>
      </c>
      <c r="K9" s="122" t="s">
        <v>192</v>
      </c>
    </row>
    <row r="10" spans="1:11" s="1" customFormat="1" ht="28.5" customHeight="1">
      <c r="A10" s="401"/>
      <c r="B10" s="407" t="s">
        <v>25</v>
      </c>
      <c r="C10" s="370"/>
      <c r="D10" s="123" t="s">
        <v>103</v>
      </c>
      <c r="E10" s="124" t="s">
        <v>103</v>
      </c>
      <c r="F10" s="123" t="s">
        <v>103</v>
      </c>
      <c r="G10" s="124" t="s">
        <v>103</v>
      </c>
      <c r="H10" s="123" t="s">
        <v>192</v>
      </c>
      <c r="I10" s="124" t="s">
        <v>192</v>
      </c>
      <c r="J10" s="123" t="s">
        <v>192</v>
      </c>
      <c r="K10" s="68" t="s">
        <v>192</v>
      </c>
    </row>
    <row r="11" spans="1:11" ht="28.5" customHeight="1">
      <c r="A11" s="401"/>
      <c r="B11" s="418" t="s">
        <v>26</v>
      </c>
      <c r="C11" s="297"/>
      <c r="D11" s="123">
        <v>10</v>
      </c>
      <c r="E11" s="124">
        <v>81945</v>
      </c>
      <c r="F11" s="123" t="s">
        <v>103</v>
      </c>
      <c r="G11" s="124" t="s">
        <v>103</v>
      </c>
      <c r="H11" s="123" t="s">
        <v>192</v>
      </c>
      <c r="I11" s="124" t="s">
        <v>192</v>
      </c>
      <c r="J11" s="123">
        <v>10</v>
      </c>
      <c r="K11" s="68">
        <v>81945</v>
      </c>
    </row>
    <row r="12" spans="1:11" ht="28.5" customHeight="1">
      <c r="A12" s="401"/>
      <c r="B12" s="418" t="s">
        <v>27</v>
      </c>
      <c r="C12" s="297"/>
      <c r="D12" s="123" t="s">
        <v>192</v>
      </c>
      <c r="E12" s="124" t="s">
        <v>192</v>
      </c>
      <c r="F12" s="123" t="s">
        <v>103</v>
      </c>
      <c r="G12" s="124" t="s">
        <v>103</v>
      </c>
      <c r="H12" s="123" t="s">
        <v>192</v>
      </c>
      <c r="I12" s="124" t="s">
        <v>192</v>
      </c>
      <c r="J12" s="123" t="s">
        <v>192</v>
      </c>
      <c r="K12" s="68" t="s">
        <v>192</v>
      </c>
    </row>
    <row r="13" spans="1:11" ht="28.5" customHeight="1">
      <c r="A13" s="401"/>
      <c r="B13" s="418" t="s">
        <v>28</v>
      </c>
      <c r="C13" s="297"/>
      <c r="D13" s="123">
        <v>14</v>
      </c>
      <c r="E13" s="124">
        <v>432969</v>
      </c>
      <c r="F13" s="123">
        <v>14</v>
      </c>
      <c r="G13" s="124">
        <v>13464</v>
      </c>
      <c r="H13" s="123" t="s">
        <v>192</v>
      </c>
      <c r="I13" s="124" t="s">
        <v>192</v>
      </c>
      <c r="J13" s="123">
        <v>28</v>
      </c>
      <c r="K13" s="68">
        <v>446433</v>
      </c>
    </row>
    <row r="14" spans="1:11" ht="28.5" customHeight="1">
      <c r="A14" s="402"/>
      <c r="B14" s="413" t="s">
        <v>30</v>
      </c>
      <c r="C14" s="414"/>
      <c r="D14" s="125">
        <v>14</v>
      </c>
      <c r="E14" s="126">
        <v>514234</v>
      </c>
      <c r="F14" s="125">
        <v>16</v>
      </c>
      <c r="G14" s="126">
        <v>5764</v>
      </c>
      <c r="H14" s="125" t="s">
        <v>192</v>
      </c>
      <c r="I14" s="126" t="s">
        <v>192</v>
      </c>
      <c r="J14" s="125">
        <v>30</v>
      </c>
      <c r="K14" s="127">
        <v>519998</v>
      </c>
    </row>
    <row r="15" spans="1:11" ht="28.5" customHeight="1">
      <c r="A15" s="419" t="s">
        <v>62</v>
      </c>
      <c r="B15" s="411" t="s">
        <v>63</v>
      </c>
      <c r="C15" s="128" t="s">
        <v>64</v>
      </c>
      <c r="D15" s="129">
        <v>275</v>
      </c>
      <c r="E15" s="130">
        <v>602007</v>
      </c>
      <c r="F15" s="129">
        <v>51</v>
      </c>
      <c r="G15" s="130">
        <v>13077</v>
      </c>
      <c r="H15" s="129" t="s">
        <v>192</v>
      </c>
      <c r="I15" s="130" t="s">
        <v>192</v>
      </c>
      <c r="J15" s="129">
        <v>326</v>
      </c>
      <c r="K15" s="131">
        <v>615083</v>
      </c>
    </row>
    <row r="16" spans="1:11" ht="28.5" customHeight="1">
      <c r="A16" s="420"/>
      <c r="B16" s="412"/>
      <c r="C16" s="132" t="s">
        <v>53</v>
      </c>
      <c r="D16" s="133">
        <v>8</v>
      </c>
      <c r="E16" s="134">
        <v>186026</v>
      </c>
      <c r="F16" s="133">
        <v>7</v>
      </c>
      <c r="G16" s="134">
        <v>3059</v>
      </c>
      <c r="H16" s="133" t="s">
        <v>192</v>
      </c>
      <c r="I16" s="134" t="s">
        <v>192</v>
      </c>
      <c r="J16" s="133">
        <v>15</v>
      </c>
      <c r="K16" s="135">
        <v>189085</v>
      </c>
    </row>
    <row r="17" spans="1:11" ht="28.5" customHeight="1">
      <c r="A17" s="421"/>
      <c r="B17" s="413" t="s">
        <v>34</v>
      </c>
      <c r="C17" s="414"/>
      <c r="D17" s="136">
        <v>17</v>
      </c>
      <c r="E17" s="137">
        <v>3460</v>
      </c>
      <c r="F17" s="136">
        <v>21</v>
      </c>
      <c r="G17" s="137">
        <v>3588</v>
      </c>
      <c r="H17" s="136" t="s">
        <v>192</v>
      </c>
      <c r="I17" s="137" t="s">
        <v>192</v>
      </c>
      <c r="J17" s="136">
        <v>38</v>
      </c>
      <c r="K17" s="70">
        <v>7048</v>
      </c>
    </row>
    <row r="18" spans="1:11" ht="28.5" customHeight="1" thickBot="1">
      <c r="A18" s="415" t="s">
        <v>65</v>
      </c>
      <c r="B18" s="416"/>
      <c r="C18" s="417"/>
      <c r="D18" s="138">
        <v>311</v>
      </c>
      <c r="E18" s="139">
        <v>1633018</v>
      </c>
      <c r="F18" s="138">
        <v>37</v>
      </c>
      <c r="G18" s="139">
        <v>21089</v>
      </c>
      <c r="H18" s="138" t="s">
        <v>192</v>
      </c>
      <c r="I18" s="139" t="s">
        <v>192</v>
      </c>
      <c r="J18" s="138">
        <v>348</v>
      </c>
      <c r="K18" s="140">
        <v>1654107</v>
      </c>
    </row>
    <row r="19" spans="1:11" ht="22.5" customHeight="1">
      <c r="A19" s="341" t="s">
        <v>199</v>
      </c>
      <c r="B19" s="341"/>
      <c r="C19" s="341"/>
      <c r="D19" s="341"/>
      <c r="E19" s="341"/>
      <c r="F19" s="341"/>
      <c r="G19" s="341"/>
      <c r="H19" s="341"/>
      <c r="I19" s="341"/>
      <c r="J19" s="341"/>
      <c r="K19" s="341"/>
    </row>
    <row r="20" spans="1:11" ht="30.75" customHeight="1">
      <c r="A20" s="409" t="s">
        <v>200</v>
      </c>
      <c r="B20" s="410"/>
      <c r="C20" s="410"/>
      <c r="D20" s="410"/>
      <c r="E20" s="410"/>
      <c r="F20" s="410"/>
      <c r="G20" s="410"/>
      <c r="H20" s="410"/>
      <c r="I20" s="410"/>
      <c r="J20" s="410"/>
      <c r="K20" s="410"/>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&amp;R熊本国税局
国税徴収２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40" sqref="A40"/>
    </sheetView>
  </sheetViews>
  <sheetFormatPr defaultColWidth="12.625" defaultRowHeight="13.5"/>
  <cols>
    <col min="1" max="16384" width="12.625" style="2" customWidth="1"/>
  </cols>
  <sheetData>
    <row r="1" ht="12" thickBot="1">
      <c r="A1" s="2" t="s">
        <v>82</v>
      </c>
    </row>
    <row r="2" spans="1:14" ht="15" customHeight="1">
      <c r="A2" s="337" t="s">
        <v>83</v>
      </c>
      <c r="B2" s="278" t="s">
        <v>84</v>
      </c>
      <c r="C2" s="279"/>
      <c r="D2" s="280"/>
      <c r="E2" s="278" t="s">
        <v>11</v>
      </c>
      <c r="F2" s="279"/>
      <c r="G2" s="280"/>
      <c r="H2" s="278" t="s">
        <v>85</v>
      </c>
      <c r="I2" s="279"/>
      <c r="J2" s="280"/>
      <c r="K2" s="278" t="s">
        <v>86</v>
      </c>
      <c r="L2" s="279"/>
      <c r="M2" s="279"/>
      <c r="N2" s="339" t="s">
        <v>83</v>
      </c>
    </row>
    <row r="3" spans="1:14" ht="18" customHeight="1">
      <c r="A3" s="338"/>
      <c r="B3" s="16" t="s">
        <v>0</v>
      </c>
      <c r="C3" s="17" t="s">
        <v>87</v>
      </c>
      <c r="D3" s="19" t="s">
        <v>1</v>
      </c>
      <c r="E3" s="16" t="s">
        <v>0</v>
      </c>
      <c r="F3" s="18" t="s">
        <v>88</v>
      </c>
      <c r="G3" s="19" t="s">
        <v>1</v>
      </c>
      <c r="H3" s="16" t="s">
        <v>0</v>
      </c>
      <c r="I3" s="18" t="s">
        <v>88</v>
      </c>
      <c r="J3" s="19" t="s">
        <v>1</v>
      </c>
      <c r="K3" s="16" t="s">
        <v>0</v>
      </c>
      <c r="L3" s="18" t="s">
        <v>88</v>
      </c>
      <c r="M3" s="19" t="s">
        <v>1</v>
      </c>
      <c r="N3" s="340"/>
    </row>
    <row r="4" spans="1:14" s="31" customFormat="1" ht="11.25">
      <c r="A4" s="47"/>
      <c r="B4" s="49" t="s">
        <v>2</v>
      </c>
      <c r="C4" s="50" t="s">
        <v>2</v>
      </c>
      <c r="D4" s="51" t="s">
        <v>2</v>
      </c>
      <c r="E4" s="49" t="s">
        <v>2</v>
      </c>
      <c r="F4" s="50" t="s">
        <v>2</v>
      </c>
      <c r="G4" s="51" t="s">
        <v>2</v>
      </c>
      <c r="H4" s="49" t="s">
        <v>2</v>
      </c>
      <c r="I4" s="50" t="s">
        <v>2</v>
      </c>
      <c r="J4" s="51" t="s">
        <v>2</v>
      </c>
      <c r="K4" s="49" t="s">
        <v>2</v>
      </c>
      <c r="L4" s="50" t="s">
        <v>2</v>
      </c>
      <c r="M4" s="51" t="s">
        <v>2</v>
      </c>
      <c r="N4" s="48"/>
    </row>
    <row r="5" spans="1:14" s="146" customFormat="1" ht="30" customHeight="1">
      <c r="A5" s="24" t="s">
        <v>183</v>
      </c>
      <c r="B5" s="27">
        <v>965114355</v>
      </c>
      <c r="C5" s="28">
        <v>39924718</v>
      </c>
      <c r="D5" s="29">
        <v>1005039073</v>
      </c>
      <c r="E5" s="27">
        <v>942218909</v>
      </c>
      <c r="F5" s="28">
        <v>22069926</v>
      </c>
      <c r="G5" s="29">
        <v>964288835</v>
      </c>
      <c r="H5" s="27">
        <v>181205</v>
      </c>
      <c r="I5" s="28">
        <v>1807498</v>
      </c>
      <c r="J5" s="29">
        <v>1988703</v>
      </c>
      <c r="K5" s="27">
        <v>22714242</v>
      </c>
      <c r="L5" s="28">
        <v>16047294</v>
      </c>
      <c r="M5" s="29">
        <v>38761536</v>
      </c>
      <c r="N5" s="30" t="s">
        <v>183</v>
      </c>
    </row>
    <row r="6" spans="1:14" s="146" customFormat="1" ht="30" customHeight="1">
      <c r="A6" s="24" t="s">
        <v>184</v>
      </c>
      <c r="B6" s="6">
        <v>975382556</v>
      </c>
      <c r="C6" s="7">
        <v>39293429</v>
      </c>
      <c r="D6" s="8">
        <v>1014675985</v>
      </c>
      <c r="E6" s="6">
        <v>952247189</v>
      </c>
      <c r="F6" s="7">
        <v>21444678</v>
      </c>
      <c r="G6" s="8">
        <v>973691867</v>
      </c>
      <c r="H6" s="6">
        <v>319371</v>
      </c>
      <c r="I6" s="7">
        <v>1932984</v>
      </c>
      <c r="J6" s="8">
        <v>2252356</v>
      </c>
      <c r="K6" s="6">
        <v>22815996</v>
      </c>
      <c r="L6" s="7">
        <v>15915767</v>
      </c>
      <c r="M6" s="8">
        <v>38731762</v>
      </c>
      <c r="N6" s="30" t="s">
        <v>188</v>
      </c>
    </row>
    <row r="7" spans="1:14" s="146" customFormat="1" ht="30" customHeight="1">
      <c r="A7" s="24" t="s">
        <v>185</v>
      </c>
      <c r="B7" s="6">
        <v>994936125</v>
      </c>
      <c r="C7" s="7">
        <v>39132065</v>
      </c>
      <c r="D7" s="8">
        <v>1034068190</v>
      </c>
      <c r="E7" s="6">
        <v>975465483</v>
      </c>
      <c r="F7" s="7">
        <v>21732418</v>
      </c>
      <c r="G7" s="8">
        <v>997197900</v>
      </c>
      <c r="H7" s="6">
        <v>34788</v>
      </c>
      <c r="I7" s="7">
        <v>2051872</v>
      </c>
      <c r="J7" s="8">
        <v>2086660</v>
      </c>
      <c r="K7" s="6">
        <v>19435854</v>
      </c>
      <c r="L7" s="7">
        <v>15347775</v>
      </c>
      <c r="M7" s="8">
        <v>34783629</v>
      </c>
      <c r="N7" s="30" t="s">
        <v>189</v>
      </c>
    </row>
    <row r="8" spans="1:14" s="146" customFormat="1" ht="30" customHeight="1">
      <c r="A8" s="24" t="s">
        <v>186</v>
      </c>
      <c r="B8" s="6">
        <v>985416663</v>
      </c>
      <c r="C8" s="7">
        <v>35275740</v>
      </c>
      <c r="D8" s="8">
        <v>1020692404</v>
      </c>
      <c r="E8" s="6">
        <v>966329215</v>
      </c>
      <c r="F8" s="7">
        <v>18586459</v>
      </c>
      <c r="G8" s="8">
        <v>984915674</v>
      </c>
      <c r="H8" s="6">
        <v>40349</v>
      </c>
      <c r="I8" s="7">
        <v>2022209</v>
      </c>
      <c r="J8" s="8">
        <v>2062558</v>
      </c>
      <c r="K8" s="6">
        <v>19047098</v>
      </c>
      <c r="L8" s="7">
        <v>14667073</v>
      </c>
      <c r="M8" s="8">
        <v>33714171</v>
      </c>
      <c r="N8" s="30" t="s">
        <v>186</v>
      </c>
    </row>
    <row r="9" spans="1:14" ht="30" customHeight="1" thickBot="1">
      <c r="A9" s="25" t="s">
        <v>187</v>
      </c>
      <c r="B9" s="9">
        <v>1016831989</v>
      </c>
      <c r="C9" s="10">
        <v>34231284</v>
      </c>
      <c r="D9" s="11">
        <v>1051063273</v>
      </c>
      <c r="E9" s="9">
        <v>998355375</v>
      </c>
      <c r="F9" s="10">
        <v>18106303</v>
      </c>
      <c r="G9" s="11">
        <v>1016461677</v>
      </c>
      <c r="H9" s="9">
        <v>47161</v>
      </c>
      <c r="I9" s="10">
        <v>2006046</v>
      </c>
      <c r="J9" s="11">
        <v>2053207</v>
      </c>
      <c r="K9" s="9">
        <v>18429453</v>
      </c>
      <c r="L9" s="10">
        <v>14118936</v>
      </c>
      <c r="M9" s="11">
        <v>32548389</v>
      </c>
      <c r="N9" s="26" t="s">
        <v>187</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&amp;R熊本国税局
国税徴収１
(H25)</oddFooter>
  </headerFooter>
</worksheet>
</file>

<file path=xl/worksheets/sheet3.xml><?xml version="1.0" encoding="utf-8"?>
<worksheet xmlns="http://schemas.openxmlformats.org/spreadsheetml/2006/main" xmlns:r="http://schemas.openxmlformats.org/officeDocument/2006/relationships">
  <dimension ref="A1:N51"/>
  <sheetViews>
    <sheetView showGridLines="0" view="pageBreakPreview" zoomScaleSheetLayoutView="100" workbookViewId="0" topLeftCell="A1">
      <selection activeCell="A63" sqref="A63"/>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0.625" style="5" customWidth="1"/>
    <col min="15" max="16384" width="5.875" style="2" customWidth="1"/>
  </cols>
  <sheetData>
    <row r="1" ht="12" thickBot="1">
      <c r="A1" s="2" t="s">
        <v>81</v>
      </c>
    </row>
    <row r="2" spans="1:14" s="5" customFormat="1" ht="14.25" customHeight="1">
      <c r="A2" s="343" t="s">
        <v>12</v>
      </c>
      <c r="B2" s="278" t="s">
        <v>164</v>
      </c>
      <c r="C2" s="279"/>
      <c r="D2" s="280"/>
      <c r="E2" s="278" t="s">
        <v>174</v>
      </c>
      <c r="F2" s="279"/>
      <c r="G2" s="280"/>
      <c r="H2" s="278" t="s">
        <v>146</v>
      </c>
      <c r="I2" s="279"/>
      <c r="J2" s="280"/>
      <c r="K2" s="278" t="s">
        <v>168</v>
      </c>
      <c r="L2" s="279"/>
      <c r="M2" s="280"/>
      <c r="N2" s="339" t="s">
        <v>54</v>
      </c>
    </row>
    <row r="3" spans="1:14" s="5" customFormat="1" ht="18" customHeight="1">
      <c r="A3" s="344"/>
      <c r="B3" s="32" t="s">
        <v>13</v>
      </c>
      <c r="C3" s="17" t="s">
        <v>11</v>
      </c>
      <c r="D3" s="19" t="s">
        <v>14</v>
      </c>
      <c r="E3" s="32" t="s">
        <v>13</v>
      </c>
      <c r="F3" s="17" t="s">
        <v>11</v>
      </c>
      <c r="G3" s="19" t="s">
        <v>14</v>
      </c>
      <c r="H3" s="32" t="s">
        <v>13</v>
      </c>
      <c r="I3" s="17" t="s">
        <v>11</v>
      </c>
      <c r="J3" s="19" t="s">
        <v>14</v>
      </c>
      <c r="K3" s="32" t="s">
        <v>13</v>
      </c>
      <c r="L3" s="17" t="s">
        <v>11</v>
      </c>
      <c r="M3" s="19" t="s">
        <v>14</v>
      </c>
      <c r="N3" s="340"/>
    </row>
    <row r="4" spans="1:14" ht="11.25">
      <c r="A4" s="54"/>
      <c r="B4" s="52" t="s">
        <v>2</v>
      </c>
      <c r="C4" s="39" t="s">
        <v>2</v>
      </c>
      <c r="D4" s="53" t="s">
        <v>2</v>
      </c>
      <c r="E4" s="52" t="s">
        <v>2</v>
      </c>
      <c r="F4" s="39" t="s">
        <v>2</v>
      </c>
      <c r="G4" s="53" t="s">
        <v>2</v>
      </c>
      <c r="H4" s="52" t="s">
        <v>2</v>
      </c>
      <c r="I4" s="39" t="s">
        <v>2</v>
      </c>
      <c r="J4" s="53" t="s">
        <v>2</v>
      </c>
      <c r="K4" s="52" t="s">
        <v>2</v>
      </c>
      <c r="L4" s="39" t="s">
        <v>2</v>
      </c>
      <c r="M4" s="141" t="s">
        <v>2</v>
      </c>
      <c r="N4" s="142"/>
    </row>
    <row r="5" spans="1:14" ht="18" customHeight="1">
      <c r="A5" s="59" t="s">
        <v>92</v>
      </c>
      <c r="B5" s="187">
        <v>444662</v>
      </c>
      <c r="C5" s="188">
        <v>233659</v>
      </c>
      <c r="D5" s="189">
        <v>172045</v>
      </c>
      <c r="E5" s="187">
        <v>42175362</v>
      </c>
      <c r="F5" s="188">
        <v>42107688</v>
      </c>
      <c r="G5" s="189">
        <v>66828</v>
      </c>
      <c r="H5" s="187">
        <v>970166</v>
      </c>
      <c r="I5" s="188">
        <v>507113</v>
      </c>
      <c r="J5" s="189">
        <v>430474</v>
      </c>
      <c r="K5" s="190">
        <v>9615307</v>
      </c>
      <c r="L5" s="188">
        <v>9489602</v>
      </c>
      <c r="M5" s="189">
        <v>125705</v>
      </c>
      <c r="N5" s="191" t="str">
        <f>IF(A5="","",A5)</f>
        <v>熊本西</v>
      </c>
    </row>
    <row r="6" spans="1:14" ht="18" customHeight="1">
      <c r="A6" s="57" t="s">
        <v>93</v>
      </c>
      <c r="B6" s="187">
        <v>132096</v>
      </c>
      <c r="C6" s="192">
        <v>72102</v>
      </c>
      <c r="D6" s="193">
        <v>54938</v>
      </c>
      <c r="E6" s="194">
        <v>10655484</v>
      </c>
      <c r="F6" s="192">
        <v>10642941</v>
      </c>
      <c r="G6" s="193">
        <v>12543</v>
      </c>
      <c r="H6" s="194">
        <v>415317</v>
      </c>
      <c r="I6" s="192">
        <v>269110</v>
      </c>
      <c r="J6" s="193">
        <v>139756</v>
      </c>
      <c r="K6" s="195">
        <v>3990700</v>
      </c>
      <c r="L6" s="192">
        <v>3938166</v>
      </c>
      <c r="M6" s="193">
        <v>52534</v>
      </c>
      <c r="N6" s="196" t="str">
        <f aca="true" t="shared" si="0" ref="N6:N34">IF(A6="","",A6)</f>
        <v>熊本東</v>
      </c>
    </row>
    <row r="7" spans="1:14" ht="18" customHeight="1">
      <c r="A7" s="57" t="s">
        <v>114</v>
      </c>
      <c r="B7" s="187">
        <v>33507</v>
      </c>
      <c r="C7" s="192">
        <v>21576</v>
      </c>
      <c r="D7" s="193">
        <v>10888</v>
      </c>
      <c r="E7" s="194">
        <v>6243055</v>
      </c>
      <c r="F7" s="192">
        <v>6239525</v>
      </c>
      <c r="G7" s="193">
        <v>3529</v>
      </c>
      <c r="H7" s="194">
        <v>175229</v>
      </c>
      <c r="I7" s="192">
        <v>122841</v>
      </c>
      <c r="J7" s="193">
        <v>51477</v>
      </c>
      <c r="K7" s="195">
        <v>2278330</v>
      </c>
      <c r="L7" s="192">
        <v>2257202</v>
      </c>
      <c r="M7" s="193">
        <v>21128</v>
      </c>
      <c r="N7" s="196" t="str">
        <f t="shared" si="0"/>
        <v>八代</v>
      </c>
    </row>
    <row r="8" spans="1:14" ht="18" customHeight="1">
      <c r="A8" s="57" t="s">
        <v>115</v>
      </c>
      <c r="B8" s="187">
        <v>38044</v>
      </c>
      <c r="C8" s="192">
        <v>27513</v>
      </c>
      <c r="D8" s="193">
        <v>10282</v>
      </c>
      <c r="E8" s="194">
        <v>3433243</v>
      </c>
      <c r="F8" s="192">
        <v>3430876</v>
      </c>
      <c r="G8" s="193">
        <v>2368</v>
      </c>
      <c r="H8" s="194">
        <v>81647</v>
      </c>
      <c r="I8" s="192">
        <v>48415</v>
      </c>
      <c r="J8" s="193">
        <v>29193</v>
      </c>
      <c r="K8" s="195">
        <v>790736</v>
      </c>
      <c r="L8" s="192">
        <v>771833</v>
      </c>
      <c r="M8" s="193">
        <v>18903</v>
      </c>
      <c r="N8" s="196" t="str">
        <f t="shared" si="0"/>
        <v>人吉</v>
      </c>
    </row>
    <row r="9" spans="1:14" ht="18" customHeight="1">
      <c r="A9" s="57" t="s">
        <v>116</v>
      </c>
      <c r="B9" s="187">
        <v>49603</v>
      </c>
      <c r="C9" s="192">
        <v>31953</v>
      </c>
      <c r="D9" s="193">
        <v>13705</v>
      </c>
      <c r="E9" s="194">
        <v>5074468</v>
      </c>
      <c r="F9" s="192">
        <v>5063197</v>
      </c>
      <c r="G9" s="193">
        <v>11271</v>
      </c>
      <c r="H9" s="194">
        <v>163947</v>
      </c>
      <c r="I9" s="192">
        <v>106575</v>
      </c>
      <c r="J9" s="193">
        <v>56106</v>
      </c>
      <c r="K9" s="195">
        <v>1380405</v>
      </c>
      <c r="L9" s="192">
        <v>1362994</v>
      </c>
      <c r="M9" s="193">
        <v>17412</v>
      </c>
      <c r="N9" s="196" t="str">
        <f t="shared" si="0"/>
        <v>玉名</v>
      </c>
    </row>
    <row r="10" spans="1:14" ht="18" customHeight="1">
      <c r="A10" s="57" t="s">
        <v>117</v>
      </c>
      <c r="B10" s="187">
        <v>27009</v>
      </c>
      <c r="C10" s="192">
        <v>19170</v>
      </c>
      <c r="D10" s="193">
        <v>7419</v>
      </c>
      <c r="E10" s="194">
        <v>3948236</v>
      </c>
      <c r="F10" s="192">
        <v>3946045</v>
      </c>
      <c r="G10" s="193">
        <v>2190</v>
      </c>
      <c r="H10" s="194">
        <v>105437</v>
      </c>
      <c r="I10" s="192">
        <v>47666</v>
      </c>
      <c r="J10" s="193">
        <v>43860</v>
      </c>
      <c r="K10" s="195">
        <v>946512</v>
      </c>
      <c r="L10" s="192">
        <v>932490</v>
      </c>
      <c r="M10" s="193">
        <v>14022</v>
      </c>
      <c r="N10" s="196" t="str">
        <f t="shared" si="0"/>
        <v>天草</v>
      </c>
    </row>
    <row r="11" spans="1:14" ht="18" customHeight="1">
      <c r="A11" s="57" t="s">
        <v>118</v>
      </c>
      <c r="B11" s="187">
        <v>26007</v>
      </c>
      <c r="C11" s="192">
        <v>18308</v>
      </c>
      <c r="D11" s="193">
        <v>6320</v>
      </c>
      <c r="E11" s="194">
        <v>1818960</v>
      </c>
      <c r="F11" s="192">
        <v>1816265</v>
      </c>
      <c r="G11" s="193">
        <v>2695</v>
      </c>
      <c r="H11" s="194">
        <v>39707</v>
      </c>
      <c r="I11" s="192">
        <v>29667</v>
      </c>
      <c r="J11" s="193">
        <v>8613</v>
      </c>
      <c r="K11" s="195">
        <v>435188</v>
      </c>
      <c r="L11" s="192">
        <v>428884</v>
      </c>
      <c r="M11" s="193">
        <v>6304</v>
      </c>
      <c r="N11" s="196" t="str">
        <f t="shared" si="0"/>
        <v>山鹿</v>
      </c>
    </row>
    <row r="12" spans="1:14" ht="18" customHeight="1">
      <c r="A12" s="57" t="s">
        <v>119</v>
      </c>
      <c r="B12" s="187">
        <v>38599</v>
      </c>
      <c r="C12" s="192">
        <v>25770</v>
      </c>
      <c r="D12" s="193">
        <v>11073</v>
      </c>
      <c r="E12" s="194">
        <v>8870963</v>
      </c>
      <c r="F12" s="192">
        <v>8867469</v>
      </c>
      <c r="G12" s="193">
        <v>3494</v>
      </c>
      <c r="H12" s="194">
        <v>179856</v>
      </c>
      <c r="I12" s="192">
        <v>124917</v>
      </c>
      <c r="J12" s="193">
        <v>50922</v>
      </c>
      <c r="K12" s="195">
        <v>1823642</v>
      </c>
      <c r="L12" s="192">
        <v>1807359</v>
      </c>
      <c r="M12" s="193">
        <v>16283</v>
      </c>
      <c r="N12" s="196" t="str">
        <f t="shared" si="0"/>
        <v>菊池</v>
      </c>
    </row>
    <row r="13" spans="1:14" ht="18" customHeight="1">
      <c r="A13" s="57" t="s">
        <v>120</v>
      </c>
      <c r="B13" s="187">
        <v>24831</v>
      </c>
      <c r="C13" s="192">
        <v>13856</v>
      </c>
      <c r="D13" s="193">
        <v>10091</v>
      </c>
      <c r="E13" s="194">
        <v>3245763</v>
      </c>
      <c r="F13" s="192">
        <v>3244396</v>
      </c>
      <c r="G13" s="193">
        <v>1367</v>
      </c>
      <c r="H13" s="194">
        <v>122227</v>
      </c>
      <c r="I13" s="192">
        <v>80936</v>
      </c>
      <c r="J13" s="193">
        <v>39030</v>
      </c>
      <c r="K13" s="195">
        <v>911436</v>
      </c>
      <c r="L13" s="192">
        <v>902636</v>
      </c>
      <c r="M13" s="193">
        <v>8800</v>
      </c>
      <c r="N13" s="196" t="str">
        <f t="shared" si="0"/>
        <v>宇土</v>
      </c>
    </row>
    <row r="14" spans="1:14" ht="18" customHeight="1">
      <c r="A14" s="57" t="s">
        <v>121</v>
      </c>
      <c r="B14" s="187">
        <v>22065</v>
      </c>
      <c r="C14" s="192">
        <v>12358</v>
      </c>
      <c r="D14" s="193">
        <v>9502</v>
      </c>
      <c r="E14" s="194">
        <v>2048100</v>
      </c>
      <c r="F14" s="192">
        <v>2042441</v>
      </c>
      <c r="G14" s="193">
        <v>5659</v>
      </c>
      <c r="H14" s="194">
        <v>101596</v>
      </c>
      <c r="I14" s="192">
        <v>63854</v>
      </c>
      <c r="J14" s="193">
        <v>36018</v>
      </c>
      <c r="K14" s="195">
        <v>565451</v>
      </c>
      <c r="L14" s="192">
        <v>545378</v>
      </c>
      <c r="M14" s="193">
        <v>20073</v>
      </c>
      <c r="N14" s="196" t="str">
        <f t="shared" si="0"/>
        <v>阿蘇</v>
      </c>
    </row>
    <row r="15" spans="1:14" s="3" customFormat="1" ht="18" customHeight="1">
      <c r="A15" s="55" t="s">
        <v>94</v>
      </c>
      <c r="B15" s="197">
        <v>836423</v>
      </c>
      <c r="C15" s="198">
        <v>476266</v>
      </c>
      <c r="D15" s="199">
        <v>306263</v>
      </c>
      <c r="E15" s="197">
        <v>87513633</v>
      </c>
      <c r="F15" s="198">
        <v>87400842</v>
      </c>
      <c r="G15" s="199">
        <v>111944</v>
      </c>
      <c r="H15" s="197">
        <v>2355130</v>
      </c>
      <c r="I15" s="198">
        <v>1401094</v>
      </c>
      <c r="J15" s="199">
        <v>885449</v>
      </c>
      <c r="K15" s="200">
        <v>22737707</v>
      </c>
      <c r="L15" s="198">
        <v>22436542</v>
      </c>
      <c r="M15" s="199">
        <v>301165</v>
      </c>
      <c r="N15" s="201" t="str">
        <f t="shared" si="0"/>
        <v>熊本県計</v>
      </c>
    </row>
    <row r="16" spans="1:14" s="12" customFormat="1" ht="18" customHeight="1">
      <c r="A16" s="13"/>
      <c r="B16" s="202"/>
      <c r="C16" s="203"/>
      <c r="D16" s="204"/>
      <c r="E16" s="202"/>
      <c r="F16" s="203"/>
      <c r="G16" s="204"/>
      <c r="H16" s="202"/>
      <c r="I16" s="203"/>
      <c r="J16" s="204"/>
      <c r="K16" s="205"/>
      <c r="L16" s="203"/>
      <c r="M16" s="204"/>
      <c r="N16" s="206"/>
    </row>
    <row r="17" spans="1:14" ht="18" customHeight="1">
      <c r="A17" s="58" t="s">
        <v>122</v>
      </c>
      <c r="B17" s="207">
        <v>343246</v>
      </c>
      <c r="C17" s="208">
        <v>215464</v>
      </c>
      <c r="D17" s="209">
        <v>113104</v>
      </c>
      <c r="E17" s="207">
        <v>29535242</v>
      </c>
      <c r="F17" s="208">
        <v>29503528</v>
      </c>
      <c r="G17" s="209">
        <v>31674</v>
      </c>
      <c r="H17" s="207">
        <v>774889</v>
      </c>
      <c r="I17" s="208">
        <v>386447</v>
      </c>
      <c r="J17" s="209">
        <v>353143</v>
      </c>
      <c r="K17" s="210">
        <v>6503355</v>
      </c>
      <c r="L17" s="208">
        <v>6399559</v>
      </c>
      <c r="M17" s="209">
        <v>103796</v>
      </c>
      <c r="N17" s="211" t="str">
        <f>IF(A17="","",A17)</f>
        <v>大分</v>
      </c>
    </row>
    <row r="18" spans="1:14" ht="18" customHeight="1">
      <c r="A18" s="57" t="s">
        <v>123</v>
      </c>
      <c r="B18" s="194">
        <v>98562</v>
      </c>
      <c r="C18" s="192">
        <v>43968</v>
      </c>
      <c r="D18" s="193">
        <v>47231</v>
      </c>
      <c r="E18" s="194">
        <v>7963064</v>
      </c>
      <c r="F18" s="192">
        <v>7954868</v>
      </c>
      <c r="G18" s="193">
        <v>8196</v>
      </c>
      <c r="H18" s="194">
        <v>277533</v>
      </c>
      <c r="I18" s="192">
        <v>133951</v>
      </c>
      <c r="J18" s="193">
        <v>118030</v>
      </c>
      <c r="K18" s="195">
        <v>1990811</v>
      </c>
      <c r="L18" s="192">
        <v>1962997</v>
      </c>
      <c r="M18" s="193">
        <v>27813</v>
      </c>
      <c r="N18" s="196" t="str">
        <f aca="true" t="shared" si="1" ref="N18:N25">IF(A18="","",A18)</f>
        <v>別府</v>
      </c>
    </row>
    <row r="19" spans="1:14" ht="18" customHeight="1">
      <c r="A19" s="57" t="s">
        <v>124</v>
      </c>
      <c r="B19" s="194">
        <v>45418</v>
      </c>
      <c r="C19" s="192">
        <v>23915</v>
      </c>
      <c r="D19" s="193">
        <v>21484</v>
      </c>
      <c r="E19" s="194">
        <v>3441841</v>
      </c>
      <c r="F19" s="192">
        <v>3438068</v>
      </c>
      <c r="G19" s="193">
        <v>3774</v>
      </c>
      <c r="H19" s="194">
        <v>88421</v>
      </c>
      <c r="I19" s="192">
        <v>48302</v>
      </c>
      <c r="J19" s="193">
        <v>37342</v>
      </c>
      <c r="K19" s="195">
        <v>833620</v>
      </c>
      <c r="L19" s="192">
        <v>817134</v>
      </c>
      <c r="M19" s="193">
        <v>16486</v>
      </c>
      <c r="N19" s="196" t="str">
        <f t="shared" si="1"/>
        <v>中津</v>
      </c>
    </row>
    <row r="20" spans="1:14" ht="18" customHeight="1">
      <c r="A20" s="57" t="s">
        <v>125</v>
      </c>
      <c r="B20" s="194">
        <v>25308</v>
      </c>
      <c r="C20" s="192">
        <v>19666</v>
      </c>
      <c r="D20" s="193">
        <v>5043</v>
      </c>
      <c r="E20" s="194">
        <v>3055528</v>
      </c>
      <c r="F20" s="192">
        <v>3053039</v>
      </c>
      <c r="G20" s="193">
        <v>2489</v>
      </c>
      <c r="H20" s="194">
        <v>112341</v>
      </c>
      <c r="I20" s="192">
        <v>67497</v>
      </c>
      <c r="J20" s="193">
        <v>42858</v>
      </c>
      <c r="K20" s="195">
        <v>806075</v>
      </c>
      <c r="L20" s="192">
        <v>781089</v>
      </c>
      <c r="M20" s="193">
        <v>24986</v>
      </c>
      <c r="N20" s="196" t="str">
        <f t="shared" si="1"/>
        <v>日田</v>
      </c>
    </row>
    <row r="21" spans="1:14" ht="18" customHeight="1">
      <c r="A21" s="57" t="s">
        <v>126</v>
      </c>
      <c r="B21" s="194">
        <v>45506</v>
      </c>
      <c r="C21" s="192">
        <v>31168</v>
      </c>
      <c r="D21" s="193">
        <v>12846</v>
      </c>
      <c r="E21" s="194">
        <v>2839593</v>
      </c>
      <c r="F21" s="192">
        <v>2833914</v>
      </c>
      <c r="G21" s="193">
        <v>5679</v>
      </c>
      <c r="H21" s="194">
        <v>79418</v>
      </c>
      <c r="I21" s="192">
        <v>45922</v>
      </c>
      <c r="J21" s="193">
        <v>31899</v>
      </c>
      <c r="K21" s="195">
        <v>579240</v>
      </c>
      <c r="L21" s="192">
        <v>572194</v>
      </c>
      <c r="M21" s="193">
        <v>7046</v>
      </c>
      <c r="N21" s="196" t="str">
        <f t="shared" si="1"/>
        <v>佐伯</v>
      </c>
    </row>
    <row r="22" spans="1:14" ht="18" customHeight="1">
      <c r="A22" s="57" t="s">
        <v>127</v>
      </c>
      <c r="B22" s="194">
        <v>36787</v>
      </c>
      <c r="C22" s="192">
        <v>27999</v>
      </c>
      <c r="D22" s="193">
        <v>7136</v>
      </c>
      <c r="E22" s="194">
        <v>2297948</v>
      </c>
      <c r="F22" s="192">
        <v>2293585</v>
      </c>
      <c r="G22" s="193">
        <v>4299</v>
      </c>
      <c r="H22" s="194">
        <v>39823</v>
      </c>
      <c r="I22" s="192">
        <v>19857</v>
      </c>
      <c r="J22" s="193">
        <v>19426</v>
      </c>
      <c r="K22" s="195">
        <v>572391</v>
      </c>
      <c r="L22" s="192">
        <v>565066</v>
      </c>
      <c r="M22" s="193">
        <v>7325</v>
      </c>
      <c r="N22" s="196" t="str">
        <f t="shared" si="1"/>
        <v>臼杵</v>
      </c>
    </row>
    <row r="23" spans="1:14" ht="18" customHeight="1">
      <c r="A23" s="57" t="s">
        <v>128</v>
      </c>
      <c r="B23" s="194">
        <v>3204</v>
      </c>
      <c r="C23" s="192">
        <v>2326</v>
      </c>
      <c r="D23" s="193">
        <v>878</v>
      </c>
      <c r="E23" s="194">
        <v>923346</v>
      </c>
      <c r="F23" s="192">
        <v>922872</v>
      </c>
      <c r="G23" s="193">
        <v>473</v>
      </c>
      <c r="H23" s="194">
        <v>22076</v>
      </c>
      <c r="I23" s="192">
        <v>20725</v>
      </c>
      <c r="J23" s="193">
        <v>1325</v>
      </c>
      <c r="K23" s="195">
        <v>191792</v>
      </c>
      <c r="L23" s="192">
        <v>186926</v>
      </c>
      <c r="M23" s="193">
        <v>4867</v>
      </c>
      <c r="N23" s="196" t="str">
        <f t="shared" si="1"/>
        <v>竹田</v>
      </c>
    </row>
    <row r="24" spans="1:14" ht="18" customHeight="1">
      <c r="A24" s="57" t="s">
        <v>129</v>
      </c>
      <c r="B24" s="194">
        <v>22986</v>
      </c>
      <c r="C24" s="192">
        <v>18178</v>
      </c>
      <c r="D24" s="193">
        <v>4807</v>
      </c>
      <c r="E24" s="194">
        <v>3676039</v>
      </c>
      <c r="F24" s="192">
        <v>3674507</v>
      </c>
      <c r="G24" s="193">
        <v>1532</v>
      </c>
      <c r="H24" s="194">
        <v>79887</v>
      </c>
      <c r="I24" s="192">
        <v>68971</v>
      </c>
      <c r="J24" s="193">
        <v>8385</v>
      </c>
      <c r="K24" s="195">
        <v>759933</v>
      </c>
      <c r="L24" s="192">
        <v>751774</v>
      </c>
      <c r="M24" s="193">
        <v>8159</v>
      </c>
      <c r="N24" s="196" t="str">
        <f t="shared" si="1"/>
        <v>宇佐</v>
      </c>
    </row>
    <row r="25" spans="1:14" ht="18" customHeight="1">
      <c r="A25" s="57" t="s">
        <v>130</v>
      </c>
      <c r="B25" s="194">
        <v>5358</v>
      </c>
      <c r="C25" s="192">
        <v>4569</v>
      </c>
      <c r="D25" s="193">
        <v>789</v>
      </c>
      <c r="E25" s="194">
        <v>978481</v>
      </c>
      <c r="F25" s="192">
        <v>977405</v>
      </c>
      <c r="G25" s="193">
        <v>1076</v>
      </c>
      <c r="H25" s="194">
        <v>19710</v>
      </c>
      <c r="I25" s="192">
        <v>11676</v>
      </c>
      <c r="J25" s="193">
        <v>7419</v>
      </c>
      <c r="K25" s="195">
        <v>218498</v>
      </c>
      <c r="L25" s="192">
        <v>211297</v>
      </c>
      <c r="M25" s="193">
        <v>7201</v>
      </c>
      <c r="N25" s="196" t="str">
        <f t="shared" si="1"/>
        <v>三重</v>
      </c>
    </row>
    <row r="26" spans="1:14" s="3" customFormat="1" ht="18" customHeight="1">
      <c r="A26" s="212" t="s">
        <v>95</v>
      </c>
      <c r="B26" s="197">
        <v>626376</v>
      </c>
      <c r="C26" s="198">
        <v>387253</v>
      </c>
      <c r="D26" s="199">
        <v>213317</v>
      </c>
      <c r="E26" s="197">
        <v>54711081</v>
      </c>
      <c r="F26" s="198">
        <v>54651785</v>
      </c>
      <c r="G26" s="199">
        <v>59192</v>
      </c>
      <c r="H26" s="197">
        <v>1494097</v>
      </c>
      <c r="I26" s="198">
        <v>803349</v>
      </c>
      <c r="J26" s="199">
        <v>619826</v>
      </c>
      <c r="K26" s="200">
        <v>12455716</v>
      </c>
      <c r="L26" s="198">
        <v>12248035</v>
      </c>
      <c r="M26" s="199">
        <v>207680</v>
      </c>
      <c r="N26" s="201" t="str">
        <f>IF(A26="","",A26)</f>
        <v>大分県計</v>
      </c>
    </row>
    <row r="27" spans="1:14" s="12" customFormat="1" ht="18" customHeight="1" thickBot="1">
      <c r="A27" s="255"/>
      <c r="B27" s="256"/>
      <c r="C27" s="257"/>
      <c r="D27" s="258"/>
      <c r="E27" s="256"/>
      <c r="F27" s="257"/>
      <c r="G27" s="258"/>
      <c r="H27" s="256"/>
      <c r="I27" s="257"/>
      <c r="J27" s="258"/>
      <c r="K27" s="265"/>
      <c r="L27" s="257"/>
      <c r="M27" s="258"/>
      <c r="N27" s="259"/>
    </row>
    <row r="28" spans="1:14" ht="18" customHeight="1">
      <c r="A28" s="260" t="s">
        <v>131</v>
      </c>
      <c r="B28" s="261">
        <v>256182</v>
      </c>
      <c r="C28" s="262">
        <v>136569</v>
      </c>
      <c r="D28" s="263">
        <v>109420</v>
      </c>
      <c r="E28" s="261">
        <v>23541754</v>
      </c>
      <c r="F28" s="262">
        <v>23517965</v>
      </c>
      <c r="G28" s="263">
        <v>23789</v>
      </c>
      <c r="H28" s="261">
        <v>642996</v>
      </c>
      <c r="I28" s="262">
        <v>328806</v>
      </c>
      <c r="J28" s="263">
        <v>305293</v>
      </c>
      <c r="K28" s="266">
        <v>7070982</v>
      </c>
      <c r="L28" s="262">
        <v>6974087</v>
      </c>
      <c r="M28" s="263">
        <v>96895</v>
      </c>
      <c r="N28" s="264" t="str">
        <f>IF(A28="","",A28)</f>
        <v>宮崎</v>
      </c>
    </row>
    <row r="29" spans="1:14" ht="18" customHeight="1">
      <c r="A29" s="57" t="s">
        <v>132</v>
      </c>
      <c r="B29" s="194">
        <v>65925</v>
      </c>
      <c r="C29" s="192">
        <v>38948</v>
      </c>
      <c r="D29" s="193">
        <v>25037</v>
      </c>
      <c r="E29" s="194">
        <v>7249350</v>
      </c>
      <c r="F29" s="192">
        <v>7243811</v>
      </c>
      <c r="G29" s="193">
        <v>5540</v>
      </c>
      <c r="H29" s="194">
        <v>199501</v>
      </c>
      <c r="I29" s="192">
        <v>125324</v>
      </c>
      <c r="J29" s="193">
        <v>65669</v>
      </c>
      <c r="K29" s="195">
        <v>2167441</v>
      </c>
      <c r="L29" s="192">
        <v>2137194</v>
      </c>
      <c r="M29" s="193">
        <v>30247</v>
      </c>
      <c r="N29" s="196" t="str">
        <f>IF(A29="","",A29)</f>
        <v>都城</v>
      </c>
    </row>
    <row r="30" spans="1:14" ht="18" customHeight="1">
      <c r="A30" s="57" t="s">
        <v>133</v>
      </c>
      <c r="B30" s="194">
        <v>79480</v>
      </c>
      <c r="C30" s="192">
        <v>43177</v>
      </c>
      <c r="D30" s="193">
        <v>30039</v>
      </c>
      <c r="E30" s="194">
        <v>18244386</v>
      </c>
      <c r="F30" s="192">
        <v>18232007</v>
      </c>
      <c r="G30" s="193">
        <v>12379</v>
      </c>
      <c r="H30" s="194">
        <v>240042</v>
      </c>
      <c r="I30" s="192">
        <v>99931</v>
      </c>
      <c r="J30" s="193">
        <v>134538</v>
      </c>
      <c r="K30" s="195">
        <v>2524658</v>
      </c>
      <c r="L30" s="192">
        <v>2479647</v>
      </c>
      <c r="M30" s="193">
        <v>45011</v>
      </c>
      <c r="N30" s="196" t="str">
        <f>IF(A30="","",A30)</f>
        <v>延岡</v>
      </c>
    </row>
    <row r="31" spans="1:14" ht="18" customHeight="1">
      <c r="A31" s="57" t="s">
        <v>134</v>
      </c>
      <c r="B31" s="194">
        <v>11740</v>
      </c>
      <c r="C31" s="192">
        <v>8466</v>
      </c>
      <c r="D31" s="193">
        <v>3144</v>
      </c>
      <c r="E31" s="194">
        <v>2422823</v>
      </c>
      <c r="F31" s="192">
        <v>2421151</v>
      </c>
      <c r="G31" s="193">
        <v>1671</v>
      </c>
      <c r="H31" s="194">
        <v>58793</v>
      </c>
      <c r="I31" s="192">
        <v>40646</v>
      </c>
      <c r="J31" s="193">
        <v>15743</v>
      </c>
      <c r="K31" s="195">
        <v>689925</v>
      </c>
      <c r="L31" s="192">
        <v>683533</v>
      </c>
      <c r="M31" s="193">
        <v>6393</v>
      </c>
      <c r="N31" s="196" t="str">
        <f t="shared" si="0"/>
        <v>日南</v>
      </c>
    </row>
    <row r="32" spans="1:14" ht="18" customHeight="1">
      <c r="A32" s="57" t="s">
        <v>135</v>
      </c>
      <c r="B32" s="194">
        <v>11663</v>
      </c>
      <c r="C32" s="192">
        <v>9185</v>
      </c>
      <c r="D32" s="193">
        <v>1968</v>
      </c>
      <c r="E32" s="194">
        <v>2360997</v>
      </c>
      <c r="F32" s="192">
        <v>2360695</v>
      </c>
      <c r="G32" s="193">
        <v>302</v>
      </c>
      <c r="H32" s="194">
        <v>91076</v>
      </c>
      <c r="I32" s="192">
        <v>74744</v>
      </c>
      <c r="J32" s="193">
        <v>15576</v>
      </c>
      <c r="K32" s="195">
        <v>643503</v>
      </c>
      <c r="L32" s="192">
        <v>635535</v>
      </c>
      <c r="M32" s="193">
        <v>7968</v>
      </c>
      <c r="N32" s="196" t="str">
        <f t="shared" si="0"/>
        <v>小林</v>
      </c>
    </row>
    <row r="33" spans="1:14" ht="18" customHeight="1">
      <c r="A33" s="57" t="s">
        <v>136</v>
      </c>
      <c r="B33" s="194">
        <v>48033</v>
      </c>
      <c r="C33" s="192">
        <v>28274</v>
      </c>
      <c r="D33" s="193">
        <v>15126</v>
      </c>
      <c r="E33" s="194">
        <v>3082356</v>
      </c>
      <c r="F33" s="192">
        <v>3080104</v>
      </c>
      <c r="G33" s="193">
        <v>2252</v>
      </c>
      <c r="H33" s="194">
        <v>111394</v>
      </c>
      <c r="I33" s="192">
        <v>63749</v>
      </c>
      <c r="J33" s="193">
        <v>46363</v>
      </c>
      <c r="K33" s="195">
        <v>1007711</v>
      </c>
      <c r="L33" s="192">
        <v>986090</v>
      </c>
      <c r="M33" s="193">
        <v>21622</v>
      </c>
      <c r="N33" s="196" t="str">
        <f t="shared" si="0"/>
        <v>高鍋</v>
      </c>
    </row>
    <row r="34" spans="1:14" s="3" customFormat="1" ht="18" customHeight="1">
      <c r="A34" s="55" t="s">
        <v>96</v>
      </c>
      <c r="B34" s="197">
        <v>473024</v>
      </c>
      <c r="C34" s="198">
        <v>264619</v>
      </c>
      <c r="D34" s="199">
        <v>184734</v>
      </c>
      <c r="E34" s="197">
        <v>56901666</v>
      </c>
      <c r="F34" s="198">
        <v>56855733</v>
      </c>
      <c r="G34" s="199">
        <v>45934</v>
      </c>
      <c r="H34" s="197">
        <v>1343803</v>
      </c>
      <c r="I34" s="198">
        <v>733200</v>
      </c>
      <c r="J34" s="199">
        <v>583183</v>
      </c>
      <c r="K34" s="200">
        <v>14104220</v>
      </c>
      <c r="L34" s="198">
        <v>13896085</v>
      </c>
      <c r="M34" s="199">
        <v>208135</v>
      </c>
      <c r="N34" s="201" t="str">
        <f t="shared" si="0"/>
        <v>宮崎県計</v>
      </c>
    </row>
    <row r="35" spans="1:14" s="12" customFormat="1" ht="18" customHeight="1">
      <c r="A35" s="213"/>
      <c r="B35" s="214"/>
      <c r="C35" s="215"/>
      <c r="D35" s="216"/>
      <c r="E35" s="214"/>
      <c r="F35" s="215"/>
      <c r="G35" s="216"/>
      <c r="H35" s="214"/>
      <c r="I35" s="215"/>
      <c r="J35" s="216"/>
      <c r="K35" s="217"/>
      <c r="L35" s="215"/>
      <c r="M35" s="216"/>
      <c r="N35" s="218"/>
    </row>
    <row r="36" spans="1:14" ht="18" customHeight="1">
      <c r="A36" s="219" t="s">
        <v>97</v>
      </c>
      <c r="B36" s="220">
        <v>320526</v>
      </c>
      <c r="C36" s="221">
        <v>178543</v>
      </c>
      <c r="D36" s="222">
        <v>125618</v>
      </c>
      <c r="E36" s="220">
        <v>40606168</v>
      </c>
      <c r="F36" s="221">
        <v>40546894</v>
      </c>
      <c r="G36" s="222">
        <v>58914</v>
      </c>
      <c r="H36" s="220">
        <v>937391</v>
      </c>
      <c r="I36" s="221">
        <v>513207</v>
      </c>
      <c r="J36" s="222">
        <v>403134</v>
      </c>
      <c r="K36" s="223">
        <v>9886590</v>
      </c>
      <c r="L36" s="221">
        <v>9751870</v>
      </c>
      <c r="M36" s="222">
        <v>134720</v>
      </c>
      <c r="N36" s="224" t="str">
        <f>IF(A36="","",A36)</f>
        <v>鹿児島</v>
      </c>
    </row>
    <row r="37" spans="1:14" ht="18" customHeight="1">
      <c r="A37" s="57" t="s">
        <v>137</v>
      </c>
      <c r="B37" s="194">
        <v>61109</v>
      </c>
      <c r="C37" s="192">
        <v>48446</v>
      </c>
      <c r="D37" s="193">
        <v>10638</v>
      </c>
      <c r="E37" s="194">
        <v>3590052</v>
      </c>
      <c r="F37" s="192">
        <v>3586755</v>
      </c>
      <c r="G37" s="193">
        <v>3297</v>
      </c>
      <c r="H37" s="194">
        <v>129431</v>
      </c>
      <c r="I37" s="192">
        <v>66719</v>
      </c>
      <c r="J37" s="193">
        <v>57443</v>
      </c>
      <c r="K37" s="195">
        <v>900173</v>
      </c>
      <c r="L37" s="192">
        <v>888378</v>
      </c>
      <c r="M37" s="193">
        <v>11795</v>
      </c>
      <c r="N37" s="196" t="str">
        <f aca="true" t="shared" si="2" ref="N37:N47">IF(A37="","",A37)</f>
        <v>川内</v>
      </c>
    </row>
    <row r="38" spans="1:14" ht="18" customHeight="1">
      <c r="A38" s="57" t="s">
        <v>138</v>
      </c>
      <c r="B38" s="194">
        <v>44699</v>
      </c>
      <c r="C38" s="192">
        <v>21983</v>
      </c>
      <c r="D38" s="193">
        <v>21716</v>
      </c>
      <c r="E38" s="194">
        <v>5518771</v>
      </c>
      <c r="F38" s="192">
        <v>5512132</v>
      </c>
      <c r="G38" s="193">
        <v>6639</v>
      </c>
      <c r="H38" s="194">
        <v>148050</v>
      </c>
      <c r="I38" s="192">
        <v>81438</v>
      </c>
      <c r="J38" s="193">
        <v>62262</v>
      </c>
      <c r="K38" s="195">
        <v>1572929</v>
      </c>
      <c r="L38" s="192">
        <v>1557573</v>
      </c>
      <c r="M38" s="193">
        <v>15356</v>
      </c>
      <c r="N38" s="196" t="str">
        <f t="shared" si="2"/>
        <v>鹿屋</v>
      </c>
    </row>
    <row r="39" spans="1:14" ht="18" customHeight="1">
      <c r="A39" s="57" t="s">
        <v>139</v>
      </c>
      <c r="B39" s="194">
        <v>24068</v>
      </c>
      <c r="C39" s="192">
        <v>16564</v>
      </c>
      <c r="D39" s="193">
        <v>7387</v>
      </c>
      <c r="E39" s="194">
        <v>2510359</v>
      </c>
      <c r="F39" s="192">
        <v>2505093</v>
      </c>
      <c r="G39" s="193">
        <v>5265</v>
      </c>
      <c r="H39" s="194">
        <v>102435</v>
      </c>
      <c r="I39" s="192">
        <v>48726</v>
      </c>
      <c r="J39" s="193">
        <v>43820</v>
      </c>
      <c r="K39" s="195">
        <v>706929</v>
      </c>
      <c r="L39" s="192">
        <v>700141</v>
      </c>
      <c r="M39" s="193">
        <v>6789</v>
      </c>
      <c r="N39" s="196" t="str">
        <f t="shared" si="2"/>
        <v>大島</v>
      </c>
    </row>
    <row r="40" spans="1:14" ht="18" customHeight="1">
      <c r="A40" s="57" t="s">
        <v>140</v>
      </c>
      <c r="B40" s="194">
        <v>19225</v>
      </c>
      <c r="C40" s="192">
        <v>16408</v>
      </c>
      <c r="D40" s="193">
        <v>1948</v>
      </c>
      <c r="E40" s="194">
        <v>2865299</v>
      </c>
      <c r="F40" s="192">
        <v>2862531</v>
      </c>
      <c r="G40" s="193">
        <v>2768</v>
      </c>
      <c r="H40" s="194">
        <v>66924</v>
      </c>
      <c r="I40" s="192">
        <v>55424</v>
      </c>
      <c r="J40" s="193">
        <v>10720</v>
      </c>
      <c r="K40" s="195">
        <v>760340</v>
      </c>
      <c r="L40" s="192">
        <v>756449</v>
      </c>
      <c r="M40" s="193">
        <v>3891</v>
      </c>
      <c r="N40" s="196" t="str">
        <f t="shared" si="2"/>
        <v>出水</v>
      </c>
    </row>
    <row r="41" spans="1:14" ht="18" customHeight="1">
      <c r="A41" s="57" t="s">
        <v>141</v>
      </c>
      <c r="B41" s="194">
        <v>23904</v>
      </c>
      <c r="C41" s="192">
        <v>17764</v>
      </c>
      <c r="D41" s="193">
        <v>4575</v>
      </c>
      <c r="E41" s="194">
        <v>1599807</v>
      </c>
      <c r="F41" s="192">
        <v>1598384</v>
      </c>
      <c r="G41" s="193">
        <v>1423</v>
      </c>
      <c r="H41" s="194">
        <v>50770</v>
      </c>
      <c r="I41" s="192">
        <v>31794</v>
      </c>
      <c r="J41" s="193">
        <v>16316</v>
      </c>
      <c r="K41" s="195">
        <v>565203</v>
      </c>
      <c r="L41" s="192">
        <v>559025</v>
      </c>
      <c r="M41" s="193">
        <v>6178</v>
      </c>
      <c r="N41" s="196" t="str">
        <f t="shared" si="2"/>
        <v>指宿</v>
      </c>
    </row>
    <row r="42" spans="1:14" ht="18" customHeight="1">
      <c r="A42" s="57" t="s">
        <v>98</v>
      </c>
      <c r="B42" s="194">
        <v>22531</v>
      </c>
      <c r="C42" s="192">
        <v>19556</v>
      </c>
      <c r="D42" s="193">
        <v>2955</v>
      </c>
      <c r="E42" s="194">
        <v>1152150</v>
      </c>
      <c r="F42" s="192">
        <v>1150773</v>
      </c>
      <c r="G42" s="193">
        <v>1377</v>
      </c>
      <c r="H42" s="194">
        <v>34723</v>
      </c>
      <c r="I42" s="192">
        <v>21111</v>
      </c>
      <c r="J42" s="193">
        <v>12909</v>
      </c>
      <c r="K42" s="195">
        <v>343788</v>
      </c>
      <c r="L42" s="192">
        <v>332818</v>
      </c>
      <c r="M42" s="193">
        <v>10970</v>
      </c>
      <c r="N42" s="196" t="str">
        <f t="shared" si="2"/>
        <v>種子島</v>
      </c>
    </row>
    <row r="43" spans="1:14" ht="18" customHeight="1">
      <c r="A43" s="57" t="s">
        <v>142</v>
      </c>
      <c r="B43" s="194">
        <v>18874</v>
      </c>
      <c r="C43" s="192">
        <v>13161</v>
      </c>
      <c r="D43" s="193">
        <v>4099</v>
      </c>
      <c r="E43" s="194">
        <v>3812671</v>
      </c>
      <c r="F43" s="192">
        <v>3811779</v>
      </c>
      <c r="G43" s="193">
        <v>893</v>
      </c>
      <c r="H43" s="194">
        <v>80514</v>
      </c>
      <c r="I43" s="192">
        <v>58512</v>
      </c>
      <c r="J43" s="193">
        <v>16958</v>
      </c>
      <c r="K43" s="195">
        <v>933076</v>
      </c>
      <c r="L43" s="192">
        <v>925459</v>
      </c>
      <c r="M43" s="193">
        <v>7617</v>
      </c>
      <c r="N43" s="196" t="str">
        <f t="shared" si="2"/>
        <v>知覧</v>
      </c>
    </row>
    <row r="44" spans="1:14" ht="18" customHeight="1">
      <c r="A44" s="57" t="s">
        <v>99</v>
      </c>
      <c r="B44" s="194">
        <v>23530</v>
      </c>
      <c r="C44" s="192">
        <v>8609</v>
      </c>
      <c r="D44" s="193">
        <v>12261</v>
      </c>
      <c r="E44" s="194">
        <v>2502374</v>
      </c>
      <c r="F44" s="192">
        <v>2500438</v>
      </c>
      <c r="G44" s="193">
        <v>1936</v>
      </c>
      <c r="H44" s="194">
        <v>65777</v>
      </c>
      <c r="I44" s="192">
        <v>36364</v>
      </c>
      <c r="J44" s="193">
        <v>29413</v>
      </c>
      <c r="K44" s="195">
        <v>632382</v>
      </c>
      <c r="L44" s="192">
        <v>625214</v>
      </c>
      <c r="M44" s="193">
        <v>7168</v>
      </c>
      <c r="N44" s="196" t="str">
        <f t="shared" si="2"/>
        <v>伊集院</v>
      </c>
    </row>
    <row r="45" spans="1:14" ht="18" customHeight="1">
      <c r="A45" s="57" t="s">
        <v>100</v>
      </c>
      <c r="B45" s="194">
        <v>85438</v>
      </c>
      <c r="C45" s="192">
        <v>61482</v>
      </c>
      <c r="D45" s="193">
        <v>21944</v>
      </c>
      <c r="E45" s="194">
        <v>7423296</v>
      </c>
      <c r="F45" s="192">
        <v>7411043</v>
      </c>
      <c r="G45" s="193">
        <v>11219</v>
      </c>
      <c r="H45" s="194">
        <v>220940</v>
      </c>
      <c r="I45" s="192">
        <v>140569</v>
      </c>
      <c r="J45" s="193">
        <v>64485</v>
      </c>
      <c r="K45" s="195">
        <v>1823333</v>
      </c>
      <c r="L45" s="192">
        <v>1799042</v>
      </c>
      <c r="M45" s="193">
        <v>24291</v>
      </c>
      <c r="N45" s="196" t="str">
        <f t="shared" si="2"/>
        <v>加治木</v>
      </c>
    </row>
    <row r="46" spans="1:14" ht="18" customHeight="1">
      <c r="A46" s="57" t="s">
        <v>143</v>
      </c>
      <c r="B46" s="194">
        <v>17187</v>
      </c>
      <c r="C46" s="192">
        <v>12056</v>
      </c>
      <c r="D46" s="193">
        <v>4878</v>
      </c>
      <c r="E46" s="194">
        <v>2625653</v>
      </c>
      <c r="F46" s="192">
        <v>2623007</v>
      </c>
      <c r="G46" s="193">
        <v>2646</v>
      </c>
      <c r="H46" s="194">
        <v>48554</v>
      </c>
      <c r="I46" s="192">
        <v>26999</v>
      </c>
      <c r="J46" s="193">
        <v>21236</v>
      </c>
      <c r="K46" s="195">
        <v>723321</v>
      </c>
      <c r="L46" s="192">
        <v>706086</v>
      </c>
      <c r="M46" s="193">
        <v>17235</v>
      </c>
      <c r="N46" s="196" t="str">
        <f t="shared" si="2"/>
        <v>大隅</v>
      </c>
    </row>
    <row r="47" spans="1:14" s="3" customFormat="1" ht="18" customHeight="1">
      <c r="A47" s="55" t="s">
        <v>101</v>
      </c>
      <c r="B47" s="197">
        <v>661091</v>
      </c>
      <c r="C47" s="198">
        <v>414572</v>
      </c>
      <c r="D47" s="199">
        <v>218019</v>
      </c>
      <c r="E47" s="197">
        <v>74206599</v>
      </c>
      <c r="F47" s="198">
        <v>74108827</v>
      </c>
      <c r="G47" s="199">
        <v>96379</v>
      </c>
      <c r="H47" s="197">
        <v>1885510</v>
      </c>
      <c r="I47" s="198">
        <v>1080864</v>
      </c>
      <c r="J47" s="199">
        <v>738696</v>
      </c>
      <c r="K47" s="200">
        <v>18848064</v>
      </c>
      <c r="L47" s="198">
        <v>18602055</v>
      </c>
      <c r="M47" s="199">
        <v>246009</v>
      </c>
      <c r="N47" s="201" t="str">
        <f t="shared" si="2"/>
        <v>鹿児島県計</v>
      </c>
    </row>
    <row r="48" spans="1:14" s="34" customFormat="1" ht="18" customHeight="1">
      <c r="A48" s="33"/>
      <c r="B48" s="225"/>
      <c r="C48" s="226"/>
      <c r="D48" s="227"/>
      <c r="E48" s="225"/>
      <c r="F48" s="226"/>
      <c r="G48" s="227"/>
      <c r="H48" s="225"/>
      <c r="I48" s="226"/>
      <c r="J48" s="227"/>
      <c r="K48" s="225"/>
      <c r="L48" s="226"/>
      <c r="M48" s="227"/>
      <c r="N48" s="228"/>
    </row>
    <row r="49" spans="1:14" s="3" customFormat="1" ht="18" customHeight="1" thickBot="1">
      <c r="A49" s="56" t="s">
        <v>15</v>
      </c>
      <c r="B49" s="229">
        <v>1139337</v>
      </c>
      <c r="C49" s="230">
        <v>80599</v>
      </c>
      <c r="D49" s="231">
        <v>966139</v>
      </c>
      <c r="E49" s="229">
        <v>38959</v>
      </c>
      <c r="F49" s="230">
        <v>3230</v>
      </c>
      <c r="G49" s="231">
        <v>35054</v>
      </c>
      <c r="H49" s="229">
        <v>3709045</v>
      </c>
      <c r="I49" s="230">
        <v>113944</v>
      </c>
      <c r="J49" s="231">
        <v>3463748</v>
      </c>
      <c r="K49" s="229">
        <v>6656</v>
      </c>
      <c r="L49" s="230">
        <v>580</v>
      </c>
      <c r="M49" s="231">
        <v>6076</v>
      </c>
      <c r="N49" s="232" t="s">
        <v>15</v>
      </c>
    </row>
    <row r="50" spans="1:14" s="3" customFormat="1" ht="24.75" customHeight="1" thickBot="1" thickTop="1">
      <c r="A50" s="60" t="s">
        <v>102</v>
      </c>
      <c r="B50" s="233">
        <v>3736251</v>
      </c>
      <c r="C50" s="234">
        <v>1623309</v>
      </c>
      <c r="D50" s="235">
        <v>1888472</v>
      </c>
      <c r="E50" s="233">
        <v>273371938</v>
      </c>
      <c r="F50" s="234">
        <v>273020417</v>
      </c>
      <c r="G50" s="235">
        <v>348502</v>
      </c>
      <c r="H50" s="233">
        <v>10787584</v>
      </c>
      <c r="I50" s="234">
        <v>4132451</v>
      </c>
      <c r="J50" s="235">
        <v>6290902</v>
      </c>
      <c r="K50" s="233">
        <v>68152364</v>
      </c>
      <c r="L50" s="234">
        <v>67183298</v>
      </c>
      <c r="M50" s="235">
        <v>969066</v>
      </c>
      <c r="N50" s="61" t="s">
        <v>16</v>
      </c>
    </row>
    <row r="51" spans="1:10" ht="24.75" customHeight="1">
      <c r="A51" s="341" t="s">
        <v>195</v>
      </c>
      <c r="B51" s="342"/>
      <c r="C51" s="342"/>
      <c r="D51" s="342"/>
      <c r="E51" s="342"/>
      <c r="F51" s="342"/>
      <c r="G51" s="342"/>
      <c r="H51" s="342"/>
      <c r="I51" s="342"/>
      <c r="J51" s="342"/>
    </row>
  </sheetData>
  <sheetProtection/>
  <mergeCells count="7">
    <mergeCell ref="A51:J5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6" r:id="rId1"/>
  <headerFooter alignWithMargins="0">
    <oddFooter>&amp;R熊本国税局
国税徴収１
(H25)</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A1">
      <selection activeCell="A62" sqref="A62"/>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80</v>
      </c>
    </row>
    <row r="2" spans="1:14" s="5" customFormat="1" ht="15.75" customHeight="1">
      <c r="A2" s="343" t="s">
        <v>12</v>
      </c>
      <c r="B2" s="278" t="s">
        <v>148</v>
      </c>
      <c r="C2" s="279"/>
      <c r="D2" s="280"/>
      <c r="E2" s="278" t="s">
        <v>149</v>
      </c>
      <c r="F2" s="279"/>
      <c r="G2" s="280"/>
      <c r="H2" s="278" t="s">
        <v>150</v>
      </c>
      <c r="I2" s="279"/>
      <c r="J2" s="280"/>
      <c r="K2" s="278" t="s">
        <v>152</v>
      </c>
      <c r="L2" s="279"/>
      <c r="M2" s="280"/>
      <c r="N2" s="339" t="s">
        <v>54</v>
      </c>
    </row>
    <row r="3" spans="1:14" s="5" customFormat="1" ht="16.5" customHeight="1">
      <c r="A3" s="344"/>
      <c r="B3" s="32" t="s">
        <v>13</v>
      </c>
      <c r="C3" s="17" t="s">
        <v>11</v>
      </c>
      <c r="D3" s="19" t="s">
        <v>14</v>
      </c>
      <c r="E3" s="32" t="s">
        <v>13</v>
      </c>
      <c r="F3" s="17" t="s">
        <v>11</v>
      </c>
      <c r="G3" s="19" t="s">
        <v>14</v>
      </c>
      <c r="H3" s="32" t="s">
        <v>13</v>
      </c>
      <c r="I3" s="17" t="s">
        <v>11</v>
      </c>
      <c r="J3" s="19" t="s">
        <v>14</v>
      </c>
      <c r="K3" s="32" t="s">
        <v>13</v>
      </c>
      <c r="L3" s="17" t="s">
        <v>11</v>
      </c>
      <c r="M3" s="19" t="s">
        <v>14</v>
      </c>
      <c r="N3" s="340"/>
    </row>
    <row r="4" spans="1:14" s="31" customFormat="1" ht="11.25">
      <c r="A4" s="54"/>
      <c r="B4" s="49" t="s">
        <v>2</v>
      </c>
      <c r="C4" s="50" t="s">
        <v>2</v>
      </c>
      <c r="D4" s="51" t="s">
        <v>2</v>
      </c>
      <c r="E4" s="49" t="s">
        <v>2</v>
      </c>
      <c r="F4" s="50" t="s">
        <v>2</v>
      </c>
      <c r="G4" s="51" t="s">
        <v>2</v>
      </c>
      <c r="H4" s="49" t="s">
        <v>2</v>
      </c>
      <c r="I4" s="50" t="s">
        <v>2</v>
      </c>
      <c r="J4" s="51" t="s">
        <v>2</v>
      </c>
      <c r="K4" s="49" t="s">
        <v>2</v>
      </c>
      <c r="L4" s="50" t="s">
        <v>2</v>
      </c>
      <c r="M4" s="143" t="s">
        <v>2</v>
      </c>
      <c r="N4" s="142"/>
    </row>
    <row r="5" spans="1:14" ht="18" customHeight="1">
      <c r="A5" s="59" t="s">
        <v>92</v>
      </c>
      <c r="B5" s="187">
        <v>24755578</v>
      </c>
      <c r="C5" s="188">
        <v>24108386</v>
      </c>
      <c r="D5" s="189">
        <v>638201</v>
      </c>
      <c r="E5" s="187">
        <v>2320481</v>
      </c>
      <c r="F5" s="188">
        <v>2300207</v>
      </c>
      <c r="G5" s="189">
        <v>20222</v>
      </c>
      <c r="H5" s="187">
        <v>4067910</v>
      </c>
      <c r="I5" s="188">
        <v>3908851</v>
      </c>
      <c r="J5" s="189">
        <v>159057</v>
      </c>
      <c r="K5" s="187">
        <v>2815</v>
      </c>
      <c r="L5" s="188" t="s">
        <v>103</v>
      </c>
      <c r="M5" s="189">
        <v>2815</v>
      </c>
      <c r="N5" s="191" t="str">
        <f>IF(A5="","",A5)</f>
        <v>熊本西</v>
      </c>
    </row>
    <row r="6" spans="1:14" ht="18" customHeight="1">
      <c r="A6" s="57" t="s">
        <v>93</v>
      </c>
      <c r="B6" s="194">
        <v>8486511</v>
      </c>
      <c r="C6" s="192">
        <v>8388303</v>
      </c>
      <c r="D6" s="193">
        <v>96501</v>
      </c>
      <c r="E6" s="194">
        <v>793228</v>
      </c>
      <c r="F6" s="192">
        <v>792415</v>
      </c>
      <c r="G6" s="193">
        <v>812</v>
      </c>
      <c r="H6" s="194">
        <v>1179813</v>
      </c>
      <c r="I6" s="192">
        <v>1076469</v>
      </c>
      <c r="J6" s="193">
        <v>103344</v>
      </c>
      <c r="K6" s="194">
        <v>604</v>
      </c>
      <c r="L6" s="192" t="s">
        <v>103</v>
      </c>
      <c r="M6" s="193" t="s">
        <v>103</v>
      </c>
      <c r="N6" s="196" t="str">
        <f aca="true" t="shared" si="0" ref="N6:N26">IF(A6="","",A6)</f>
        <v>熊本東</v>
      </c>
    </row>
    <row r="7" spans="1:14" ht="18" customHeight="1">
      <c r="A7" s="57" t="s">
        <v>114</v>
      </c>
      <c r="B7" s="194">
        <v>2665442</v>
      </c>
      <c r="C7" s="192">
        <v>2571714</v>
      </c>
      <c r="D7" s="193">
        <v>90581</v>
      </c>
      <c r="E7" s="194">
        <v>219639</v>
      </c>
      <c r="F7" s="192">
        <v>218820</v>
      </c>
      <c r="G7" s="193">
        <v>820</v>
      </c>
      <c r="H7" s="194">
        <v>532559</v>
      </c>
      <c r="I7" s="192">
        <v>378155</v>
      </c>
      <c r="J7" s="193">
        <v>154404</v>
      </c>
      <c r="K7" s="194" t="s">
        <v>103</v>
      </c>
      <c r="L7" s="192" t="s">
        <v>103</v>
      </c>
      <c r="M7" s="193" t="s">
        <v>103</v>
      </c>
      <c r="N7" s="196" t="str">
        <f t="shared" si="0"/>
        <v>八代</v>
      </c>
    </row>
    <row r="8" spans="1:14" ht="18" customHeight="1">
      <c r="A8" s="57" t="s">
        <v>115</v>
      </c>
      <c r="B8" s="194">
        <v>1224671</v>
      </c>
      <c r="C8" s="192">
        <v>1202799</v>
      </c>
      <c r="D8" s="193">
        <v>21872</v>
      </c>
      <c r="E8" s="194">
        <v>115941</v>
      </c>
      <c r="F8" s="192">
        <v>114877</v>
      </c>
      <c r="G8" s="193">
        <v>1064</v>
      </c>
      <c r="H8" s="194">
        <v>122592</v>
      </c>
      <c r="I8" s="192">
        <v>120376</v>
      </c>
      <c r="J8" s="193">
        <v>2217</v>
      </c>
      <c r="K8" s="194" t="s">
        <v>103</v>
      </c>
      <c r="L8" s="192" t="s">
        <v>103</v>
      </c>
      <c r="M8" s="193" t="s">
        <v>103</v>
      </c>
      <c r="N8" s="196" t="str">
        <f t="shared" si="0"/>
        <v>人吉</v>
      </c>
    </row>
    <row r="9" spans="1:14" ht="18" customHeight="1">
      <c r="A9" s="57" t="s">
        <v>116</v>
      </c>
      <c r="B9" s="194">
        <v>1894272</v>
      </c>
      <c r="C9" s="192">
        <v>1882907</v>
      </c>
      <c r="D9" s="193">
        <v>11365</v>
      </c>
      <c r="E9" s="194">
        <v>162863</v>
      </c>
      <c r="F9" s="192">
        <v>162131</v>
      </c>
      <c r="G9" s="193">
        <v>732</v>
      </c>
      <c r="H9" s="194">
        <v>333958</v>
      </c>
      <c r="I9" s="192">
        <v>313659</v>
      </c>
      <c r="J9" s="193">
        <v>19892</v>
      </c>
      <c r="K9" s="194" t="s">
        <v>103</v>
      </c>
      <c r="L9" s="192" t="s">
        <v>103</v>
      </c>
      <c r="M9" s="193" t="s">
        <v>103</v>
      </c>
      <c r="N9" s="196" t="str">
        <f t="shared" si="0"/>
        <v>玉名</v>
      </c>
    </row>
    <row r="10" spans="1:14" ht="18" customHeight="1">
      <c r="A10" s="57" t="s">
        <v>117</v>
      </c>
      <c r="B10" s="194">
        <v>1338592</v>
      </c>
      <c r="C10" s="192">
        <v>1319527</v>
      </c>
      <c r="D10" s="193">
        <v>15242</v>
      </c>
      <c r="E10" s="194">
        <v>117275</v>
      </c>
      <c r="F10" s="192">
        <v>116513</v>
      </c>
      <c r="G10" s="193">
        <v>762</v>
      </c>
      <c r="H10" s="194">
        <v>711125</v>
      </c>
      <c r="I10" s="192">
        <v>709403</v>
      </c>
      <c r="J10" s="193">
        <v>1494</v>
      </c>
      <c r="K10" s="194">
        <v>13</v>
      </c>
      <c r="L10" s="192" t="s">
        <v>103</v>
      </c>
      <c r="M10" s="193" t="s">
        <v>103</v>
      </c>
      <c r="N10" s="196" t="str">
        <f t="shared" si="0"/>
        <v>天草</v>
      </c>
    </row>
    <row r="11" spans="1:14" ht="18" customHeight="1">
      <c r="A11" s="57" t="s">
        <v>118</v>
      </c>
      <c r="B11" s="194">
        <v>466253</v>
      </c>
      <c r="C11" s="192">
        <v>456229</v>
      </c>
      <c r="D11" s="193">
        <v>10025</v>
      </c>
      <c r="E11" s="194">
        <v>40678</v>
      </c>
      <c r="F11" s="192">
        <v>40647</v>
      </c>
      <c r="G11" s="193">
        <v>31</v>
      </c>
      <c r="H11" s="194">
        <v>206354</v>
      </c>
      <c r="I11" s="192">
        <v>206299</v>
      </c>
      <c r="J11" s="193">
        <v>55</v>
      </c>
      <c r="K11" s="194" t="s">
        <v>103</v>
      </c>
      <c r="L11" s="192" t="s">
        <v>103</v>
      </c>
      <c r="M11" s="193" t="s">
        <v>103</v>
      </c>
      <c r="N11" s="196" t="str">
        <f t="shared" si="0"/>
        <v>山鹿</v>
      </c>
    </row>
    <row r="12" spans="1:14" ht="18" customHeight="1">
      <c r="A12" s="57" t="s">
        <v>119</v>
      </c>
      <c r="B12" s="194">
        <v>2156126</v>
      </c>
      <c r="C12" s="192">
        <v>2149946</v>
      </c>
      <c r="D12" s="193">
        <v>6138</v>
      </c>
      <c r="E12" s="194">
        <v>195874</v>
      </c>
      <c r="F12" s="192">
        <v>195456</v>
      </c>
      <c r="G12" s="193">
        <v>418</v>
      </c>
      <c r="H12" s="194">
        <v>458785</v>
      </c>
      <c r="I12" s="192">
        <v>454850</v>
      </c>
      <c r="J12" s="193">
        <v>3935</v>
      </c>
      <c r="K12" s="194">
        <v>100</v>
      </c>
      <c r="L12" s="192" t="s">
        <v>103</v>
      </c>
      <c r="M12" s="193">
        <v>100</v>
      </c>
      <c r="N12" s="196" t="str">
        <f t="shared" si="0"/>
        <v>菊池</v>
      </c>
    </row>
    <row r="13" spans="1:14" ht="18" customHeight="1">
      <c r="A13" s="57" t="s">
        <v>120</v>
      </c>
      <c r="B13" s="194">
        <v>1568178</v>
      </c>
      <c r="C13" s="192">
        <v>1560865</v>
      </c>
      <c r="D13" s="193">
        <v>7313</v>
      </c>
      <c r="E13" s="194">
        <v>149981</v>
      </c>
      <c r="F13" s="192">
        <v>149838</v>
      </c>
      <c r="G13" s="193">
        <v>143</v>
      </c>
      <c r="H13" s="194">
        <v>231569</v>
      </c>
      <c r="I13" s="192">
        <v>218651</v>
      </c>
      <c r="J13" s="193">
        <v>12918</v>
      </c>
      <c r="K13" s="194" t="s">
        <v>103</v>
      </c>
      <c r="L13" s="192" t="s">
        <v>103</v>
      </c>
      <c r="M13" s="193" t="s">
        <v>103</v>
      </c>
      <c r="N13" s="196" t="str">
        <f t="shared" si="0"/>
        <v>宇土</v>
      </c>
    </row>
    <row r="14" spans="1:14" ht="18" customHeight="1">
      <c r="A14" s="57" t="s">
        <v>121</v>
      </c>
      <c r="B14" s="194">
        <v>784192</v>
      </c>
      <c r="C14" s="192">
        <v>759736</v>
      </c>
      <c r="D14" s="193">
        <v>24456</v>
      </c>
      <c r="E14" s="194">
        <v>69424</v>
      </c>
      <c r="F14" s="192">
        <v>69363</v>
      </c>
      <c r="G14" s="193">
        <v>61</v>
      </c>
      <c r="H14" s="194">
        <v>80621</v>
      </c>
      <c r="I14" s="192">
        <v>79686</v>
      </c>
      <c r="J14" s="193">
        <v>935</v>
      </c>
      <c r="K14" s="194" t="s">
        <v>103</v>
      </c>
      <c r="L14" s="192" t="s">
        <v>103</v>
      </c>
      <c r="M14" s="193" t="s">
        <v>103</v>
      </c>
      <c r="N14" s="196" t="str">
        <f t="shared" si="0"/>
        <v>阿蘇</v>
      </c>
    </row>
    <row r="15" spans="1:14" s="3" customFormat="1" ht="18" customHeight="1">
      <c r="A15" s="55" t="s">
        <v>94</v>
      </c>
      <c r="B15" s="197">
        <v>45339815</v>
      </c>
      <c r="C15" s="198">
        <v>44400410</v>
      </c>
      <c r="D15" s="199">
        <v>921693</v>
      </c>
      <c r="E15" s="197">
        <v>4185384</v>
      </c>
      <c r="F15" s="198">
        <v>4160267</v>
      </c>
      <c r="G15" s="199">
        <v>25066</v>
      </c>
      <c r="H15" s="197">
        <v>7925288</v>
      </c>
      <c r="I15" s="198">
        <v>7466400</v>
      </c>
      <c r="J15" s="199">
        <v>458251</v>
      </c>
      <c r="K15" s="197">
        <v>3531</v>
      </c>
      <c r="L15" s="198" t="s">
        <v>103</v>
      </c>
      <c r="M15" s="199">
        <v>2915</v>
      </c>
      <c r="N15" s="201" t="str">
        <f t="shared" si="0"/>
        <v>熊本県計</v>
      </c>
    </row>
    <row r="16" spans="1:14" s="12" customFormat="1" ht="18" customHeight="1">
      <c r="A16" s="13"/>
      <c r="B16" s="237"/>
      <c r="C16" s="238"/>
      <c r="D16" s="239"/>
      <c r="E16" s="237"/>
      <c r="F16" s="238"/>
      <c r="G16" s="239"/>
      <c r="H16" s="237"/>
      <c r="I16" s="238"/>
      <c r="J16" s="239"/>
      <c r="K16" s="237"/>
      <c r="L16" s="238"/>
      <c r="M16" s="239"/>
      <c r="N16" s="240"/>
    </row>
    <row r="17" spans="1:14" ht="18" customHeight="1">
      <c r="A17" s="58" t="s">
        <v>122</v>
      </c>
      <c r="B17" s="207">
        <v>15145963</v>
      </c>
      <c r="C17" s="208">
        <v>14963592</v>
      </c>
      <c r="D17" s="209">
        <v>179287</v>
      </c>
      <c r="E17" s="207">
        <v>1416723</v>
      </c>
      <c r="F17" s="208">
        <v>1410563</v>
      </c>
      <c r="G17" s="209">
        <v>6160</v>
      </c>
      <c r="H17" s="207">
        <v>2361106</v>
      </c>
      <c r="I17" s="208">
        <v>2315306</v>
      </c>
      <c r="J17" s="209">
        <v>45177</v>
      </c>
      <c r="K17" s="207">
        <v>619</v>
      </c>
      <c r="L17" s="208" t="s">
        <v>103</v>
      </c>
      <c r="M17" s="209">
        <v>20</v>
      </c>
      <c r="N17" s="191" t="str">
        <f>IF(A17="","",A17)</f>
        <v>大分</v>
      </c>
    </row>
    <row r="18" spans="1:14" ht="18" customHeight="1">
      <c r="A18" s="57" t="s">
        <v>123</v>
      </c>
      <c r="B18" s="194">
        <v>3523220</v>
      </c>
      <c r="C18" s="192">
        <v>3498633</v>
      </c>
      <c r="D18" s="193">
        <v>24054</v>
      </c>
      <c r="E18" s="194">
        <v>353036</v>
      </c>
      <c r="F18" s="192">
        <v>352082</v>
      </c>
      <c r="G18" s="193">
        <v>953</v>
      </c>
      <c r="H18" s="194">
        <v>1084584</v>
      </c>
      <c r="I18" s="192">
        <v>1053404</v>
      </c>
      <c r="J18" s="193">
        <v>31179</v>
      </c>
      <c r="K18" s="194">
        <v>1585</v>
      </c>
      <c r="L18" s="192">
        <v>589</v>
      </c>
      <c r="M18" s="193">
        <v>493</v>
      </c>
      <c r="N18" s="196" t="str">
        <f t="shared" si="0"/>
        <v>別府</v>
      </c>
    </row>
    <row r="19" spans="1:14" ht="18" customHeight="1">
      <c r="A19" s="57" t="s">
        <v>124</v>
      </c>
      <c r="B19" s="194">
        <v>3748693</v>
      </c>
      <c r="C19" s="192">
        <v>3738560</v>
      </c>
      <c r="D19" s="193">
        <v>8850</v>
      </c>
      <c r="E19" s="194">
        <v>355399</v>
      </c>
      <c r="F19" s="192">
        <v>355130</v>
      </c>
      <c r="G19" s="193">
        <v>269</v>
      </c>
      <c r="H19" s="194">
        <v>301761</v>
      </c>
      <c r="I19" s="192">
        <v>281883</v>
      </c>
      <c r="J19" s="193">
        <v>19878</v>
      </c>
      <c r="K19" s="194" t="s">
        <v>103</v>
      </c>
      <c r="L19" s="192" t="s">
        <v>103</v>
      </c>
      <c r="M19" s="193" t="s">
        <v>103</v>
      </c>
      <c r="N19" s="196" t="str">
        <f t="shared" si="0"/>
        <v>中津</v>
      </c>
    </row>
    <row r="20" spans="1:14" ht="18" customHeight="1">
      <c r="A20" s="57" t="s">
        <v>125</v>
      </c>
      <c r="B20" s="194">
        <v>1958207</v>
      </c>
      <c r="C20" s="192">
        <v>1908446</v>
      </c>
      <c r="D20" s="193">
        <v>49760</v>
      </c>
      <c r="E20" s="194">
        <v>177475</v>
      </c>
      <c r="F20" s="192">
        <v>176799</v>
      </c>
      <c r="G20" s="193">
        <v>676</v>
      </c>
      <c r="H20" s="194">
        <v>457251</v>
      </c>
      <c r="I20" s="192">
        <v>450171</v>
      </c>
      <c r="J20" s="193">
        <v>7079</v>
      </c>
      <c r="K20" s="194">
        <v>982</v>
      </c>
      <c r="L20" s="192" t="s">
        <v>103</v>
      </c>
      <c r="M20" s="193">
        <v>982</v>
      </c>
      <c r="N20" s="196" t="str">
        <f t="shared" si="0"/>
        <v>日田</v>
      </c>
    </row>
    <row r="21" spans="1:14" ht="18" customHeight="1">
      <c r="A21" s="57" t="s">
        <v>126</v>
      </c>
      <c r="B21" s="194">
        <v>1819290</v>
      </c>
      <c r="C21" s="192">
        <v>1753620</v>
      </c>
      <c r="D21" s="193">
        <v>65518</v>
      </c>
      <c r="E21" s="194">
        <v>166464</v>
      </c>
      <c r="F21" s="192">
        <v>165830</v>
      </c>
      <c r="G21" s="193">
        <v>633</v>
      </c>
      <c r="H21" s="194">
        <v>194455</v>
      </c>
      <c r="I21" s="192">
        <v>173330</v>
      </c>
      <c r="J21" s="193">
        <v>21125</v>
      </c>
      <c r="K21" s="194" t="s">
        <v>103</v>
      </c>
      <c r="L21" s="192" t="s">
        <v>103</v>
      </c>
      <c r="M21" s="193" t="s">
        <v>103</v>
      </c>
      <c r="N21" s="196" t="str">
        <f t="shared" si="0"/>
        <v>佐伯</v>
      </c>
    </row>
    <row r="22" spans="1:14" ht="18" customHeight="1">
      <c r="A22" s="57" t="s">
        <v>127</v>
      </c>
      <c r="B22" s="194">
        <v>1917754</v>
      </c>
      <c r="C22" s="192">
        <v>1900340</v>
      </c>
      <c r="D22" s="193">
        <v>17409</v>
      </c>
      <c r="E22" s="194">
        <v>184630</v>
      </c>
      <c r="F22" s="192">
        <v>184414</v>
      </c>
      <c r="G22" s="193">
        <v>216</v>
      </c>
      <c r="H22" s="194">
        <v>105592</v>
      </c>
      <c r="I22" s="192">
        <v>105592</v>
      </c>
      <c r="J22" s="193" t="s">
        <v>103</v>
      </c>
      <c r="K22" s="194" t="s">
        <v>103</v>
      </c>
      <c r="L22" s="192" t="s">
        <v>103</v>
      </c>
      <c r="M22" s="193" t="s">
        <v>103</v>
      </c>
      <c r="N22" s="196" t="str">
        <f t="shared" si="0"/>
        <v>臼杵</v>
      </c>
    </row>
    <row r="23" spans="1:14" ht="18" customHeight="1">
      <c r="A23" s="57" t="s">
        <v>128</v>
      </c>
      <c r="B23" s="194">
        <v>399930</v>
      </c>
      <c r="C23" s="192">
        <v>398205</v>
      </c>
      <c r="D23" s="193">
        <v>1725</v>
      </c>
      <c r="E23" s="194">
        <v>39835</v>
      </c>
      <c r="F23" s="192">
        <v>39700</v>
      </c>
      <c r="G23" s="193">
        <v>135</v>
      </c>
      <c r="H23" s="194">
        <v>26043</v>
      </c>
      <c r="I23" s="192">
        <v>25925</v>
      </c>
      <c r="J23" s="193">
        <v>118</v>
      </c>
      <c r="K23" s="194" t="s">
        <v>103</v>
      </c>
      <c r="L23" s="192" t="s">
        <v>103</v>
      </c>
      <c r="M23" s="193" t="s">
        <v>103</v>
      </c>
      <c r="N23" s="196" t="str">
        <f t="shared" si="0"/>
        <v>竹田</v>
      </c>
    </row>
    <row r="24" spans="1:14" ht="18" customHeight="1">
      <c r="A24" s="57" t="s">
        <v>129</v>
      </c>
      <c r="B24" s="194">
        <v>3509624</v>
      </c>
      <c r="C24" s="192">
        <v>3488214</v>
      </c>
      <c r="D24" s="193">
        <v>21359</v>
      </c>
      <c r="E24" s="194">
        <v>358954</v>
      </c>
      <c r="F24" s="192">
        <v>358863</v>
      </c>
      <c r="G24" s="193">
        <v>91</v>
      </c>
      <c r="H24" s="194">
        <v>2817733</v>
      </c>
      <c r="I24" s="192">
        <v>2816719</v>
      </c>
      <c r="J24" s="193">
        <v>1014</v>
      </c>
      <c r="K24" s="194" t="s">
        <v>103</v>
      </c>
      <c r="L24" s="192" t="s">
        <v>103</v>
      </c>
      <c r="M24" s="193" t="s">
        <v>103</v>
      </c>
      <c r="N24" s="196" t="str">
        <f t="shared" si="0"/>
        <v>宇佐</v>
      </c>
    </row>
    <row r="25" spans="1:14" ht="18" customHeight="1">
      <c r="A25" s="57" t="s">
        <v>130</v>
      </c>
      <c r="B25" s="194">
        <v>159783</v>
      </c>
      <c r="C25" s="192">
        <v>159697</v>
      </c>
      <c r="D25" s="193">
        <v>86</v>
      </c>
      <c r="E25" s="194">
        <v>14100</v>
      </c>
      <c r="F25" s="192">
        <v>14092</v>
      </c>
      <c r="G25" s="193">
        <v>8</v>
      </c>
      <c r="H25" s="194">
        <v>21485</v>
      </c>
      <c r="I25" s="192">
        <v>21368</v>
      </c>
      <c r="J25" s="193">
        <v>117</v>
      </c>
      <c r="K25" s="194" t="s">
        <v>103</v>
      </c>
      <c r="L25" s="192" t="s">
        <v>103</v>
      </c>
      <c r="M25" s="193" t="s">
        <v>103</v>
      </c>
      <c r="N25" s="196" t="str">
        <f t="shared" si="0"/>
        <v>三重</v>
      </c>
    </row>
    <row r="26" spans="1:14" s="3" customFormat="1" ht="18" customHeight="1">
      <c r="A26" s="212" t="s">
        <v>95</v>
      </c>
      <c r="B26" s="197">
        <v>32182465</v>
      </c>
      <c r="C26" s="198">
        <v>31809308</v>
      </c>
      <c r="D26" s="199">
        <v>368049</v>
      </c>
      <c r="E26" s="197">
        <v>3066614</v>
      </c>
      <c r="F26" s="198">
        <v>3057473</v>
      </c>
      <c r="G26" s="199">
        <v>9141</v>
      </c>
      <c r="H26" s="197">
        <v>7370010</v>
      </c>
      <c r="I26" s="198">
        <v>7243699</v>
      </c>
      <c r="J26" s="199">
        <v>125688</v>
      </c>
      <c r="K26" s="197">
        <v>3186</v>
      </c>
      <c r="L26" s="198">
        <v>589</v>
      </c>
      <c r="M26" s="199">
        <v>1494</v>
      </c>
      <c r="N26" s="201" t="str">
        <f t="shared" si="0"/>
        <v>大分県計</v>
      </c>
    </row>
    <row r="27" spans="1:14" s="12" customFormat="1" ht="18" customHeight="1" thickBot="1">
      <c r="A27" s="255"/>
      <c r="B27" s="256"/>
      <c r="C27" s="257"/>
      <c r="D27" s="258"/>
      <c r="E27" s="256"/>
      <c r="F27" s="257"/>
      <c r="G27" s="258"/>
      <c r="H27" s="256"/>
      <c r="I27" s="257"/>
      <c r="J27" s="258"/>
      <c r="K27" s="256"/>
      <c r="L27" s="257"/>
      <c r="M27" s="258"/>
      <c r="N27" s="259"/>
    </row>
    <row r="28" spans="1:14" ht="18" customHeight="1">
      <c r="A28" s="260" t="s">
        <v>131</v>
      </c>
      <c r="B28" s="261">
        <v>9743094</v>
      </c>
      <c r="C28" s="262">
        <v>9639607</v>
      </c>
      <c r="D28" s="263">
        <v>102648</v>
      </c>
      <c r="E28" s="261">
        <v>952088</v>
      </c>
      <c r="F28" s="262">
        <v>945346</v>
      </c>
      <c r="G28" s="263">
        <v>6742</v>
      </c>
      <c r="H28" s="261">
        <v>2063628</v>
      </c>
      <c r="I28" s="262">
        <v>2022866</v>
      </c>
      <c r="J28" s="263">
        <v>40726</v>
      </c>
      <c r="K28" s="261">
        <v>705</v>
      </c>
      <c r="L28" s="262" t="s">
        <v>103</v>
      </c>
      <c r="M28" s="263">
        <v>705</v>
      </c>
      <c r="N28" s="264" t="str">
        <f>IF(A28="","",A28)</f>
        <v>宮崎</v>
      </c>
    </row>
    <row r="29" spans="1:14" ht="18" customHeight="1">
      <c r="A29" s="57" t="s">
        <v>132</v>
      </c>
      <c r="B29" s="194">
        <v>6404859</v>
      </c>
      <c r="C29" s="192">
        <v>5531496</v>
      </c>
      <c r="D29" s="193">
        <v>872966</v>
      </c>
      <c r="E29" s="194">
        <v>547228</v>
      </c>
      <c r="F29" s="192">
        <v>546511</v>
      </c>
      <c r="G29" s="193">
        <v>717</v>
      </c>
      <c r="H29" s="194">
        <v>558179</v>
      </c>
      <c r="I29" s="192">
        <v>546689</v>
      </c>
      <c r="J29" s="193">
        <v>11489</v>
      </c>
      <c r="K29" s="194">
        <v>124</v>
      </c>
      <c r="L29" s="192">
        <v>5</v>
      </c>
      <c r="M29" s="193">
        <v>119</v>
      </c>
      <c r="N29" s="196" t="str">
        <f aca="true" t="shared" si="1" ref="N29:N47">IF(A29="","",A29)</f>
        <v>都城</v>
      </c>
    </row>
    <row r="30" spans="1:14" ht="18" customHeight="1">
      <c r="A30" s="57" t="s">
        <v>133</v>
      </c>
      <c r="B30" s="194">
        <v>2933910</v>
      </c>
      <c r="C30" s="192">
        <v>2857085</v>
      </c>
      <c r="D30" s="193">
        <v>74194</v>
      </c>
      <c r="E30" s="194">
        <v>269996</v>
      </c>
      <c r="F30" s="192">
        <v>265145</v>
      </c>
      <c r="G30" s="193">
        <v>4851</v>
      </c>
      <c r="H30" s="194">
        <v>446977</v>
      </c>
      <c r="I30" s="192">
        <v>436699</v>
      </c>
      <c r="J30" s="193">
        <v>9953</v>
      </c>
      <c r="K30" s="194">
        <v>165</v>
      </c>
      <c r="L30" s="192" t="s">
        <v>103</v>
      </c>
      <c r="M30" s="193">
        <v>165</v>
      </c>
      <c r="N30" s="196" t="str">
        <f t="shared" si="1"/>
        <v>延岡</v>
      </c>
    </row>
    <row r="31" spans="1:14" ht="18" customHeight="1">
      <c r="A31" s="57" t="s">
        <v>134</v>
      </c>
      <c r="B31" s="194">
        <v>1099209</v>
      </c>
      <c r="C31" s="192">
        <v>994135</v>
      </c>
      <c r="D31" s="193">
        <v>105074</v>
      </c>
      <c r="E31" s="194">
        <v>90822</v>
      </c>
      <c r="F31" s="192">
        <v>90590</v>
      </c>
      <c r="G31" s="193">
        <v>232</v>
      </c>
      <c r="H31" s="194">
        <v>385527</v>
      </c>
      <c r="I31" s="192">
        <v>384830</v>
      </c>
      <c r="J31" s="193">
        <v>697</v>
      </c>
      <c r="K31" s="194" t="s">
        <v>103</v>
      </c>
      <c r="L31" s="192" t="s">
        <v>103</v>
      </c>
      <c r="M31" s="193" t="s">
        <v>103</v>
      </c>
      <c r="N31" s="196" t="str">
        <f t="shared" si="1"/>
        <v>日南</v>
      </c>
    </row>
    <row r="32" spans="1:14" ht="18" customHeight="1">
      <c r="A32" s="57" t="s">
        <v>135</v>
      </c>
      <c r="B32" s="194">
        <v>1238934</v>
      </c>
      <c r="C32" s="192">
        <v>1184197</v>
      </c>
      <c r="D32" s="193">
        <v>54515</v>
      </c>
      <c r="E32" s="194">
        <v>101280</v>
      </c>
      <c r="F32" s="192">
        <v>100867</v>
      </c>
      <c r="G32" s="193">
        <v>414</v>
      </c>
      <c r="H32" s="194">
        <v>268402</v>
      </c>
      <c r="I32" s="192">
        <v>267464</v>
      </c>
      <c r="J32" s="193">
        <v>938</v>
      </c>
      <c r="K32" s="194" t="s">
        <v>103</v>
      </c>
      <c r="L32" s="192" t="s">
        <v>103</v>
      </c>
      <c r="M32" s="193" t="s">
        <v>103</v>
      </c>
      <c r="N32" s="196" t="str">
        <f t="shared" si="1"/>
        <v>小林</v>
      </c>
    </row>
    <row r="33" spans="1:14" ht="18" customHeight="1">
      <c r="A33" s="57" t="s">
        <v>136</v>
      </c>
      <c r="B33" s="194">
        <v>1892347</v>
      </c>
      <c r="C33" s="192">
        <v>1875014</v>
      </c>
      <c r="D33" s="193">
        <v>15488</v>
      </c>
      <c r="E33" s="194">
        <v>170671</v>
      </c>
      <c r="F33" s="192">
        <v>169655</v>
      </c>
      <c r="G33" s="193">
        <v>831</v>
      </c>
      <c r="H33" s="194">
        <v>155484</v>
      </c>
      <c r="I33" s="192">
        <v>151214</v>
      </c>
      <c r="J33" s="193">
        <v>4270</v>
      </c>
      <c r="K33" s="194" t="s">
        <v>103</v>
      </c>
      <c r="L33" s="192" t="s">
        <v>103</v>
      </c>
      <c r="M33" s="193" t="s">
        <v>103</v>
      </c>
      <c r="N33" s="196" t="str">
        <f t="shared" si="1"/>
        <v>高鍋</v>
      </c>
    </row>
    <row r="34" spans="1:14" s="3" customFormat="1" ht="18" customHeight="1">
      <c r="A34" s="55" t="s">
        <v>96</v>
      </c>
      <c r="B34" s="197">
        <v>23312352</v>
      </c>
      <c r="C34" s="198">
        <v>22081534</v>
      </c>
      <c r="D34" s="199">
        <v>1224885</v>
      </c>
      <c r="E34" s="197">
        <v>2132086</v>
      </c>
      <c r="F34" s="198">
        <v>2118114</v>
      </c>
      <c r="G34" s="199">
        <v>13788</v>
      </c>
      <c r="H34" s="197">
        <v>3878196</v>
      </c>
      <c r="I34" s="198">
        <v>3809761</v>
      </c>
      <c r="J34" s="199">
        <v>68074</v>
      </c>
      <c r="K34" s="197">
        <v>994</v>
      </c>
      <c r="L34" s="198">
        <v>5</v>
      </c>
      <c r="M34" s="199">
        <v>989</v>
      </c>
      <c r="N34" s="201" t="str">
        <f>IF(A34="","",A34)</f>
        <v>宮崎県計</v>
      </c>
    </row>
    <row r="35" spans="1:14" s="12" customFormat="1" ht="18" customHeight="1">
      <c r="A35" s="213"/>
      <c r="B35" s="214"/>
      <c r="C35" s="215"/>
      <c r="D35" s="216"/>
      <c r="E35" s="214"/>
      <c r="F35" s="215"/>
      <c r="G35" s="216"/>
      <c r="H35" s="214"/>
      <c r="I35" s="215"/>
      <c r="J35" s="216"/>
      <c r="K35" s="214"/>
      <c r="L35" s="215"/>
      <c r="M35" s="216"/>
      <c r="N35" s="241"/>
    </row>
    <row r="36" spans="1:14" ht="18" customHeight="1">
      <c r="A36" s="219" t="s">
        <v>97</v>
      </c>
      <c r="B36" s="220">
        <v>22840998</v>
      </c>
      <c r="C36" s="221">
        <v>22510531</v>
      </c>
      <c r="D36" s="222">
        <v>326730</v>
      </c>
      <c r="E36" s="220">
        <v>2257799</v>
      </c>
      <c r="F36" s="221">
        <v>2249404</v>
      </c>
      <c r="G36" s="222">
        <v>8395</v>
      </c>
      <c r="H36" s="220">
        <v>4553076</v>
      </c>
      <c r="I36" s="221">
        <v>4450547</v>
      </c>
      <c r="J36" s="222">
        <v>102528</v>
      </c>
      <c r="K36" s="220">
        <v>180</v>
      </c>
      <c r="L36" s="221">
        <v>10</v>
      </c>
      <c r="M36" s="222">
        <v>29</v>
      </c>
      <c r="N36" s="224" t="str">
        <f>IF(A36="","",A36)</f>
        <v>鹿児島</v>
      </c>
    </row>
    <row r="37" spans="1:14" ht="18" customHeight="1">
      <c r="A37" s="57" t="s">
        <v>137</v>
      </c>
      <c r="B37" s="194">
        <v>1564860</v>
      </c>
      <c r="C37" s="192">
        <v>1459334</v>
      </c>
      <c r="D37" s="193">
        <v>104779</v>
      </c>
      <c r="E37" s="194">
        <v>142458</v>
      </c>
      <c r="F37" s="192">
        <v>141815</v>
      </c>
      <c r="G37" s="193">
        <v>643</v>
      </c>
      <c r="H37" s="194">
        <v>434288</v>
      </c>
      <c r="I37" s="192">
        <v>430915</v>
      </c>
      <c r="J37" s="193">
        <v>3164</v>
      </c>
      <c r="K37" s="194">
        <v>2691</v>
      </c>
      <c r="L37" s="192">
        <v>250</v>
      </c>
      <c r="M37" s="193">
        <v>2441</v>
      </c>
      <c r="N37" s="196" t="str">
        <f t="shared" si="1"/>
        <v>川内</v>
      </c>
    </row>
    <row r="38" spans="1:14" ht="18" customHeight="1">
      <c r="A38" s="57" t="s">
        <v>138</v>
      </c>
      <c r="B38" s="194">
        <v>2373990</v>
      </c>
      <c r="C38" s="192">
        <v>2320734</v>
      </c>
      <c r="D38" s="193">
        <v>53255</v>
      </c>
      <c r="E38" s="194">
        <v>223368</v>
      </c>
      <c r="F38" s="192">
        <v>223098</v>
      </c>
      <c r="G38" s="193">
        <v>270</v>
      </c>
      <c r="H38" s="194">
        <v>532822</v>
      </c>
      <c r="I38" s="192">
        <v>529956</v>
      </c>
      <c r="J38" s="193">
        <v>2866</v>
      </c>
      <c r="K38" s="194">
        <v>68</v>
      </c>
      <c r="L38" s="192" t="s">
        <v>103</v>
      </c>
      <c r="M38" s="193">
        <v>68</v>
      </c>
      <c r="N38" s="196" t="str">
        <f t="shared" si="1"/>
        <v>鹿屋</v>
      </c>
    </row>
    <row r="39" spans="1:14" ht="18" customHeight="1">
      <c r="A39" s="57" t="s">
        <v>139</v>
      </c>
      <c r="B39" s="194">
        <v>1384454</v>
      </c>
      <c r="C39" s="192">
        <v>1370348</v>
      </c>
      <c r="D39" s="193">
        <v>11694</v>
      </c>
      <c r="E39" s="194">
        <v>119239</v>
      </c>
      <c r="F39" s="192">
        <v>118658</v>
      </c>
      <c r="G39" s="193">
        <v>582</v>
      </c>
      <c r="H39" s="194">
        <v>172261</v>
      </c>
      <c r="I39" s="192">
        <v>166729</v>
      </c>
      <c r="J39" s="193">
        <v>5532</v>
      </c>
      <c r="K39" s="194">
        <v>166</v>
      </c>
      <c r="L39" s="192" t="s">
        <v>103</v>
      </c>
      <c r="M39" s="193">
        <v>166</v>
      </c>
      <c r="N39" s="196" t="str">
        <f t="shared" si="1"/>
        <v>大島</v>
      </c>
    </row>
    <row r="40" spans="1:14" ht="18" customHeight="1">
      <c r="A40" s="57" t="s">
        <v>140</v>
      </c>
      <c r="B40" s="194">
        <v>1571628</v>
      </c>
      <c r="C40" s="192">
        <v>1518668</v>
      </c>
      <c r="D40" s="193">
        <v>52658</v>
      </c>
      <c r="E40" s="194">
        <v>137780</v>
      </c>
      <c r="F40" s="192">
        <v>137560</v>
      </c>
      <c r="G40" s="193">
        <v>221</v>
      </c>
      <c r="H40" s="194">
        <v>153105</v>
      </c>
      <c r="I40" s="192">
        <v>151299</v>
      </c>
      <c r="J40" s="193">
        <v>1806</v>
      </c>
      <c r="K40" s="194" t="s">
        <v>103</v>
      </c>
      <c r="L40" s="192" t="s">
        <v>103</v>
      </c>
      <c r="M40" s="193" t="s">
        <v>103</v>
      </c>
      <c r="N40" s="196" t="str">
        <f t="shared" si="1"/>
        <v>出水</v>
      </c>
    </row>
    <row r="41" spans="1:14" ht="18" customHeight="1">
      <c r="A41" s="57" t="s">
        <v>141</v>
      </c>
      <c r="B41" s="194">
        <v>526071</v>
      </c>
      <c r="C41" s="192">
        <v>524520</v>
      </c>
      <c r="D41" s="193">
        <v>1463</v>
      </c>
      <c r="E41" s="194">
        <v>47511</v>
      </c>
      <c r="F41" s="192">
        <v>47438</v>
      </c>
      <c r="G41" s="193">
        <v>74</v>
      </c>
      <c r="H41" s="194">
        <v>255765</v>
      </c>
      <c r="I41" s="192">
        <v>254611</v>
      </c>
      <c r="J41" s="193">
        <v>1154</v>
      </c>
      <c r="K41" s="194">
        <v>19</v>
      </c>
      <c r="L41" s="192" t="s">
        <v>103</v>
      </c>
      <c r="M41" s="193">
        <v>19</v>
      </c>
      <c r="N41" s="196" t="str">
        <f t="shared" si="1"/>
        <v>指宿</v>
      </c>
    </row>
    <row r="42" spans="1:14" ht="18" customHeight="1">
      <c r="A42" s="57" t="s">
        <v>98</v>
      </c>
      <c r="B42" s="194">
        <v>370860</v>
      </c>
      <c r="C42" s="192">
        <v>338024</v>
      </c>
      <c r="D42" s="193">
        <v>32836</v>
      </c>
      <c r="E42" s="194">
        <v>32462</v>
      </c>
      <c r="F42" s="192">
        <v>32181</v>
      </c>
      <c r="G42" s="193">
        <v>282</v>
      </c>
      <c r="H42" s="194">
        <v>34931</v>
      </c>
      <c r="I42" s="192">
        <v>31567</v>
      </c>
      <c r="J42" s="193">
        <v>3364</v>
      </c>
      <c r="K42" s="194" t="s">
        <v>103</v>
      </c>
      <c r="L42" s="192" t="s">
        <v>103</v>
      </c>
      <c r="M42" s="193" t="s">
        <v>103</v>
      </c>
      <c r="N42" s="196" t="str">
        <f t="shared" si="1"/>
        <v>種子島</v>
      </c>
    </row>
    <row r="43" spans="1:14" ht="18" customHeight="1">
      <c r="A43" s="57" t="s">
        <v>142</v>
      </c>
      <c r="B43" s="194">
        <v>1107858</v>
      </c>
      <c r="C43" s="192">
        <v>1101081</v>
      </c>
      <c r="D43" s="193">
        <v>6777</v>
      </c>
      <c r="E43" s="194">
        <v>119248</v>
      </c>
      <c r="F43" s="192">
        <v>119200</v>
      </c>
      <c r="G43" s="193">
        <v>48</v>
      </c>
      <c r="H43" s="194">
        <v>211076</v>
      </c>
      <c r="I43" s="192">
        <v>200882</v>
      </c>
      <c r="J43" s="193">
        <v>10194</v>
      </c>
      <c r="K43" s="194" t="s">
        <v>103</v>
      </c>
      <c r="L43" s="192" t="s">
        <v>103</v>
      </c>
      <c r="M43" s="193" t="s">
        <v>103</v>
      </c>
      <c r="N43" s="196" t="str">
        <f t="shared" si="1"/>
        <v>知覧</v>
      </c>
    </row>
    <row r="44" spans="1:14" ht="18" customHeight="1">
      <c r="A44" s="57" t="s">
        <v>99</v>
      </c>
      <c r="B44" s="194">
        <v>1801248</v>
      </c>
      <c r="C44" s="192">
        <v>1770889</v>
      </c>
      <c r="D44" s="193">
        <v>30359</v>
      </c>
      <c r="E44" s="194">
        <v>168128</v>
      </c>
      <c r="F44" s="192">
        <v>167787</v>
      </c>
      <c r="G44" s="193">
        <v>342</v>
      </c>
      <c r="H44" s="194">
        <v>345597</v>
      </c>
      <c r="I44" s="192">
        <v>342196</v>
      </c>
      <c r="J44" s="193">
        <v>3401</v>
      </c>
      <c r="K44" s="194">
        <v>130</v>
      </c>
      <c r="L44" s="192" t="s">
        <v>103</v>
      </c>
      <c r="M44" s="193">
        <v>130</v>
      </c>
      <c r="N44" s="196" t="str">
        <f t="shared" si="1"/>
        <v>伊集院</v>
      </c>
    </row>
    <row r="45" spans="1:14" ht="18" customHeight="1">
      <c r="A45" s="57" t="s">
        <v>100</v>
      </c>
      <c r="B45" s="194">
        <v>4241538</v>
      </c>
      <c r="C45" s="192">
        <v>4185372</v>
      </c>
      <c r="D45" s="193">
        <v>56126</v>
      </c>
      <c r="E45" s="194">
        <v>397965</v>
      </c>
      <c r="F45" s="192">
        <v>397354</v>
      </c>
      <c r="G45" s="193">
        <v>611</v>
      </c>
      <c r="H45" s="194">
        <v>781075</v>
      </c>
      <c r="I45" s="192">
        <v>777389</v>
      </c>
      <c r="J45" s="193">
        <v>3492</v>
      </c>
      <c r="K45" s="194">
        <v>1411</v>
      </c>
      <c r="L45" s="192" t="s">
        <v>103</v>
      </c>
      <c r="M45" s="193">
        <v>1411</v>
      </c>
      <c r="N45" s="196" t="str">
        <f t="shared" si="1"/>
        <v>加治木</v>
      </c>
    </row>
    <row r="46" spans="1:14" ht="18" customHeight="1">
      <c r="A46" s="57" t="s">
        <v>143</v>
      </c>
      <c r="B46" s="194">
        <v>1610353</v>
      </c>
      <c r="C46" s="192">
        <v>1586328</v>
      </c>
      <c r="D46" s="193">
        <v>23999</v>
      </c>
      <c r="E46" s="194">
        <v>142102</v>
      </c>
      <c r="F46" s="192">
        <v>141477</v>
      </c>
      <c r="G46" s="193">
        <v>625</v>
      </c>
      <c r="H46" s="194">
        <v>248773</v>
      </c>
      <c r="I46" s="192">
        <v>247629</v>
      </c>
      <c r="J46" s="193">
        <v>1144</v>
      </c>
      <c r="K46" s="194">
        <v>199</v>
      </c>
      <c r="L46" s="192" t="s">
        <v>103</v>
      </c>
      <c r="M46" s="193">
        <v>199</v>
      </c>
      <c r="N46" s="196" t="str">
        <f t="shared" si="1"/>
        <v>大隅</v>
      </c>
    </row>
    <row r="47" spans="1:14" s="3" customFormat="1" ht="18" customHeight="1">
      <c r="A47" s="55" t="s">
        <v>101</v>
      </c>
      <c r="B47" s="197">
        <v>39393857</v>
      </c>
      <c r="C47" s="198">
        <v>38685828</v>
      </c>
      <c r="D47" s="199">
        <v>700675</v>
      </c>
      <c r="E47" s="197">
        <v>3788062</v>
      </c>
      <c r="F47" s="198">
        <v>3775970</v>
      </c>
      <c r="G47" s="199">
        <v>12092</v>
      </c>
      <c r="H47" s="197">
        <v>7722768</v>
      </c>
      <c r="I47" s="198">
        <v>7583718</v>
      </c>
      <c r="J47" s="199">
        <v>138645</v>
      </c>
      <c r="K47" s="197">
        <v>4864</v>
      </c>
      <c r="L47" s="198">
        <v>260</v>
      </c>
      <c r="M47" s="199">
        <v>4463</v>
      </c>
      <c r="N47" s="201" t="str">
        <f t="shared" si="1"/>
        <v>鹿児島県計</v>
      </c>
    </row>
    <row r="48" spans="1:14" s="12" customFormat="1" ht="18" customHeight="1">
      <c r="A48" s="33"/>
      <c r="B48" s="237"/>
      <c r="C48" s="238"/>
      <c r="D48" s="239"/>
      <c r="E48" s="237"/>
      <c r="F48" s="238"/>
      <c r="G48" s="239"/>
      <c r="H48" s="237"/>
      <c r="I48" s="238"/>
      <c r="J48" s="239"/>
      <c r="K48" s="237"/>
      <c r="L48" s="238"/>
      <c r="M48" s="239"/>
      <c r="N48" s="242"/>
    </row>
    <row r="49" spans="1:14" s="3" customFormat="1" ht="18" customHeight="1" thickBot="1">
      <c r="A49" s="56" t="s">
        <v>15</v>
      </c>
      <c r="B49" s="243">
        <v>1464376</v>
      </c>
      <c r="C49" s="244">
        <v>268679</v>
      </c>
      <c r="D49" s="245">
        <v>935715</v>
      </c>
      <c r="E49" s="243">
        <v>10072</v>
      </c>
      <c r="F49" s="244">
        <v>4387</v>
      </c>
      <c r="G49" s="245">
        <v>1133</v>
      </c>
      <c r="H49" s="243">
        <v>1162831</v>
      </c>
      <c r="I49" s="244">
        <v>56328</v>
      </c>
      <c r="J49" s="245">
        <v>588441</v>
      </c>
      <c r="K49" s="243">
        <v>24947</v>
      </c>
      <c r="L49" s="244">
        <v>871</v>
      </c>
      <c r="M49" s="245">
        <v>19178</v>
      </c>
      <c r="N49" s="246" t="s">
        <v>15</v>
      </c>
    </row>
    <row r="50" spans="1:14" s="3" customFormat="1" ht="18" customHeight="1" thickBot="1" thickTop="1">
      <c r="A50" s="60" t="s">
        <v>102</v>
      </c>
      <c r="B50" s="247">
        <v>141692865</v>
      </c>
      <c r="C50" s="248">
        <v>137245759</v>
      </c>
      <c r="D50" s="249">
        <v>4151018</v>
      </c>
      <c r="E50" s="247">
        <v>13182218</v>
      </c>
      <c r="F50" s="248">
        <v>13116211</v>
      </c>
      <c r="G50" s="249">
        <v>61219</v>
      </c>
      <c r="H50" s="247">
        <v>28059093</v>
      </c>
      <c r="I50" s="248">
        <v>26159906</v>
      </c>
      <c r="J50" s="249">
        <v>1379098</v>
      </c>
      <c r="K50" s="250">
        <v>37522</v>
      </c>
      <c r="L50" s="248">
        <v>1724</v>
      </c>
      <c r="M50" s="251">
        <v>29040</v>
      </c>
      <c r="N50" s="236"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5" r:id="rId1"/>
  <headerFooter alignWithMargins="0">
    <oddFooter>&amp;R熊本国税局
国税徴収１
(H25)</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A1">
      <selection activeCell="A59" sqref="A59"/>
    </sheetView>
  </sheetViews>
  <sheetFormatPr defaultColWidth="5.87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75390625" style="2" bestFit="1" customWidth="1"/>
    <col min="7" max="7" width="9.125" style="2" bestFit="1" customWidth="1"/>
    <col min="8" max="8" width="10.625" style="2" bestFit="1" customWidth="1"/>
    <col min="9" max="9" width="9.50390625" style="2" bestFit="1" customWidth="1"/>
    <col min="10" max="10" width="9.125" style="2" bestFit="1" customWidth="1"/>
    <col min="11" max="11" width="11.625" style="2" customWidth="1"/>
    <col min="12" max="13" width="11.375" style="2" bestFit="1" customWidth="1"/>
    <col min="14" max="14" width="11.625" style="5" customWidth="1"/>
    <col min="15" max="16" width="8.25390625" style="2" bestFit="1" customWidth="1"/>
    <col min="17" max="16384" width="5.875" style="2" customWidth="1"/>
  </cols>
  <sheetData>
    <row r="1" ht="12" thickBot="1">
      <c r="A1" s="2" t="s">
        <v>80</v>
      </c>
    </row>
    <row r="2" spans="1:14" s="5" customFormat="1" ht="15" customHeight="1">
      <c r="A2" s="343" t="s">
        <v>12</v>
      </c>
      <c r="B2" s="278" t="s">
        <v>169</v>
      </c>
      <c r="C2" s="279"/>
      <c r="D2" s="280"/>
      <c r="E2" s="278" t="s">
        <v>153</v>
      </c>
      <c r="F2" s="279"/>
      <c r="G2" s="280"/>
      <c r="H2" s="278" t="s">
        <v>170</v>
      </c>
      <c r="I2" s="279"/>
      <c r="J2" s="280"/>
      <c r="K2" s="278" t="s">
        <v>172</v>
      </c>
      <c r="L2" s="279"/>
      <c r="M2" s="280"/>
      <c r="N2" s="339" t="s">
        <v>54</v>
      </c>
    </row>
    <row r="3" spans="1:14" s="5" customFormat="1" ht="16.5" customHeight="1">
      <c r="A3" s="344"/>
      <c r="B3" s="32" t="s">
        <v>13</v>
      </c>
      <c r="C3" s="17" t="s">
        <v>11</v>
      </c>
      <c r="D3" s="19" t="s">
        <v>14</v>
      </c>
      <c r="E3" s="32" t="s">
        <v>13</v>
      </c>
      <c r="F3" s="17" t="s">
        <v>11</v>
      </c>
      <c r="G3" s="19" t="s">
        <v>14</v>
      </c>
      <c r="H3" s="32" t="s">
        <v>13</v>
      </c>
      <c r="I3" s="17" t="s">
        <v>11</v>
      </c>
      <c r="J3" s="19" t="s">
        <v>14</v>
      </c>
      <c r="K3" s="32" t="s">
        <v>13</v>
      </c>
      <c r="L3" s="17" t="s">
        <v>11</v>
      </c>
      <c r="M3" s="19" t="s">
        <v>14</v>
      </c>
      <c r="N3" s="340"/>
    </row>
    <row r="4" spans="1:14" ht="11.25">
      <c r="A4" s="54"/>
      <c r="B4" s="52" t="s">
        <v>2</v>
      </c>
      <c r="C4" s="39" t="s">
        <v>2</v>
      </c>
      <c r="D4" s="53" t="s">
        <v>2</v>
      </c>
      <c r="E4" s="52" t="s">
        <v>2</v>
      </c>
      <c r="F4" s="39" t="s">
        <v>2</v>
      </c>
      <c r="G4" s="53" t="s">
        <v>2</v>
      </c>
      <c r="H4" s="52" t="s">
        <v>2</v>
      </c>
      <c r="I4" s="39" t="s">
        <v>2</v>
      </c>
      <c r="J4" s="53" t="s">
        <v>2</v>
      </c>
      <c r="K4" s="52" t="s">
        <v>2</v>
      </c>
      <c r="L4" s="39" t="s">
        <v>2</v>
      </c>
      <c r="M4" s="141" t="s">
        <v>2</v>
      </c>
      <c r="N4" s="142"/>
    </row>
    <row r="5" spans="1:14" ht="18" customHeight="1">
      <c r="A5" s="59" t="s">
        <v>92</v>
      </c>
      <c r="B5" s="187">
        <v>36646765</v>
      </c>
      <c r="C5" s="188">
        <v>35362597</v>
      </c>
      <c r="D5" s="189">
        <v>1216793</v>
      </c>
      <c r="E5" s="187">
        <v>130191</v>
      </c>
      <c r="F5" s="188">
        <v>130191</v>
      </c>
      <c r="G5" s="189" t="s">
        <v>103</v>
      </c>
      <c r="H5" s="187" t="s">
        <v>103</v>
      </c>
      <c r="I5" s="188" t="s">
        <v>103</v>
      </c>
      <c r="J5" s="189" t="s">
        <v>103</v>
      </c>
      <c r="K5" s="187" t="s">
        <v>103</v>
      </c>
      <c r="L5" s="188" t="s">
        <v>103</v>
      </c>
      <c r="M5" s="189" t="s">
        <v>103</v>
      </c>
      <c r="N5" s="191" t="str">
        <f>A5</f>
        <v>熊本西</v>
      </c>
    </row>
    <row r="6" spans="1:14" ht="18" customHeight="1">
      <c r="A6" s="57" t="s">
        <v>93</v>
      </c>
      <c r="B6" s="194">
        <v>13628587</v>
      </c>
      <c r="C6" s="192">
        <v>13269433</v>
      </c>
      <c r="D6" s="193">
        <v>327067</v>
      </c>
      <c r="E6" s="194">
        <v>8753806</v>
      </c>
      <c r="F6" s="192">
        <v>8753787</v>
      </c>
      <c r="G6" s="193">
        <v>19</v>
      </c>
      <c r="H6" s="194" t="s">
        <v>103</v>
      </c>
      <c r="I6" s="192" t="s">
        <v>103</v>
      </c>
      <c r="J6" s="193" t="s">
        <v>103</v>
      </c>
      <c r="K6" s="194" t="s">
        <v>103</v>
      </c>
      <c r="L6" s="192" t="s">
        <v>103</v>
      </c>
      <c r="M6" s="193" t="s">
        <v>103</v>
      </c>
      <c r="N6" s="196" t="str">
        <f aca="true" t="shared" si="0" ref="N6:N50">A6</f>
        <v>熊本東</v>
      </c>
    </row>
    <row r="7" spans="1:14" ht="18" customHeight="1">
      <c r="A7" s="57" t="s">
        <v>114</v>
      </c>
      <c r="B7" s="194">
        <v>6422265</v>
      </c>
      <c r="C7" s="192">
        <v>6110258</v>
      </c>
      <c r="D7" s="193">
        <v>305944</v>
      </c>
      <c r="E7" s="194">
        <v>869246</v>
      </c>
      <c r="F7" s="192">
        <v>869246</v>
      </c>
      <c r="G7" s="193" t="s">
        <v>103</v>
      </c>
      <c r="H7" s="194" t="s">
        <v>103</v>
      </c>
      <c r="I7" s="192" t="s">
        <v>103</v>
      </c>
      <c r="J7" s="193" t="s">
        <v>103</v>
      </c>
      <c r="K7" s="194" t="s">
        <v>103</v>
      </c>
      <c r="L7" s="192" t="s">
        <v>103</v>
      </c>
      <c r="M7" s="193" t="s">
        <v>103</v>
      </c>
      <c r="N7" s="196" t="str">
        <f t="shared" si="0"/>
        <v>八代</v>
      </c>
    </row>
    <row r="8" spans="1:14" ht="18" customHeight="1">
      <c r="A8" s="57" t="s">
        <v>115</v>
      </c>
      <c r="B8" s="194">
        <v>3601463</v>
      </c>
      <c r="C8" s="192">
        <v>3394831</v>
      </c>
      <c r="D8" s="193">
        <v>204099</v>
      </c>
      <c r="E8" s="194">
        <v>3591440</v>
      </c>
      <c r="F8" s="192">
        <v>3591440</v>
      </c>
      <c r="G8" s="193" t="s">
        <v>103</v>
      </c>
      <c r="H8" s="194" t="s">
        <v>103</v>
      </c>
      <c r="I8" s="192" t="s">
        <v>103</v>
      </c>
      <c r="J8" s="193" t="s">
        <v>103</v>
      </c>
      <c r="K8" s="194" t="s">
        <v>103</v>
      </c>
      <c r="L8" s="192" t="s">
        <v>103</v>
      </c>
      <c r="M8" s="193" t="s">
        <v>103</v>
      </c>
      <c r="N8" s="196" t="str">
        <f t="shared" si="0"/>
        <v>人吉</v>
      </c>
    </row>
    <row r="9" spans="1:14" ht="18" customHeight="1">
      <c r="A9" s="57" t="s">
        <v>116</v>
      </c>
      <c r="B9" s="194">
        <v>5287253</v>
      </c>
      <c r="C9" s="192">
        <v>5112165</v>
      </c>
      <c r="D9" s="193">
        <v>168118</v>
      </c>
      <c r="E9" s="194" t="s">
        <v>193</v>
      </c>
      <c r="F9" s="192" t="s">
        <v>193</v>
      </c>
      <c r="G9" s="193" t="s">
        <v>193</v>
      </c>
      <c r="H9" s="194" t="s">
        <v>103</v>
      </c>
      <c r="I9" s="192" t="s">
        <v>103</v>
      </c>
      <c r="J9" s="193" t="s">
        <v>103</v>
      </c>
      <c r="K9" s="194" t="s">
        <v>103</v>
      </c>
      <c r="L9" s="192" t="s">
        <v>103</v>
      </c>
      <c r="M9" s="193" t="s">
        <v>103</v>
      </c>
      <c r="N9" s="196" t="str">
        <f t="shared" si="0"/>
        <v>玉名</v>
      </c>
    </row>
    <row r="10" spans="1:14" ht="18" customHeight="1">
      <c r="A10" s="57" t="s">
        <v>117</v>
      </c>
      <c r="B10" s="194">
        <v>3953769</v>
      </c>
      <c r="C10" s="192">
        <v>3751376</v>
      </c>
      <c r="D10" s="193">
        <v>196737</v>
      </c>
      <c r="E10" s="194" t="s">
        <v>193</v>
      </c>
      <c r="F10" s="192" t="s">
        <v>193</v>
      </c>
      <c r="G10" s="193" t="s">
        <v>193</v>
      </c>
      <c r="H10" s="194" t="s">
        <v>103</v>
      </c>
      <c r="I10" s="192" t="s">
        <v>103</v>
      </c>
      <c r="J10" s="193" t="s">
        <v>103</v>
      </c>
      <c r="K10" s="194" t="s">
        <v>103</v>
      </c>
      <c r="L10" s="192" t="s">
        <v>103</v>
      </c>
      <c r="M10" s="193" t="s">
        <v>103</v>
      </c>
      <c r="N10" s="196" t="str">
        <f t="shared" si="0"/>
        <v>天草</v>
      </c>
    </row>
    <row r="11" spans="1:14" ht="18" customHeight="1">
      <c r="A11" s="57" t="s">
        <v>118</v>
      </c>
      <c r="B11" s="194">
        <v>1605823</v>
      </c>
      <c r="C11" s="192">
        <v>1543362</v>
      </c>
      <c r="D11" s="193">
        <v>59027</v>
      </c>
      <c r="E11" s="194" t="s">
        <v>193</v>
      </c>
      <c r="F11" s="192" t="s">
        <v>193</v>
      </c>
      <c r="G11" s="193" t="s">
        <v>193</v>
      </c>
      <c r="H11" s="194" t="s">
        <v>103</v>
      </c>
      <c r="I11" s="192" t="s">
        <v>103</v>
      </c>
      <c r="J11" s="193" t="s">
        <v>103</v>
      </c>
      <c r="K11" s="194" t="s">
        <v>103</v>
      </c>
      <c r="L11" s="192" t="s">
        <v>103</v>
      </c>
      <c r="M11" s="193" t="s">
        <v>103</v>
      </c>
      <c r="N11" s="196" t="str">
        <f t="shared" si="0"/>
        <v>山鹿</v>
      </c>
    </row>
    <row r="12" spans="1:14" ht="18" customHeight="1">
      <c r="A12" s="57" t="s">
        <v>119</v>
      </c>
      <c r="B12" s="194">
        <v>11848965</v>
      </c>
      <c r="C12" s="192">
        <v>11661155</v>
      </c>
      <c r="D12" s="193">
        <v>182050</v>
      </c>
      <c r="E12" s="194" t="s">
        <v>193</v>
      </c>
      <c r="F12" s="192" t="s">
        <v>193</v>
      </c>
      <c r="G12" s="193" t="s">
        <v>193</v>
      </c>
      <c r="H12" s="194" t="s">
        <v>103</v>
      </c>
      <c r="I12" s="192" t="s">
        <v>103</v>
      </c>
      <c r="J12" s="193" t="s">
        <v>103</v>
      </c>
      <c r="K12" s="194" t="s">
        <v>103</v>
      </c>
      <c r="L12" s="192" t="s">
        <v>103</v>
      </c>
      <c r="M12" s="193" t="s">
        <v>103</v>
      </c>
      <c r="N12" s="196" t="str">
        <f t="shared" si="0"/>
        <v>菊池</v>
      </c>
    </row>
    <row r="13" spans="1:14" ht="18" customHeight="1">
      <c r="A13" s="57" t="s">
        <v>120</v>
      </c>
      <c r="B13" s="194">
        <v>3631375</v>
      </c>
      <c r="C13" s="192">
        <v>3523600</v>
      </c>
      <c r="D13" s="193">
        <v>105106</v>
      </c>
      <c r="E13" s="194" t="s">
        <v>193</v>
      </c>
      <c r="F13" s="192" t="s">
        <v>193</v>
      </c>
      <c r="G13" s="193" t="s">
        <v>193</v>
      </c>
      <c r="H13" s="194" t="s">
        <v>103</v>
      </c>
      <c r="I13" s="192" t="s">
        <v>103</v>
      </c>
      <c r="J13" s="193" t="s">
        <v>103</v>
      </c>
      <c r="K13" s="194" t="s">
        <v>103</v>
      </c>
      <c r="L13" s="192" t="s">
        <v>103</v>
      </c>
      <c r="M13" s="193" t="s">
        <v>103</v>
      </c>
      <c r="N13" s="196" t="str">
        <f t="shared" si="0"/>
        <v>宇土</v>
      </c>
    </row>
    <row r="14" spans="1:14" ht="18" customHeight="1">
      <c r="A14" s="57" t="s">
        <v>121</v>
      </c>
      <c r="B14" s="194">
        <v>2584499</v>
      </c>
      <c r="C14" s="192">
        <v>2452530</v>
      </c>
      <c r="D14" s="193">
        <v>131247</v>
      </c>
      <c r="E14" s="194">
        <v>49935</v>
      </c>
      <c r="F14" s="192">
        <v>49935</v>
      </c>
      <c r="G14" s="193" t="s">
        <v>103</v>
      </c>
      <c r="H14" s="194" t="s">
        <v>103</v>
      </c>
      <c r="I14" s="192" t="s">
        <v>103</v>
      </c>
      <c r="J14" s="193" t="s">
        <v>103</v>
      </c>
      <c r="K14" s="194" t="s">
        <v>103</v>
      </c>
      <c r="L14" s="192" t="s">
        <v>103</v>
      </c>
      <c r="M14" s="193" t="s">
        <v>103</v>
      </c>
      <c r="N14" s="196" t="str">
        <f t="shared" si="0"/>
        <v>阿蘇</v>
      </c>
    </row>
    <row r="15" spans="1:14" s="3" customFormat="1" ht="18" customHeight="1">
      <c r="A15" s="55" t="s">
        <v>94</v>
      </c>
      <c r="B15" s="197">
        <v>89210762</v>
      </c>
      <c r="C15" s="198">
        <v>86181307</v>
      </c>
      <c r="D15" s="199">
        <v>2896189</v>
      </c>
      <c r="E15" s="197">
        <v>13525932</v>
      </c>
      <c r="F15" s="198">
        <v>13525913</v>
      </c>
      <c r="G15" s="199">
        <v>19</v>
      </c>
      <c r="H15" s="197" t="s">
        <v>103</v>
      </c>
      <c r="I15" s="198" t="s">
        <v>103</v>
      </c>
      <c r="J15" s="199" t="s">
        <v>103</v>
      </c>
      <c r="K15" s="197" t="s">
        <v>103</v>
      </c>
      <c r="L15" s="198" t="s">
        <v>103</v>
      </c>
      <c r="M15" s="199" t="s">
        <v>103</v>
      </c>
      <c r="N15" s="201" t="str">
        <f t="shared" si="0"/>
        <v>熊本県計</v>
      </c>
    </row>
    <row r="16" spans="1:14" s="12" customFormat="1" ht="18" customHeight="1">
      <c r="A16" s="13"/>
      <c r="B16" s="202"/>
      <c r="C16" s="203"/>
      <c r="D16" s="204"/>
      <c r="E16" s="202"/>
      <c r="F16" s="203"/>
      <c r="G16" s="204"/>
      <c r="H16" s="202"/>
      <c r="I16" s="203"/>
      <c r="J16" s="204"/>
      <c r="K16" s="202"/>
      <c r="L16" s="203"/>
      <c r="M16" s="204"/>
      <c r="N16" s="206"/>
    </row>
    <row r="17" spans="1:14" ht="18" customHeight="1">
      <c r="A17" s="58" t="s">
        <v>122</v>
      </c>
      <c r="B17" s="207">
        <v>30843601</v>
      </c>
      <c r="C17" s="208">
        <v>29741354</v>
      </c>
      <c r="D17" s="209">
        <v>1042598</v>
      </c>
      <c r="E17" s="207">
        <v>30359</v>
      </c>
      <c r="F17" s="208">
        <v>28452</v>
      </c>
      <c r="G17" s="209">
        <v>1907</v>
      </c>
      <c r="H17" s="207" t="s">
        <v>103</v>
      </c>
      <c r="I17" s="208" t="s">
        <v>103</v>
      </c>
      <c r="J17" s="209" t="s">
        <v>103</v>
      </c>
      <c r="K17" s="207" t="s">
        <v>193</v>
      </c>
      <c r="L17" s="208" t="s">
        <v>193</v>
      </c>
      <c r="M17" s="209" t="s">
        <v>193</v>
      </c>
      <c r="N17" s="211" t="str">
        <f>A17</f>
        <v>大分</v>
      </c>
    </row>
    <row r="18" spans="1:14" ht="18" customHeight="1">
      <c r="A18" s="57" t="s">
        <v>123</v>
      </c>
      <c r="B18" s="194">
        <v>9187614</v>
      </c>
      <c r="C18" s="192">
        <v>8817422</v>
      </c>
      <c r="D18" s="193">
        <v>352685</v>
      </c>
      <c r="E18" s="194">
        <v>5216332</v>
      </c>
      <c r="F18" s="192">
        <v>5216332</v>
      </c>
      <c r="G18" s="193" t="s">
        <v>103</v>
      </c>
      <c r="H18" s="194" t="s">
        <v>103</v>
      </c>
      <c r="I18" s="192" t="s">
        <v>103</v>
      </c>
      <c r="J18" s="193" t="s">
        <v>103</v>
      </c>
      <c r="K18" s="194" t="s">
        <v>103</v>
      </c>
      <c r="L18" s="192" t="s">
        <v>103</v>
      </c>
      <c r="M18" s="193" t="s">
        <v>103</v>
      </c>
      <c r="N18" s="196" t="str">
        <f t="shared" si="0"/>
        <v>別府</v>
      </c>
    </row>
    <row r="19" spans="1:14" ht="18" customHeight="1">
      <c r="A19" s="57" t="s">
        <v>124</v>
      </c>
      <c r="B19" s="194">
        <v>5380896</v>
      </c>
      <c r="C19" s="192">
        <v>5247369</v>
      </c>
      <c r="D19" s="193">
        <v>128855</v>
      </c>
      <c r="E19" s="194">
        <v>82047</v>
      </c>
      <c r="F19" s="192">
        <v>82047</v>
      </c>
      <c r="G19" s="193" t="s">
        <v>103</v>
      </c>
      <c r="H19" s="194" t="s">
        <v>103</v>
      </c>
      <c r="I19" s="192" t="s">
        <v>103</v>
      </c>
      <c r="J19" s="193" t="s">
        <v>103</v>
      </c>
      <c r="K19" s="194" t="s">
        <v>103</v>
      </c>
      <c r="L19" s="192" t="s">
        <v>103</v>
      </c>
      <c r="M19" s="193" t="s">
        <v>103</v>
      </c>
      <c r="N19" s="196" t="str">
        <f t="shared" si="0"/>
        <v>中津</v>
      </c>
    </row>
    <row r="20" spans="1:14" ht="18" customHeight="1">
      <c r="A20" s="57" t="s">
        <v>125</v>
      </c>
      <c r="B20" s="194">
        <v>3958631</v>
      </c>
      <c r="C20" s="192">
        <v>3760827</v>
      </c>
      <c r="D20" s="193">
        <v>192633</v>
      </c>
      <c r="E20" s="194">
        <v>14291947</v>
      </c>
      <c r="F20" s="192">
        <v>14287671</v>
      </c>
      <c r="G20" s="193">
        <v>4276</v>
      </c>
      <c r="H20" s="194" t="s">
        <v>103</v>
      </c>
      <c r="I20" s="192" t="s">
        <v>103</v>
      </c>
      <c r="J20" s="193" t="s">
        <v>103</v>
      </c>
      <c r="K20" s="194" t="s">
        <v>103</v>
      </c>
      <c r="L20" s="192" t="s">
        <v>103</v>
      </c>
      <c r="M20" s="193" t="s">
        <v>103</v>
      </c>
      <c r="N20" s="196" t="str">
        <f t="shared" si="0"/>
        <v>日田</v>
      </c>
    </row>
    <row r="21" spans="1:14" ht="18" customHeight="1">
      <c r="A21" s="57" t="s">
        <v>126</v>
      </c>
      <c r="B21" s="194">
        <v>4075342</v>
      </c>
      <c r="C21" s="192">
        <v>3908749</v>
      </c>
      <c r="D21" s="193">
        <v>160800</v>
      </c>
      <c r="E21" s="194">
        <v>50989</v>
      </c>
      <c r="F21" s="192">
        <v>50989</v>
      </c>
      <c r="G21" s="193" t="s">
        <v>103</v>
      </c>
      <c r="H21" s="194" t="s">
        <v>103</v>
      </c>
      <c r="I21" s="192" t="s">
        <v>103</v>
      </c>
      <c r="J21" s="193" t="s">
        <v>103</v>
      </c>
      <c r="K21" s="194" t="s">
        <v>103</v>
      </c>
      <c r="L21" s="192" t="s">
        <v>103</v>
      </c>
      <c r="M21" s="193" t="s">
        <v>103</v>
      </c>
      <c r="N21" s="196" t="str">
        <f t="shared" si="0"/>
        <v>佐伯</v>
      </c>
    </row>
    <row r="22" spans="1:14" ht="18" customHeight="1">
      <c r="A22" s="57" t="s">
        <v>127</v>
      </c>
      <c r="B22" s="194">
        <v>4142747</v>
      </c>
      <c r="C22" s="192">
        <v>4068563</v>
      </c>
      <c r="D22" s="193">
        <v>66445</v>
      </c>
      <c r="E22" s="194">
        <v>199086</v>
      </c>
      <c r="F22" s="192">
        <v>199086</v>
      </c>
      <c r="G22" s="193" t="s">
        <v>103</v>
      </c>
      <c r="H22" s="194" t="s">
        <v>103</v>
      </c>
      <c r="I22" s="192" t="s">
        <v>103</v>
      </c>
      <c r="J22" s="193" t="s">
        <v>103</v>
      </c>
      <c r="K22" s="194" t="s">
        <v>103</v>
      </c>
      <c r="L22" s="192" t="s">
        <v>103</v>
      </c>
      <c r="M22" s="193" t="s">
        <v>103</v>
      </c>
      <c r="N22" s="196" t="str">
        <f t="shared" si="0"/>
        <v>臼杵</v>
      </c>
    </row>
    <row r="23" spans="1:14" ht="18" customHeight="1">
      <c r="A23" s="57" t="s">
        <v>128</v>
      </c>
      <c r="B23" s="194">
        <v>833834</v>
      </c>
      <c r="C23" s="192">
        <v>808932</v>
      </c>
      <c r="D23" s="193">
        <v>23798</v>
      </c>
      <c r="E23" s="194">
        <v>16993</v>
      </c>
      <c r="F23" s="192">
        <v>16993</v>
      </c>
      <c r="G23" s="193" t="s">
        <v>103</v>
      </c>
      <c r="H23" s="194" t="s">
        <v>103</v>
      </c>
      <c r="I23" s="192" t="s">
        <v>103</v>
      </c>
      <c r="J23" s="193" t="s">
        <v>103</v>
      </c>
      <c r="K23" s="194" t="s">
        <v>103</v>
      </c>
      <c r="L23" s="192" t="s">
        <v>103</v>
      </c>
      <c r="M23" s="193" t="s">
        <v>103</v>
      </c>
      <c r="N23" s="196" t="str">
        <f t="shared" si="0"/>
        <v>竹田</v>
      </c>
    </row>
    <row r="24" spans="1:14" ht="18" customHeight="1">
      <c r="A24" s="57" t="s">
        <v>129</v>
      </c>
      <c r="B24" s="194">
        <v>5206280</v>
      </c>
      <c r="C24" s="192">
        <v>5124308</v>
      </c>
      <c r="D24" s="193">
        <v>80241</v>
      </c>
      <c r="E24" s="194">
        <v>17952762</v>
      </c>
      <c r="F24" s="192">
        <v>17952762</v>
      </c>
      <c r="G24" s="193" t="s">
        <v>103</v>
      </c>
      <c r="H24" s="194" t="s">
        <v>103</v>
      </c>
      <c r="I24" s="192" t="s">
        <v>103</v>
      </c>
      <c r="J24" s="193" t="s">
        <v>103</v>
      </c>
      <c r="K24" s="194" t="s">
        <v>103</v>
      </c>
      <c r="L24" s="192" t="s">
        <v>103</v>
      </c>
      <c r="M24" s="193" t="s">
        <v>103</v>
      </c>
      <c r="N24" s="196" t="str">
        <f t="shared" si="0"/>
        <v>宇佐</v>
      </c>
    </row>
    <row r="25" spans="1:14" ht="18" customHeight="1">
      <c r="A25" s="57" t="s">
        <v>130</v>
      </c>
      <c r="B25" s="194">
        <v>822433</v>
      </c>
      <c r="C25" s="192">
        <v>780183</v>
      </c>
      <c r="D25" s="193">
        <v>42250</v>
      </c>
      <c r="E25" s="194">
        <v>56142</v>
      </c>
      <c r="F25" s="192">
        <v>56142</v>
      </c>
      <c r="G25" s="193" t="s">
        <v>103</v>
      </c>
      <c r="H25" s="194" t="s">
        <v>103</v>
      </c>
      <c r="I25" s="192" t="s">
        <v>103</v>
      </c>
      <c r="J25" s="193" t="s">
        <v>103</v>
      </c>
      <c r="K25" s="194" t="s">
        <v>193</v>
      </c>
      <c r="L25" s="192" t="s">
        <v>193</v>
      </c>
      <c r="M25" s="193" t="s">
        <v>193</v>
      </c>
      <c r="N25" s="196" t="str">
        <f t="shared" si="0"/>
        <v>三重</v>
      </c>
    </row>
    <row r="26" spans="1:14" s="3" customFormat="1" ht="18" customHeight="1">
      <c r="A26" s="212" t="s">
        <v>95</v>
      </c>
      <c r="B26" s="197">
        <v>64451378</v>
      </c>
      <c r="C26" s="198">
        <v>62257709</v>
      </c>
      <c r="D26" s="199">
        <v>2090305</v>
      </c>
      <c r="E26" s="197">
        <v>37896658</v>
      </c>
      <c r="F26" s="198">
        <v>37890475</v>
      </c>
      <c r="G26" s="199">
        <v>6183</v>
      </c>
      <c r="H26" s="197" t="s">
        <v>103</v>
      </c>
      <c r="I26" s="198" t="s">
        <v>103</v>
      </c>
      <c r="J26" s="199" t="s">
        <v>103</v>
      </c>
      <c r="K26" s="197" t="s">
        <v>193</v>
      </c>
      <c r="L26" s="198" t="s">
        <v>193</v>
      </c>
      <c r="M26" s="199" t="s">
        <v>193</v>
      </c>
      <c r="N26" s="201" t="str">
        <f t="shared" si="0"/>
        <v>大分県計</v>
      </c>
    </row>
    <row r="27" spans="1:14" s="12" customFormat="1" ht="18" customHeight="1" thickBot="1">
      <c r="A27" s="255"/>
      <c r="B27" s="256"/>
      <c r="C27" s="257"/>
      <c r="D27" s="258"/>
      <c r="E27" s="256"/>
      <c r="F27" s="257"/>
      <c r="G27" s="258"/>
      <c r="H27" s="256"/>
      <c r="I27" s="257"/>
      <c r="J27" s="258"/>
      <c r="K27" s="256"/>
      <c r="L27" s="257"/>
      <c r="M27" s="258"/>
      <c r="N27" s="259"/>
    </row>
    <row r="28" spans="1:14" ht="18" customHeight="1">
      <c r="A28" s="260" t="s">
        <v>131</v>
      </c>
      <c r="B28" s="261">
        <v>21567644</v>
      </c>
      <c r="C28" s="262">
        <v>20787354</v>
      </c>
      <c r="D28" s="263">
        <v>754428</v>
      </c>
      <c r="E28" s="261">
        <v>3958242</v>
      </c>
      <c r="F28" s="262">
        <v>3958242</v>
      </c>
      <c r="G28" s="263" t="s">
        <v>103</v>
      </c>
      <c r="H28" s="261" t="s">
        <v>103</v>
      </c>
      <c r="I28" s="262" t="s">
        <v>103</v>
      </c>
      <c r="J28" s="263" t="s">
        <v>103</v>
      </c>
      <c r="K28" s="261" t="s">
        <v>103</v>
      </c>
      <c r="L28" s="262" t="s">
        <v>103</v>
      </c>
      <c r="M28" s="263" t="s">
        <v>103</v>
      </c>
      <c r="N28" s="264" t="str">
        <f t="shared" si="0"/>
        <v>宮崎</v>
      </c>
    </row>
    <row r="29" spans="1:14" ht="18" customHeight="1">
      <c r="A29" s="57" t="s">
        <v>132</v>
      </c>
      <c r="B29" s="194">
        <v>10631214</v>
      </c>
      <c r="C29" s="192">
        <v>10287832</v>
      </c>
      <c r="D29" s="193">
        <v>339993</v>
      </c>
      <c r="E29" s="194">
        <v>21698042</v>
      </c>
      <c r="F29" s="192">
        <v>21698035</v>
      </c>
      <c r="G29" s="193">
        <v>8</v>
      </c>
      <c r="H29" s="194" t="s">
        <v>103</v>
      </c>
      <c r="I29" s="192" t="s">
        <v>103</v>
      </c>
      <c r="J29" s="193" t="s">
        <v>103</v>
      </c>
      <c r="K29" s="194" t="s">
        <v>103</v>
      </c>
      <c r="L29" s="192" t="s">
        <v>103</v>
      </c>
      <c r="M29" s="193" t="s">
        <v>103</v>
      </c>
      <c r="N29" s="196" t="str">
        <f t="shared" si="0"/>
        <v>都城</v>
      </c>
    </row>
    <row r="30" spans="1:14" ht="18" customHeight="1">
      <c r="A30" s="57" t="s">
        <v>133</v>
      </c>
      <c r="B30" s="194">
        <v>9443326</v>
      </c>
      <c r="C30" s="192">
        <v>9087795</v>
      </c>
      <c r="D30" s="193">
        <v>340936</v>
      </c>
      <c r="E30" s="194">
        <v>1187064</v>
      </c>
      <c r="F30" s="192">
        <v>1187064</v>
      </c>
      <c r="G30" s="193" t="s">
        <v>103</v>
      </c>
      <c r="H30" s="194" t="s">
        <v>103</v>
      </c>
      <c r="I30" s="192" t="s">
        <v>103</v>
      </c>
      <c r="J30" s="193" t="s">
        <v>103</v>
      </c>
      <c r="K30" s="194" t="s">
        <v>193</v>
      </c>
      <c r="L30" s="192" t="s">
        <v>193</v>
      </c>
      <c r="M30" s="193" t="s">
        <v>193</v>
      </c>
      <c r="N30" s="196" t="str">
        <f t="shared" si="0"/>
        <v>延岡</v>
      </c>
    </row>
    <row r="31" spans="1:14" ht="18" customHeight="1">
      <c r="A31" s="57" t="s">
        <v>134</v>
      </c>
      <c r="B31" s="194">
        <v>2650848</v>
      </c>
      <c r="C31" s="192">
        <v>2541334</v>
      </c>
      <c r="D31" s="193">
        <v>108130</v>
      </c>
      <c r="E31" s="194">
        <v>1138087</v>
      </c>
      <c r="F31" s="192">
        <v>1138074</v>
      </c>
      <c r="G31" s="193">
        <v>14</v>
      </c>
      <c r="H31" s="194" t="s">
        <v>103</v>
      </c>
      <c r="I31" s="192" t="s">
        <v>103</v>
      </c>
      <c r="J31" s="193" t="s">
        <v>103</v>
      </c>
      <c r="K31" s="194" t="s">
        <v>103</v>
      </c>
      <c r="L31" s="192" t="s">
        <v>103</v>
      </c>
      <c r="M31" s="193" t="s">
        <v>103</v>
      </c>
      <c r="N31" s="196" t="str">
        <f t="shared" si="0"/>
        <v>日南</v>
      </c>
    </row>
    <row r="32" spans="1:14" ht="18" customHeight="1">
      <c r="A32" s="57" t="s">
        <v>135</v>
      </c>
      <c r="B32" s="194">
        <v>2381923</v>
      </c>
      <c r="C32" s="192">
        <v>2295454</v>
      </c>
      <c r="D32" s="193">
        <v>84693</v>
      </c>
      <c r="E32" s="194">
        <v>152586</v>
      </c>
      <c r="F32" s="192">
        <v>148488</v>
      </c>
      <c r="G32" s="193">
        <v>4098</v>
      </c>
      <c r="H32" s="194" t="s">
        <v>103</v>
      </c>
      <c r="I32" s="192" t="s">
        <v>103</v>
      </c>
      <c r="J32" s="193" t="s">
        <v>103</v>
      </c>
      <c r="K32" s="194" t="s">
        <v>103</v>
      </c>
      <c r="L32" s="192" t="s">
        <v>103</v>
      </c>
      <c r="M32" s="193" t="s">
        <v>103</v>
      </c>
      <c r="N32" s="196" t="str">
        <f t="shared" si="0"/>
        <v>小林</v>
      </c>
    </row>
    <row r="33" spans="1:14" ht="18" customHeight="1">
      <c r="A33" s="57" t="s">
        <v>136</v>
      </c>
      <c r="B33" s="194">
        <v>3904484</v>
      </c>
      <c r="C33" s="192">
        <v>3709209</v>
      </c>
      <c r="D33" s="193">
        <v>187590</v>
      </c>
      <c r="E33" s="194">
        <v>4423897</v>
      </c>
      <c r="F33" s="192">
        <v>4423897</v>
      </c>
      <c r="G33" s="193" t="s">
        <v>103</v>
      </c>
      <c r="H33" s="194" t="s">
        <v>103</v>
      </c>
      <c r="I33" s="192" t="s">
        <v>103</v>
      </c>
      <c r="J33" s="193" t="s">
        <v>103</v>
      </c>
      <c r="K33" s="194" t="s">
        <v>103</v>
      </c>
      <c r="L33" s="192" t="s">
        <v>103</v>
      </c>
      <c r="M33" s="193" t="s">
        <v>103</v>
      </c>
      <c r="N33" s="196" t="str">
        <f t="shared" si="0"/>
        <v>高鍋</v>
      </c>
    </row>
    <row r="34" spans="1:14" s="3" customFormat="1" ht="18" customHeight="1">
      <c r="A34" s="55" t="s">
        <v>96</v>
      </c>
      <c r="B34" s="197">
        <v>50579437</v>
      </c>
      <c r="C34" s="198">
        <v>48708978</v>
      </c>
      <c r="D34" s="199">
        <v>1815770</v>
      </c>
      <c r="E34" s="197">
        <v>32557918</v>
      </c>
      <c r="F34" s="198">
        <v>32553799</v>
      </c>
      <c r="G34" s="199">
        <v>4119</v>
      </c>
      <c r="H34" s="197" t="s">
        <v>103</v>
      </c>
      <c r="I34" s="198" t="s">
        <v>103</v>
      </c>
      <c r="J34" s="199" t="s">
        <v>103</v>
      </c>
      <c r="K34" s="197" t="s">
        <v>193</v>
      </c>
      <c r="L34" s="198" t="s">
        <v>193</v>
      </c>
      <c r="M34" s="199" t="s">
        <v>193</v>
      </c>
      <c r="N34" s="201" t="str">
        <f>A34</f>
        <v>宮崎県計</v>
      </c>
    </row>
    <row r="35" spans="1:14" s="12" customFormat="1" ht="18" customHeight="1">
      <c r="A35" s="213"/>
      <c r="B35" s="202"/>
      <c r="C35" s="203"/>
      <c r="D35" s="204"/>
      <c r="E35" s="202"/>
      <c r="F35" s="203"/>
      <c r="G35" s="204"/>
      <c r="H35" s="202"/>
      <c r="I35" s="203"/>
      <c r="J35" s="204"/>
      <c r="K35" s="202"/>
      <c r="L35" s="203"/>
      <c r="M35" s="204"/>
      <c r="N35" s="206"/>
    </row>
    <row r="36" spans="1:14" ht="18" customHeight="1">
      <c r="A36" s="219" t="s">
        <v>97</v>
      </c>
      <c r="B36" s="207">
        <v>40598108</v>
      </c>
      <c r="C36" s="208">
        <v>39534757</v>
      </c>
      <c r="D36" s="209">
        <v>1014288</v>
      </c>
      <c r="E36" s="207">
        <v>2783630</v>
      </c>
      <c r="F36" s="208">
        <v>2783630</v>
      </c>
      <c r="G36" s="209" t="s">
        <v>103</v>
      </c>
      <c r="H36" s="207">
        <v>16496680</v>
      </c>
      <c r="I36" s="208">
        <v>16496680</v>
      </c>
      <c r="J36" s="209" t="s">
        <v>103</v>
      </c>
      <c r="K36" s="207" t="s">
        <v>103</v>
      </c>
      <c r="L36" s="208" t="s">
        <v>103</v>
      </c>
      <c r="M36" s="209" t="s">
        <v>103</v>
      </c>
      <c r="N36" s="211" t="str">
        <f>A36</f>
        <v>鹿児島</v>
      </c>
    </row>
    <row r="37" spans="1:14" ht="18" customHeight="1">
      <c r="A37" s="57" t="s">
        <v>137</v>
      </c>
      <c r="B37" s="194">
        <v>3990904</v>
      </c>
      <c r="C37" s="192">
        <v>3810370</v>
      </c>
      <c r="D37" s="193">
        <v>174533</v>
      </c>
      <c r="E37" s="194">
        <v>1642947</v>
      </c>
      <c r="F37" s="192">
        <v>1642947</v>
      </c>
      <c r="G37" s="193" t="s">
        <v>103</v>
      </c>
      <c r="H37" s="194" t="s">
        <v>103</v>
      </c>
      <c r="I37" s="192" t="s">
        <v>103</v>
      </c>
      <c r="J37" s="193" t="s">
        <v>103</v>
      </c>
      <c r="K37" s="194" t="s">
        <v>103</v>
      </c>
      <c r="L37" s="192" t="s">
        <v>103</v>
      </c>
      <c r="M37" s="193" t="s">
        <v>103</v>
      </c>
      <c r="N37" s="196" t="str">
        <f t="shared" si="0"/>
        <v>川内</v>
      </c>
    </row>
    <row r="38" spans="1:14" ht="18" customHeight="1">
      <c r="A38" s="57" t="s">
        <v>138</v>
      </c>
      <c r="B38" s="194">
        <v>5924109</v>
      </c>
      <c r="C38" s="192">
        <v>5643813</v>
      </c>
      <c r="D38" s="193">
        <v>259765</v>
      </c>
      <c r="E38" s="194">
        <v>1564749</v>
      </c>
      <c r="F38" s="192">
        <v>1564749</v>
      </c>
      <c r="G38" s="193" t="s">
        <v>103</v>
      </c>
      <c r="H38" s="194" t="s">
        <v>103</v>
      </c>
      <c r="I38" s="192" t="s">
        <v>103</v>
      </c>
      <c r="J38" s="193" t="s">
        <v>103</v>
      </c>
      <c r="K38" s="194" t="s">
        <v>103</v>
      </c>
      <c r="L38" s="192" t="s">
        <v>103</v>
      </c>
      <c r="M38" s="193" t="s">
        <v>103</v>
      </c>
      <c r="N38" s="196" t="str">
        <f t="shared" si="0"/>
        <v>鹿屋</v>
      </c>
    </row>
    <row r="39" spans="1:14" ht="18" customHeight="1">
      <c r="A39" s="57" t="s">
        <v>139</v>
      </c>
      <c r="B39" s="194">
        <v>3582751</v>
      </c>
      <c r="C39" s="192">
        <v>3392859</v>
      </c>
      <c r="D39" s="193">
        <v>182167</v>
      </c>
      <c r="E39" s="194">
        <v>1854290</v>
      </c>
      <c r="F39" s="192">
        <v>1848452</v>
      </c>
      <c r="G39" s="193">
        <v>5839</v>
      </c>
      <c r="H39" s="194" t="s">
        <v>103</v>
      </c>
      <c r="I39" s="192" t="s">
        <v>103</v>
      </c>
      <c r="J39" s="193" t="s">
        <v>103</v>
      </c>
      <c r="K39" s="194" t="s">
        <v>193</v>
      </c>
      <c r="L39" s="192" t="s">
        <v>193</v>
      </c>
      <c r="M39" s="193" t="s">
        <v>193</v>
      </c>
      <c r="N39" s="196" t="str">
        <f t="shared" si="0"/>
        <v>大島</v>
      </c>
    </row>
    <row r="40" spans="1:14" ht="18" customHeight="1">
      <c r="A40" s="57" t="s">
        <v>140</v>
      </c>
      <c r="B40" s="194">
        <v>3704298</v>
      </c>
      <c r="C40" s="192">
        <v>3633034</v>
      </c>
      <c r="D40" s="193">
        <v>68533</v>
      </c>
      <c r="E40" s="194">
        <v>3032137</v>
      </c>
      <c r="F40" s="192">
        <v>3032137</v>
      </c>
      <c r="G40" s="193" t="s">
        <v>103</v>
      </c>
      <c r="H40" s="194" t="s">
        <v>103</v>
      </c>
      <c r="I40" s="192" t="s">
        <v>103</v>
      </c>
      <c r="J40" s="193" t="s">
        <v>103</v>
      </c>
      <c r="K40" s="194" t="s">
        <v>103</v>
      </c>
      <c r="L40" s="192" t="s">
        <v>103</v>
      </c>
      <c r="M40" s="193" t="s">
        <v>103</v>
      </c>
      <c r="N40" s="196" t="str">
        <f t="shared" si="0"/>
        <v>出水</v>
      </c>
    </row>
    <row r="41" spans="1:14" ht="18" customHeight="1">
      <c r="A41" s="57" t="s">
        <v>141</v>
      </c>
      <c r="B41" s="194">
        <v>1502810</v>
      </c>
      <c r="C41" s="192">
        <v>1439458</v>
      </c>
      <c r="D41" s="193">
        <v>60224</v>
      </c>
      <c r="E41" s="194">
        <v>431636</v>
      </c>
      <c r="F41" s="192">
        <v>431636</v>
      </c>
      <c r="G41" s="193" t="s">
        <v>103</v>
      </c>
      <c r="H41" s="194" t="s">
        <v>103</v>
      </c>
      <c r="I41" s="192" t="s">
        <v>103</v>
      </c>
      <c r="J41" s="193" t="s">
        <v>103</v>
      </c>
      <c r="K41" s="194" t="s">
        <v>103</v>
      </c>
      <c r="L41" s="192" t="s">
        <v>103</v>
      </c>
      <c r="M41" s="193" t="s">
        <v>103</v>
      </c>
      <c r="N41" s="196" t="str">
        <f t="shared" si="0"/>
        <v>指宿</v>
      </c>
    </row>
    <row r="42" spans="1:14" ht="18" customHeight="1">
      <c r="A42" s="57" t="s">
        <v>98</v>
      </c>
      <c r="B42" s="194">
        <v>1452631</v>
      </c>
      <c r="C42" s="192">
        <v>1381415</v>
      </c>
      <c r="D42" s="193">
        <v>70571</v>
      </c>
      <c r="E42" s="194">
        <v>1074905</v>
      </c>
      <c r="F42" s="192">
        <v>1074905</v>
      </c>
      <c r="G42" s="193" t="s">
        <v>103</v>
      </c>
      <c r="H42" s="194" t="s">
        <v>103</v>
      </c>
      <c r="I42" s="192" t="s">
        <v>103</v>
      </c>
      <c r="J42" s="193" t="s">
        <v>103</v>
      </c>
      <c r="K42" s="194" t="s">
        <v>103</v>
      </c>
      <c r="L42" s="192" t="s">
        <v>103</v>
      </c>
      <c r="M42" s="193" t="s">
        <v>103</v>
      </c>
      <c r="N42" s="196" t="str">
        <f t="shared" si="0"/>
        <v>種子島</v>
      </c>
    </row>
    <row r="43" spans="1:14" ht="18" customHeight="1">
      <c r="A43" s="57" t="s">
        <v>142</v>
      </c>
      <c r="B43" s="194">
        <v>3693876</v>
      </c>
      <c r="C43" s="192">
        <v>3625870</v>
      </c>
      <c r="D43" s="193">
        <v>65390</v>
      </c>
      <c r="E43" s="194">
        <v>6354517</v>
      </c>
      <c r="F43" s="192">
        <v>6354517</v>
      </c>
      <c r="G43" s="193" t="s">
        <v>103</v>
      </c>
      <c r="H43" s="194" t="s">
        <v>103</v>
      </c>
      <c r="I43" s="192" t="s">
        <v>103</v>
      </c>
      <c r="J43" s="193" t="s">
        <v>103</v>
      </c>
      <c r="K43" s="194" t="s">
        <v>103</v>
      </c>
      <c r="L43" s="192" t="s">
        <v>103</v>
      </c>
      <c r="M43" s="193" t="s">
        <v>103</v>
      </c>
      <c r="N43" s="196" t="str">
        <f t="shared" si="0"/>
        <v>知覧</v>
      </c>
    </row>
    <row r="44" spans="1:14" ht="18" customHeight="1">
      <c r="A44" s="57" t="s">
        <v>99</v>
      </c>
      <c r="B44" s="194">
        <v>4292283</v>
      </c>
      <c r="C44" s="192">
        <v>4198529</v>
      </c>
      <c r="D44" s="193">
        <v>84559</v>
      </c>
      <c r="E44" s="194">
        <v>9646812</v>
      </c>
      <c r="F44" s="192">
        <v>9646812</v>
      </c>
      <c r="G44" s="193" t="s">
        <v>103</v>
      </c>
      <c r="H44" s="194" t="s">
        <v>103</v>
      </c>
      <c r="I44" s="192" t="s">
        <v>103</v>
      </c>
      <c r="J44" s="193" t="s">
        <v>103</v>
      </c>
      <c r="K44" s="194" t="s">
        <v>103</v>
      </c>
      <c r="L44" s="192" t="s">
        <v>103</v>
      </c>
      <c r="M44" s="193" t="s">
        <v>103</v>
      </c>
      <c r="N44" s="196" t="str">
        <f t="shared" si="0"/>
        <v>伊集院</v>
      </c>
    </row>
    <row r="45" spans="1:14" ht="18" customHeight="1">
      <c r="A45" s="57" t="s">
        <v>100</v>
      </c>
      <c r="B45" s="194">
        <v>7541110</v>
      </c>
      <c r="C45" s="192">
        <v>7280951</v>
      </c>
      <c r="D45" s="193">
        <v>237854</v>
      </c>
      <c r="E45" s="194">
        <v>3676102</v>
      </c>
      <c r="F45" s="192">
        <v>3676102</v>
      </c>
      <c r="G45" s="193" t="s">
        <v>103</v>
      </c>
      <c r="H45" s="194" t="s">
        <v>103</v>
      </c>
      <c r="I45" s="192" t="s">
        <v>103</v>
      </c>
      <c r="J45" s="193" t="s">
        <v>103</v>
      </c>
      <c r="K45" s="194" t="s">
        <v>103</v>
      </c>
      <c r="L45" s="192" t="s">
        <v>103</v>
      </c>
      <c r="M45" s="193" t="s">
        <v>103</v>
      </c>
      <c r="N45" s="196" t="str">
        <f t="shared" si="0"/>
        <v>加治木</v>
      </c>
    </row>
    <row r="46" spans="1:14" ht="18" customHeight="1">
      <c r="A46" s="57" t="s">
        <v>143</v>
      </c>
      <c r="B46" s="194">
        <v>3663379</v>
      </c>
      <c r="C46" s="192">
        <v>3515532</v>
      </c>
      <c r="D46" s="193">
        <v>146844</v>
      </c>
      <c r="E46" s="194">
        <v>1855840</v>
      </c>
      <c r="F46" s="192">
        <v>1855678</v>
      </c>
      <c r="G46" s="193">
        <v>162</v>
      </c>
      <c r="H46" s="194" t="s">
        <v>103</v>
      </c>
      <c r="I46" s="192" t="s">
        <v>103</v>
      </c>
      <c r="J46" s="193" t="s">
        <v>103</v>
      </c>
      <c r="K46" s="194" t="s">
        <v>103</v>
      </c>
      <c r="L46" s="192" t="s">
        <v>103</v>
      </c>
      <c r="M46" s="193" t="s">
        <v>103</v>
      </c>
      <c r="N46" s="196" t="str">
        <f t="shared" si="0"/>
        <v>大隅</v>
      </c>
    </row>
    <row r="47" spans="1:14" s="3" customFormat="1" ht="18" customHeight="1">
      <c r="A47" s="55" t="s">
        <v>101</v>
      </c>
      <c r="B47" s="197">
        <v>79946260</v>
      </c>
      <c r="C47" s="198">
        <v>77456588</v>
      </c>
      <c r="D47" s="199">
        <v>2364728</v>
      </c>
      <c r="E47" s="197">
        <v>33917564</v>
      </c>
      <c r="F47" s="198">
        <v>33911563</v>
      </c>
      <c r="G47" s="199">
        <v>6001</v>
      </c>
      <c r="H47" s="197">
        <v>16496680</v>
      </c>
      <c r="I47" s="198">
        <v>16496680</v>
      </c>
      <c r="J47" s="199" t="s">
        <v>103</v>
      </c>
      <c r="K47" s="197" t="s">
        <v>193</v>
      </c>
      <c r="L47" s="198" t="s">
        <v>193</v>
      </c>
      <c r="M47" s="199" t="s">
        <v>193</v>
      </c>
      <c r="N47" s="201" t="str">
        <f t="shared" si="0"/>
        <v>鹿児島県計</v>
      </c>
    </row>
    <row r="48" spans="1:14" s="12" customFormat="1" ht="18" customHeight="1">
      <c r="A48" s="33"/>
      <c r="B48" s="252"/>
      <c r="C48" s="253"/>
      <c r="D48" s="254"/>
      <c r="E48" s="252"/>
      <c r="F48" s="253"/>
      <c r="G48" s="254"/>
      <c r="H48" s="252"/>
      <c r="I48" s="253"/>
      <c r="J48" s="254"/>
      <c r="K48" s="252"/>
      <c r="L48" s="253"/>
      <c r="M48" s="254"/>
      <c r="N48" s="14"/>
    </row>
    <row r="49" spans="1:14" s="3" customFormat="1" ht="18" customHeight="1" thickBot="1">
      <c r="A49" s="56" t="s">
        <v>15</v>
      </c>
      <c r="B49" s="243">
        <v>2259920</v>
      </c>
      <c r="C49" s="244">
        <v>418653</v>
      </c>
      <c r="D49" s="245">
        <v>1623926</v>
      </c>
      <c r="E49" s="243">
        <v>125717</v>
      </c>
      <c r="F49" s="244">
        <v>53228</v>
      </c>
      <c r="G49" s="245">
        <v>72489</v>
      </c>
      <c r="H49" s="243" t="s">
        <v>103</v>
      </c>
      <c r="I49" s="244" t="s">
        <v>103</v>
      </c>
      <c r="J49" s="245" t="s">
        <v>103</v>
      </c>
      <c r="K49" s="243" t="s">
        <v>103</v>
      </c>
      <c r="L49" s="244" t="s">
        <v>103</v>
      </c>
      <c r="M49" s="245" t="s">
        <v>103</v>
      </c>
      <c r="N49" s="63" t="str">
        <f t="shared" si="0"/>
        <v>局引受分</v>
      </c>
    </row>
    <row r="50" spans="1:14" s="3" customFormat="1" ht="18" customHeight="1" thickBot="1" thickTop="1">
      <c r="A50" s="60" t="s">
        <v>102</v>
      </c>
      <c r="B50" s="247">
        <v>286447756</v>
      </c>
      <c r="C50" s="248">
        <v>275023235</v>
      </c>
      <c r="D50" s="249">
        <v>10790919</v>
      </c>
      <c r="E50" s="247">
        <v>118023790</v>
      </c>
      <c r="F50" s="248">
        <v>117934978</v>
      </c>
      <c r="G50" s="249">
        <v>88811</v>
      </c>
      <c r="H50" s="247">
        <v>16496680</v>
      </c>
      <c r="I50" s="248">
        <v>16496680</v>
      </c>
      <c r="J50" s="249" t="s">
        <v>103</v>
      </c>
      <c r="K50" s="247" t="s">
        <v>193</v>
      </c>
      <c r="L50" s="248" t="s">
        <v>193</v>
      </c>
      <c r="M50" s="249" t="s">
        <v>193</v>
      </c>
      <c r="N50" s="62" t="str">
        <f t="shared" si="0"/>
        <v>総計</v>
      </c>
    </row>
    <row r="51"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(H25)</oddFoot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dimension ref="A1:H50"/>
  <sheetViews>
    <sheetView showGridLines="0" view="pageBreakPreview" zoomScaleSheetLayoutView="100" workbookViewId="0" topLeftCell="A1">
      <selection activeCell="A58" sqref="A58"/>
    </sheetView>
  </sheetViews>
  <sheetFormatPr defaultColWidth="5.875" defaultRowHeight="13.5"/>
  <cols>
    <col min="1" max="1" width="12.00390625" style="2" customWidth="1"/>
    <col min="2" max="4" width="12.375" style="2" customWidth="1"/>
    <col min="5" max="5" width="11.625" style="2" customWidth="1"/>
    <col min="6" max="7" width="11.375" style="2" bestFit="1" customWidth="1"/>
    <col min="8" max="8" width="11.625" style="5" customWidth="1"/>
    <col min="9" max="10" width="8.25390625" style="2" bestFit="1" customWidth="1"/>
    <col min="11" max="16384" width="5.875" style="2" customWidth="1"/>
  </cols>
  <sheetData>
    <row r="1" ht="12" thickBot="1">
      <c r="A1" s="2" t="s">
        <v>80</v>
      </c>
    </row>
    <row r="2" spans="1:8" s="5" customFormat="1" ht="15" customHeight="1">
      <c r="A2" s="343" t="s">
        <v>12</v>
      </c>
      <c r="B2" s="278" t="s">
        <v>165</v>
      </c>
      <c r="C2" s="279"/>
      <c r="D2" s="280"/>
      <c r="E2" s="278" t="s">
        <v>166</v>
      </c>
      <c r="F2" s="279"/>
      <c r="G2" s="280"/>
      <c r="H2" s="339" t="s">
        <v>54</v>
      </c>
    </row>
    <row r="3" spans="1:8" s="5" customFormat="1" ht="16.5" customHeight="1">
      <c r="A3" s="344"/>
      <c r="B3" s="32" t="s">
        <v>13</v>
      </c>
      <c r="C3" s="17" t="s">
        <v>11</v>
      </c>
      <c r="D3" s="19" t="s">
        <v>14</v>
      </c>
      <c r="E3" s="32" t="s">
        <v>13</v>
      </c>
      <c r="F3" s="17" t="s">
        <v>11</v>
      </c>
      <c r="G3" s="19" t="s">
        <v>14</v>
      </c>
      <c r="H3" s="340"/>
    </row>
    <row r="4" spans="1:8" ht="11.25">
      <c r="A4" s="54"/>
      <c r="B4" s="52" t="s">
        <v>2</v>
      </c>
      <c r="C4" s="39" t="s">
        <v>2</v>
      </c>
      <c r="D4" s="53" t="s">
        <v>2</v>
      </c>
      <c r="E4" s="52" t="s">
        <v>2</v>
      </c>
      <c r="F4" s="39" t="s">
        <v>2</v>
      </c>
      <c r="G4" s="141" t="s">
        <v>2</v>
      </c>
      <c r="H4" s="142"/>
    </row>
    <row r="5" spans="1:8" ht="18" customHeight="1">
      <c r="A5" s="59" t="s">
        <v>92</v>
      </c>
      <c r="B5" s="187">
        <v>1262022</v>
      </c>
      <c r="C5" s="188">
        <v>1261678</v>
      </c>
      <c r="D5" s="189">
        <v>343</v>
      </c>
      <c r="E5" s="187">
        <v>122391257</v>
      </c>
      <c r="F5" s="188">
        <v>119409972</v>
      </c>
      <c r="G5" s="189">
        <v>2832485</v>
      </c>
      <c r="H5" s="191" t="str">
        <f>A5</f>
        <v>熊本西</v>
      </c>
    </row>
    <row r="6" spans="1:8" ht="18" customHeight="1">
      <c r="A6" s="57" t="s">
        <v>93</v>
      </c>
      <c r="B6" s="194">
        <v>120827</v>
      </c>
      <c r="C6" s="192">
        <v>120676</v>
      </c>
      <c r="D6" s="193">
        <v>135</v>
      </c>
      <c r="E6" s="194">
        <v>48156972</v>
      </c>
      <c r="F6" s="192">
        <v>47323402</v>
      </c>
      <c r="G6" s="193">
        <v>787649</v>
      </c>
      <c r="H6" s="196" t="str">
        <f aca="true" t="shared" si="0" ref="H6:H50">A6</f>
        <v>熊本東</v>
      </c>
    </row>
    <row r="7" spans="1:8" ht="18" customHeight="1">
      <c r="A7" s="57" t="s">
        <v>114</v>
      </c>
      <c r="B7" s="194">
        <v>88009</v>
      </c>
      <c r="C7" s="192">
        <v>87509</v>
      </c>
      <c r="D7" s="193">
        <v>500</v>
      </c>
      <c r="E7" s="194">
        <v>19527280</v>
      </c>
      <c r="F7" s="192">
        <v>18876845</v>
      </c>
      <c r="G7" s="193">
        <v>639269</v>
      </c>
      <c r="H7" s="196" t="str">
        <f t="shared" si="0"/>
        <v>八代</v>
      </c>
    </row>
    <row r="8" spans="1:8" ht="18" customHeight="1">
      <c r="A8" s="57" t="s">
        <v>115</v>
      </c>
      <c r="B8" s="194">
        <v>14871</v>
      </c>
      <c r="C8" s="192">
        <v>14870</v>
      </c>
      <c r="D8" s="193">
        <v>0</v>
      </c>
      <c r="E8" s="194">
        <v>13014649</v>
      </c>
      <c r="F8" s="192">
        <v>12717830</v>
      </c>
      <c r="G8" s="193">
        <v>289999</v>
      </c>
      <c r="H8" s="196" t="str">
        <f t="shared" si="0"/>
        <v>人吉</v>
      </c>
    </row>
    <row r="9" spans="1:8" ht="18" customHeight="1">
      <c r="A9" s="57" t="s">
        <v>116</v>
      </c>
      <c r="B9" s="194" t="s">
        <v>193</v>
      </c>
      <c r="C9" s="192" t="s">
        <v>193</v>
      </c>
      <c r="D9" s="193" t="s">
        <v>193</v>
      </c>
      <c r="E9" s="194">
        <v>14379114</v>
      </c>
      <c r="F9" s="192">
        <v>14067918</v>
      </c>
      <c r="G9" s="193">
        <v>298608</v>
      </c>
      <c r="H9" s="196" t="str">
        <f t="shared" si="0"/>
        <v>玉名</v>
      </c>
    </row>
    <row r="10" spans="1:8" ht="18" customHeight="1">
      <c r="A10" s="57" t="s">
        <v>117</v>
      </c>
      <c r="B10" s="194" t="s">
        <v>193</v>
      </c>
      <c r="C10" s="192" t="s">
        <v>193</v>
      </c>
      <c r="D10" s="193" t="s">
        <v>193</v>
      </c>
      <c r="E10" s="194">
        <v>11238842</v>
      </c>
      <c r="F10" s="192">
        <v>10933064</v>
      </c>
      <c r="G10" s="193">
        <v>281725</v>
      </c>
      <c r="H10" s="196" t="str">
        <f t="shared" si="0"/>
        <v>天草</v>
      </c>
    </row>
    <row r="11" spans="1:8" ht="18" customHeight="1">
      <c r="A11" s="57" t="s">
        <v>118</v>
      </c>
      <c r="B11" s="194" t="s">
        <v>193</v>
      </c>
      <c r="C11" s="192" t="s">
        <v>193</v>
      </c>
      <c r="D11" s="193" t="s">
        <v>193</v>
      </c>
      <c r="E11" s="194">
        <v>4745770</v>
      </c>
      <c r="F11" s="192">
        <v>4646461</v>
      </c>
      <c r="G11" s="193">
        <v>93069</v>
      </c>
      <c r="H11" s="196" t="str">
        <f t="shared" si="0"/>
        <v>山鹿</v>
      </c>
    </row>
    <row r="12" spans="1:8" ht="18" customHeight="1">
      <c r="A12" s="57" t="s">
        <v>119</v>
      </c>
      <c r="B12" s="194" t="s">
        <v>193</v>
      </c>
      <c r="C12" s="192" t="s">
        <v>193</v>
      </c>
      <c r="D12" s="193" t="s">
        <v>193</v>
      </c>
      <c r="E12" s="194">
        <v>25641040</v>
      </c>
      <c r="F12" s="192">
        <v>25355052</v>
      </c>
      <c r="G12" s="193">
        <v>274413</v>
      </c>
      <c r="H12" s="196" t="str">
        <f t="shared" si="0"/>
        <v>菊池</v>
      </c>
    </row>
    <row r="13" spans="1:8" ht="18" customHeight="1">
      <c r="A13" s="57" t="s">
        <v>120</v>
      </c>
      <c r="B13" s="194" t="s">
        <v>193</v>
      </c>
      <c r="C13" s="192" t="s">
        <v>193</v>
      </c>
      <c r="D13" s="193" t="s">
        <v>193</v>
      </c>
      <c r="E13" s="194">
        <v>9906424</v>
      </c>
      <c r="F13" s="192">
        <v>9715841</v>
      </c>
      <c r="G13" s="193">
        <v>184768</v>
      </c>
      <c r="H13" s="196" t="str">
        <f t="shared" si="0"/>
        <v>宇土</v>
      </c>
    </row>
    <row r="14" spans="1:8" ht="18" customHeight="1">
      <c r="A14" s="57" t="s">
        <v>121</v>
      </c>
      <c r="B14" s="194">
        <v>12955</v>
      </c>
      <c r="C14" s="192">
        <v>12885</v>
      </c>
      <c r="D14" s="193">
        <v>70</v>
      </c>
      <c r="E14" s="194">
        <v>6318840</v>
      </c>
      <c r="F14" s="192">
        <v>6088166</v>
      </c>
      <c r="G14" s="193">
        <v>228023</v>
      </c>
      <c r="H14" s="196" t="str">
        <f t="shared" si="0"/>
        <v>阿蘇</v>
      </c>
    </row>
    <row r="15" spans="1:8" s="3" customFormat="1" ht="18" customHeight="1">
      <c r="A15" s="55" t="s">
        <v>94</v>
      </c>
      <c r="B15" s="197">
        <v>1686581</v>
      </c>
      <c r="C15" s="198">
        <v>1685510</v>
      </c>
      <c r="D15" s="199">
        <v>1055</v>
      </c>
      <c r="E15" s="197">
        <v>275320188</v>
      </c>
      <c r="F15" s="198">
        <v>269134550</v>
      </c>
      <c r="G15" s="199">
        <v>5910008</v>
      </c>
      <c r="H15" s="201" t="str">
        <f t="shared" si="0"/>
        <v>熊本県計</v>
      </c>
    </row>
    <row r="16" spans="1:8" s="12" customFormat="1" ht="18" customHeight="1">
      <c r="A16" s="13"/>
      <c r="B16" s="202"/>
      <c r="C16" s="203"/>
      <c r="D16" s="204"/>
      <c r="E16" s="202"/>
      <c r="F16" s="203"/>
      <c r="G16" s="204"/>
      <c r="H16" s="206"/>
    </row>
    <row r="17" spans="1:8" ht="18" customHeight="1">
      <c r="A17" s="58" t="s">
        <v>122</v>
      </c>
      <c r="B17" s="207" t="s">
        <v>193</v>
      </c>
      <c r="C17" s="208" t="s">
        <v>193</v>
      </c>
      <c r="D17" s="209" t="s">
        <v>193</v>
      </c>
      <c r="E17" s="207">
        <v>170953102</v>
      </c>
      <c r="F17" s="208">
        <v>162420038</v>
      </c>
      <c r="G17" s="209">
        <v>8419090</v>
      </c>
      <c r="H17" s="211" t="str">
        <f>A17</f>
        <v>大分</v>
      </c>
    </row>
    <row r="18" spans="1:8" ht="18" customHeight="1">
      <c r="A18" s="57" t="s">
        <v>123</v>
      </c>
      <c r="B18" s="194">
        <v>101989</v>
      </c>
      <c r="C18" s="192">
        <v>101985</v>
      </c>
      <c r="D18" s="193">
        <v>4</v>
      </c>
      <c r="E18" s="194">
        <v>29798330</v>
      </c>
      <c r="F18" s="192">
        <v>29136231</v>
      </c>
      <c r="G18" s="193">
        <v>610639</v>
      </c>
      <c r="H18" s="196" t="str">
        <f t="shared" si="0"/>
        <v>別府</v>
      </c>
    </row>
    <row r="19" spans="1:8" ht="18" customHeight="1">
      <c r="A19" s="57" t="s">
        <v>124</v>
      </c>
      <c r="B19" s="194">
        <v>38008</v>
      </c>
      <c r="C19" s="192">
        <v>37965</v>
      </c>
      <c r="D19" s="193">
        <v>43</v>
      </c>
      <c r="E19" s="194">
        <v>14316104</v>
      </c>
      <c r="F19" s="192">
        <v>14070373</v>
      </c>
      <c r="G19" s="193">
        <v>236981</v>
      </c>
      <c r="H19" s="196" t="str">
        <f t="shared" si="0"/>
        <v>中津</v>
      </c>
    </row>
    <row r="20" spans="1:8" ht="18" customHeight="1">
      <c r="A20" s="57" t="s">
        <v>125</v>
      </c>
      <c r="B20" s="194">
        <v>40743</v>
      </c>
      <c r="C20" s="192">
        <v>40067</v>
      </c>
      <c r="D20" s="193">
        <v>639</v>
      </c>
      <c r="E20" s="194">
        <v>24884488</v>
      </c>
      <c r="F20" s="192">
        <v>24545274</v>
      </c>
      <c r="G20" s="193">
        <v>331421</v>
      </c>
      <c r="H20" s="196" t="str">
        <f t="shared" si="0"/>
        <v>日田</v>
      </c>
    </row>
    <row r="21" spans="1:8" ht="18" customHeight="1">
      <c r="A21" s="57" t="s">
        <v>126</v>
      </c>
      <c r="B21" s="194">
        <v>14677</v>
      </c>
      <c r="C21" s="192">
        <v>14677</v>
      </c>
      <c r="D21" s="193" t="s">
        <v>103</v>
      </c>
      <c r="E21" s="194">
        <v>9864974</v>
      </c>
      <c r="F21" s="192">
        <v>9550393</v>
      </c>
      <c r="G21" s="193">
        <v>305546</v>
      </c>
      <c r="H21" s="196" t="str">
        <f t="shared" si="0"/>
        <v>佐伯</v>
      </c>
    </row>
    <row r="22" spans="1:8" ht="18" customHeight="1">
      <c r="A22" s="57" t="s">
        <v>127</v>
      </c>
      <c r="B22" s="194">
        <v>5521</v>
      </c>
      <c r="C22" s="192">
        <v>5496</v>
      </c>
      <c r="D22" s="193">
        <v>25</v>
      </c>
      <c r="E22" s="194">
        <v>9502277</v>
      </c>
      <c r="F22" s="192">
        <v>9369998</v>
      </c>
      <c r="G22" s="193">
        <v>122280</v>
      </c>
      <c r="H22" s="196" t="str">
        <f t="shared" si="0"/>
        <v>臼杵</v>
      </c>
    </row>
    <row r="23" spans="1:8" ht="18" customHeight="1">
      <c r="A23" s="57" t="s">
        <v>128</v>
      </c>
      <c r="B23" s="194">
        <v>7997</v>
      </c>
      <c r="C23" s="192">
        <v>7997</v>
      </c>
      <c r="D23" s="193" t="s">
        <v>103</v>
      </c>
      <c r="E23" s="194">
        <v>2465051</v>
      </c>
      <c r="F23" s="192">
        <v>2430603</v>
      </c>
      <c r="G23" s="193">
        <v>33318</v>
      </c>
      <c r="H23" s="196" t="str">
        <f t="shared" si="0"/>
        <v>竹田</v>
      </c>
    </row>
    <row r="24" spans="1:8" ht="18" customHeight="1">
      <c r="A24" s="57" t="s">
        <v>129</v>
      </c>
      <c r="B24" s="194">
        <v>8268</v>
      </c>
      <c r="C24" s="192">
        <v>8238</v>
      </c>
      <c r="D24" s="193">
        <v>30</v>
      </c>
      <c r="E24" s="194">
        <v>34392465</v>
      </c>
      <c r="F24" s="192">
        <v>34262534</v>
      </c>
      <c r="G24" s="193">
        <v>125619</v>
      </c>
      <c r="H24" s="196" t="str">
        <f t="shared" si="0"/>
        <v>宇佐</v>
      </c>
    </row>
    <row r="25" spans="1:8" ht="18" customHeight="1">
      <c r="A25" s="57" t="s">
        <v>130</v>
      </c>
      <c r="B25" s="194" t="s">
        <v>193</v>
      </c>
      <c r="C25" s="192" t="s">
        <v>193</v>
      </c>
      <c r="D25" s="193" t="s">
        <v>193</v>
      </c>
      <c r="E25" s="194">
        <v>2298451</v>
      </c>
      <c r="F25" s="192">
        <v>2238890</v>
      </c>
      <c r="G25" s="193">
        <v>58946</v>
      </c>
      <c r="H25" s="196" t="str">
        <f t="shared" si="0"/>
        <v>三重</v>
      </c>
    </row>
    <row r="26" spans="1:8" s="3" customFormat="1" ht="18" customHeight="1">
      <c r="A26" s="212" t="s">
        <v>95</v>
      </c>
      <c r="B26" s="197" t="s">
        <v>193</v>
      </c>
      <c r="C26" s="198" t="s">
        <v>193</v>
      </c>
      <c r="D26" s="199" t="s">
        <v>193</v>
      </c>
      <c r="E26" s="197">
        <v>298475242</v>
      </c>
      <c r="F26" s="198">
        <v>288024334</v>
      </c>
      <c r="G26" s="199">
        <v>10243841</v>
      </c>
      <c r="H26" s="201" t="str">
        <f t="shared" si="0"/>
        <v>大分県計</v>
      </c>
    </row>
    <row r="27" spans="1:8" s="12" customFormat="1" ht="18" customHeight="1" thickBot="1">
      <c r="A27" s="255"/>
      <c r="B27" s="256"/>
      <c r="C27" s="257"/>
      <c r="D27" s="258"/>
      <c r="E27" s="256"/>
      <c r="F27" s="257"/>
      <c r="G27" s="258"/>
      <c r="H27" s="259"/>
    </row>
    <row r="28" spans="1:8" ht="18" customHeight="1">
      <c r="A28" s="260" t="s">
        <v>131</v>
      </c>
      <c r="B28" s="261">
        <v>2452154</v>
      </c>
      <c r="C28" s="262">
        <v>2451430</v>
      </c>
      <c r="D28" s="263">
        <v>629</v>
      </c>
      <c r="E28" s="261">
        <v>72249470</v>
      </c>
      <c r="F28" s="262">
        <v>70762272</v>
      </c>
      <c r="G28" s="263">
        <v>1441276</v>
      </c>
      <c r="H28" s="264" t="str">
        <f t="shared" si="0"/>
        <v>宮崎</v>
      </c>
    </row>
    <row r="29" spans="1:8" ht="18" customHeight="1">
      <c r="A29" s="57" t="s">
        <v>132</v>
      </c>
      <c r="B29" s="194">
        <v>45737</v>
      </c>
      <c r="C29" s="192">
        <v>45624</v>
      </c>
      <c r="D29" s="193">
        <v>113</v>
      </c>
      <c r="E29" s="194">
        <v>49567600</v>
      </c>
      <c r="F29" s="192">
        <v>48201467</v>
      </c>
      <c r="G29" s="193">
        <v>1351898</v>
      </c>
      <c r="H29" s="196" t="str">
        <f t="shared" si="0"/>
        <v>都城</v>
      </c>
    </row>
    <row r="30" spans="1:8" ht="18" customHeight="1">
      <c r="A30" s="57" t="s">
        <v>133</v>
      </c>
      <c r="B30" s="194" t="s">
        <v>193</v>
      </c>
      <c r="C30" s="192" t="s">
        <v>193</v>
      </c>
      <c r="D30" s="193" t="s">
        <v>193</v>
      </c>
      <c r="E30" s="194">
        <v>35468854</v>
      </c>
      <c r="F30" s="192">
        <v>34787401</v>
      </c>
      <c r="G30" s="193">
        <v>652067</v>
      </c>
      <c r="H30" s="196" t="str">
        <f t="shared" si="0"/>
        <v>延岡</v>
      </c>
    </row>
    <row r="31" spans="1:8" ht="18" customHeight="1">
      <c r="A31" s="57" t="s">
        <v>134</v>
      </c>
      <c r="B31" s="194">
        <v>22933</v>
      </c>
      <c r="C31" s="192">
        <v>22397</v>
      </c>
      <c r="D31" s="193">
        <v>537</v>
      </c>
      <c r="E31" s="194">
        <v>8570707</v>
      </c>
      <c r="F31" s="192">
        <v>8325155</v>
      </c>
      <c r="G31" s="193">
        <v>241635</v>
      </c>
      <c r="H31" s="196" t="str">
        <f t="shared" si="0"/>
        <v>日南</v>
      </c>
    </row>
    <row r="32" spans="1:8" ht="18" customHeight="1">
      <c r="A32" s="57" t="s">
        <v>135</v>
      </c>
      <c r="B32" s="194">
        <v>11772</v>
      </c>
      <c r="C32" s="192">
        <v>11772</v>
      </c>
      <c r="D32" s="193" t="s">
        <v>103</v>
      </c>
      <c r="E32" s="194">
        <v>7262135</v>
      </c>
      <c r="F32" s="192">
        <v>7088400</v>
      </c>
      <c r="G32" s="193">
        <v>170471</v>
      </c>
      <c r="H32" s="196" t="str">
        <f t="shared" si="0"/>
        <v>小林</v>
      </c>
    </row>
    <row r="33" spans="1:8" ht="18" customHeight="1">
      <c r="A33" s="57" t="s">
        <v>136</v>
      </c>
      <c r="B33" s="194">
        <v>24950</v>
      </c>
      <c r="C33" s="192">
        <v>24685</v>
      </c>
      <c r="D33" s="193">
        <v>266</v>
      </c>
      <c r="E33" s="194">
        <v>14821328</v>
      </c>
      <c r="F33" s="192">
        <v>14511891</v>
      </c>
      <c r="G33" s="193">
        <v>293808</v>
      </c>
      <c r="H33" s="196" t="str">
        <f t="shared" si="0"/>
        <v>高鍋</v>
      </c>
    </row>
    <row r="34" spans="1:8" s="3" customFormat="1" ht="18" customHeight="1">
      <c r="A34" s="55" t="s">
        <v>96</v>
      </c>
      <c r="B34" s="197" t="s">
        <v>193</v>
      </c>
      <c r="C34" s="198" t="s">
        <v>193</v>
      </c>
      <c r="D34" s="199" t="s">
        <v>193</v>
      </c>
      <c r="E34" s="197">
        <v>187940094</v>
      </c>
      <c r="F34" s="198">
        <v>183676585</v>
      </c>
      <c r="G34" s="199">
        <v>4151154</v>
      </c>
      <c r="H34" s="201" t="str">
        <f>A34</f>
        <v>宮崎県計</v>
      </c>
    </row>
    <row r="35" spans="1:8" s="12" customFormat="1" ht="18" customHeight="1">
      <c r="A35" s="213"/>
      <c r="B35" s="202"/>
      <c r="C35" s="203"/>
      <c r="D35" s="204"/>
      <c r="E35" s="202"/>
      <c r="F35" s="203"/>
      <c r="G35" s="204"/>
      <c r="H35" s="206"/>
    </row>
    <row r="36" spans="1:8" ht="18" customHeight="1">
      <c r="A36" s="219" t="s">
        <v>97</v>
      </c>
      <c r="B36" s="207">
        <v>1523205</v>
      </c>
      <c r="C36" s="208">
        <v>1522460</v>
      </c>
      <c r="D36" s="209">
        <v>745</v>
      </c>
      <c r="E36" s="207">
        <v>142804350</v>
      </c>
      <c r="F36" s="208">
        <v>140538535</v>
      </c>
      <c r="G36" s="209">
        <v>2175101</v>
      </c>
      <c r="H36" s="211" t="str">
        <f>A36</f>
        <v>鹿児島</v>
      </c>
    </row>
    <row r="37" spans="1:8" ht="18" customHeight="1">
      <c r="A37" s="57" t="s">
        <v>137</v>
      </c>
      <c r="B37" s="194">
        <v>33310</v>
      </c>
      <c r="C37" s="192">
        <v>33045</v>
      </c>
      <c r="D37" s="193">
        <v>265</v>
      </c>
      <c r="E37" s="194">
        <v>12492224</v>
      </c>
      <c r="F37" s="192">
        <v>12108973</v>
      </c>
      <c r="G37" s="193">
        <v>368999</v>
      </c>
      <c r="H37" s="196" t="str">
        <f t="shared" si="0"/>
        <v>川内</v>
      </c>
    </row>
    <row r="38" spans="1:8" ht="18" customHeight="1">
      <c r="A38" s="57" t="s">
        <v>138</v>
      </c>
      <c r="B38" s="194">
        <v>32470</v>
      </c>
      <c r="C38" s="192">
        <v>32459</v>
      </c>
      <c r="D38" s="193">
        <v>11</v>
      </c>
      <c r="E38" s="194">
        <v>17936024</v>
      </c>
      <c r="F38" s="192">
        <v>17487935</v>
      </c>
      <c r="G38" s="193">
        <v>422209</v>
      </c>
      <c r="H38" s="196" t="str">
        <f t="shared" si="0"/>
        <v>鹿屋</v>
      </c>
    </row>
    <row r="39" spans="1:8" ht="18" customHeight="1">
      <c r="A39" s="57" t="s">
        <v>139</v>
      </c>
      <c r="B39" s="194" t="s">
        <v>193</v>
      </c>
      <c r="C39" s="192" t="s">
        <v>193</v>
      </c>
      <c r="D39" s="193" t="s">
        <v>193</v>
      </c>
      <c r="E39" s="194">
        <v>10477408</v>
      </c>
      <c r="F39" s="192">
        <v>10187968</v>
      </c>
      <c r="G39" s="193">
        <v>269284</v>
      </c>
      <c r="H39" s="196" t="str">
        <f t="shared" si="0"/>
        <v>大島</v>
      </c>
    </row>
    <row r="40" spans="1:8" ht="18" customHeight="1">
      <c r="A40" s="57" t="s">
        <v>140</v>
      </c>
      <c r="B40" s="194">
        <v>12656</v>
      </c>
      <c r="C40" s="192">
        <v>12653</v>
      </c>
      <c r="D40" s="193">
        <v>3</v>
      </c>
      <c r="E40" s="194">
        <v>12323393</v>
      </c>
      <c r="F40" s="192">
        <v>12176163</v>
      </c>
      <c r="G40" s="193">
        <v>142548</v>
      </c>
      <c r="H40" s="196" t="str">
        <f t="shared" si="0"/>
        <v>出水</v>
      </c>
    </row>
    <row r="41" spans="1:8" ht="18" customHeight="1">
      <c r="A41" s="57" t="s">
        <v>141</v>
      </c>
      <c r="B41" s="194">
        <v>6315</v>
      </c>
      <c r="C41" s="192">
        <v>6315</v>
      </c>
      <c r="D41" s="193" t="s">
        <v>103</v>
      </c>
      <c r="E41" s="194">
        <v>5009811</v>
      </c>
      <c r="F41" s="192">
        <v>4910944</v>
      </c>
      <c r="G41" s="193">
        <v>91426</v>
      </c>
      <c r="H41" s="196" t="str">
        <f t="shared" si="0"/>
        <v>指宿</v>
      </c>
    </row>
    <row r="42" spans="1:8" ht="18" customHeight="1">
      <c r="A42" s="57" t="s">
        <v>98</v>
      </c>
      <c r="B42" s="194">
        <v>4522</v>
      </c>
      <c r="C42" s="192">
        <v>4521</v>
      </c>
      <c r="D42" s="193">
        <v>1</v>
      </c>
      <c r="E42" s="194">
        <v>4523503</v>
      </c>
      <c r="F42" s="192">
        <v>4386871</v>
      </c>
      <c r="G42" s="193">
        <v>135264</v>
      </c>
      <c r="H42" s="196" t="str">
        <f t="shared" si="0"/>
        <v>種子島</v>
      </c>
    </row>
    <row r="43" spans="1:8" ht="18" customHeight="1">
      <c r="A43" s="57" t="s">
        <v>142</v>
      </c>
      <c r="B43" s="194">
        <v>15005</v>
      </c>
      <c r="C43" s="192">
        <v>14974</v>
      </c>
      <c r="D43" s="193">
        <v>31</v>
      </c>
      <c r="E43" s="194">
        <v>16346714</v>
      </c>
      <c r="F43" s="192">
        <v>16225433</v>
      </c>
      <c r="G43" s="193">
        <v>112006</v>
      </c>
      <c r="H43" s="196" t="str">
        <f t="shared" si="0"/>
        <v>知覧</v>
      </c>
    </row>
    <row r="44" spans="1:8" ht="18" customHeight="1">
      <c r="A44" s="57" t="s">
        <v>99</v>
      </c>
      <c r="B44" s="194">
        <v>10188</v>
      </c>
      <c r="C44" s="192">
        <v>10162</v>
      </c>
      <c r="D44" s="193">
        <v>26</v>
      </c>
      <c r="E44" s="194">
        <v>19488448</v>
      </c>
      <c r="F44" s="192">
        <v>19306998</v>
      </c>
      <c r="G44" s="193">
        <v>169595</v>
      </c>
      <c r="H44" s="196" t="str">
        <f t="shared" si="0"/>
        <v>伊集院</v>
      </c>
    </row>
    <row r="45" spans="1:8" ht="18" customHeight="1">
      <c r="A45" s="57" t="s">
        <v>100</v>
      </c>
      <c r="B45" s="194">
        <v>841057</v>
      </c>
      <c r="C45" s="192">
        <v>840580</v>
      </c>
      <c r="D45" s="193">
        <v>476</v>
      </c>
      <c r="E45" s="194">
        <v>27033266</v>
      </c>
      <c r="F45" s="192">
        <v>26569884</v>
      </c>
      <c r="G45" s="193">
        <v>421911</v>
      </c>
      <c r="H45" s="196" t="str">
        <f t="shared" si="0"/>
        <v>加治木</v>
      </c>
    </row>
    <row r="46" spans="1:8" ht="18" customHeight="1">
      <c r="A46" s="57" t="s">
        <v>143</v>
      </c>
      <c r="B46" s="194">
        <v>11268</v>
      </c>
      <c r="C46" s="192">
        <v>11207</v>
      </c>
      <c r="D46" s="193">
        <v>61</v>
      </c>
      <c r="E46" s="194">
        <v>10946628</v>
      </c>
      <c r="F46" s="192">
        <v>10725999</v>
      </c>
      <c r="G46" s="193">
        <v>219029</v>
      </c>
      <c r="H46" s="196" t="str">
        <f t="shared" si="0"/>
        <v>大隅</v>
      </c>
    </row>
    <row r="47" spans="1:8" s="3" customFormat="1" ht="18" customHeight="1">
      <c r="A47" s="55" t="s">
        <v>101</v>
      </c>
      <c r="B47" s="197" t="s">
        <v>193</v>
      </c>
      <c r="C47" s="198" t="s">
        <v>193</v>
      </c>
      <c r="D47" s="199" t="s">
        <v>193</v>
      </c>
      <c r="E47" s="197">
        <v>279381769</v>
      </c>
      <c r="F47" s="198">
        <v>274625702</v>
      </c>
      <c r="G47" s="199">
        <v>4527371</v>
      </c>
      <c r="H47" s="201" t="str">
        <f t="shared" si="0"/>
        <v>鹿児島県計</v>
      </c>
    </row>
    <row r="48" spans="1:8" s="12" customFormat="1" ht="18" customHeight="1">
      <c r="A48" s="33"/>
      <c r="B48" s="252"/>
      <c r="C48" s="253"/>
      <c r="D48" s="254"/>
      <c r="E48" s="252"/>
      <c r="F48" s="253"/>
      <c r="G48" s="254"/>
      <c r="H48" s="14"/>
    </row>
    <row r="49" spans="1:8" s="3" customFormat="1" ht="18" customHeight="1" thickBot="1">
      <c r="A49" s="56" t="s">
        <v>15</v>
      </c>
      <c r="B49" s="243">
        <v>4121</v>
      </c>
      <c r="C49" s="244">
        <v>6</v>
      </c>
      <c r="D49" s="245">
        <v>4115</v>
      </c>
      <c r="E49" s="243">
        <v>9945981</v>
      </c>
      <c r="F49" s="244">
        <v>1000505</v>
      </c>
      <c r="G49" s="245">
        <v>7716015</v>
      </c>
      <c r="H49" s="63" t="str">
        <f t="shared" si="0"/>
        <v>局引受分</v>
      </c>
    </row>
    <row r="50" spans="1:8" s="3" customFormat="1" ht="18" customHeight="1" thickBot="1" thickTop="1">
      <c r="A50" s="60" t="s">
        <v>102</v>
      </c>
      <c r="B50" s="247" t="s">
        <v>193</v>
      </c>
      <c r="C50" s="248" t="s">
        <v>193</v>
      </c>
      <c r="D50" s="249" t="s">
        <v>193</v>
      </c>
      <c r="E50" s="247">
        <v>1051063273</v>
      </c>
      <c r="F50" s="248">
        <v>1016461677</v>
      </c>
      <c r="G50" s="249">
        <v>32548389</v>
      </c>
      <c r="H50" s="62" t="str">
        <f t="shared" si="0"/>
        <v>総計</v>
      </c>
    </row>
    <row r="51"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(H25)</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22">
      <selection activeCell="E34" sqref="E34"/>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5" t="s">
        <v>75</v>
      </c>
      <c r="B1" s="285"/>
      <c r="C1" s="285"/>
      <c r="D1" s="285"/>
      <c r="E1" s="285"/>
      <c r="F1" s="285"/>
    </row>
    <row r="2" spans="1:6" ht="14.25" customHeight="1" thickBot="1">
      <c r="A2" s="371" t="s">
        <v>76</v>
      </c>
      <c r="B2" s="371"/>
      <c r="C2" s="371"/>
      <c r="D2" s="371"/>
      <c r="E2" s="371"/>
      <c r="F2" s="371"/>
    </row>
    <row r="3" spans="1:6" ht="18" customHeight="1">
      <c r="A3" s="281" t="s">
        <v>77</v>
      </c>
      <c r="B3" s="372"/>
      <c r="C3" s="282"/>
      <c r="D3" s="278" t="s">
        <v>19</v>
      </c>
      <c r="E3" s="279"/>
      <c r="F3" s="368"/>
    </row>
    <row r="4" spans="1:6" ht="15" customHeight="1">
      <c r="A4" s="283"/>
      <c r="B4" s="373"/>
      <c r="C4" s="284"/>
      <c r="D4" s="360" t="s">
        <v>20</v>
      </c>
      <c r="E4" s="361"/>
      <c r="F4" s="180" t="s">
        <v>89</v>
      </c>
    </row>
    <row r="5" spans="1:6" s="31" customFormat="1" ht="15" customHeight="1">
      <c r="A5" s="36"/>
      <c r="B5" s="37"/>
      <c r="C5" s="65"/>
      <c r="D5" s="179"/>
      <c r="E5" s="178" t="s">
        <v>21</v>
      </c>
      <c r="F5" s="80" t="s">
        <v>2</v>
      </c>
    </row>
    <row r="6" spans="1:6" ht="27" customHeight="1">
      <c r="A6" s="374" t="s">
        <v>22</v>
      </c>
      <c r="B6" s="377" t="s">
        <v>23</v>
      </c>
      <c r="C6" s="378"/>
      <c r="D6" s="177"/>
      <c r="E6" s="176" t="s">
        <v>103</v>
      </c>
      <c r="F6" s="175" t="s">
        <v>103</v>
      </c>
    </row>
    <row r="7" spans="1:6" ht="27" customHeight="1">
      <c r="A7" s="375"/>
      <c r="B7" s="358" t="s">
        <v>24</v>
      </c>
      <c r="C7" s="359"/>
      <c r="D7" s="168"/>
      <c r="E7" s="154">
        <v>2</v>
      </c>
      <c r="F7" s="153">
        <v>14127</v>
      </c>
    </row>
    <row r="8" spans="1:6" ht="27" customHeight="1">
      <c r="A8" s="375"/>
      <c r="B8" s="358" t="s">
        <v>25</v>
      </c>
      <c r="C8" s="359"/>
      <c r="D8" s="168"/>
      <c r="E8" s="154" t="s">
        <v>103</v>
      </c>
      <c r="F8" s="153" t="s">
        <v>103</v>
      </c>
    </row>
    <row r="9" spans="1:6" ht="27" customHeight="1">
      <c r="A9" s="375"/>
      <c r="B9" s="362" t="s">
        <v>78</v>
      </c>
      <c r="C9" s="64" t="s">
        <v>26</v>
      </c>
      <c r="D9" s="168"/>
      <c r="E9" s="154" t="s">
        <v>103</v>
      </c>
      <c r="F9" s="153" t="s">
        <v>103</v>
      </c>
    </row>
    <row r="10" spans="1:6" ht="27" customHeight="1">
      <c r="A10" s="375"/>
      <c r="B10" s="363"/>
      <c r="C10" s="64" t="s">
        <v>27</v>
      </c>
      <c r="D10" s="168"/>
      <c r="E10" s="154" t="s">
        <v>103</v>
      </c>
      <c r="F10" s="153" t="s">
        <v>103</v>
      </c>
    </row>
    <row r="11" spans="1:6" ht="27" customHeight="1">
      <c r="A11" s="375"/>
      <c r="B11" s="363"/>
      <c r="C11" s="369" t="s">
        <v>28</v>
      </c>
      <c r="D11" s="167" t="s">
        <v>29</v>
      </c>
      <c r="E11" s="166" t="s">
        <v>103</v>
      </c>
      <c r="F11" s="165" t="s">
        <v>103</v>
      </c>
    </row>
    <row r="12" spans="1:6" ht="27" customHeight="1">
      <c r="A12" s="375"/>
      <c r="B12" s="363"/>
      <c r="C12" s="370"/>
      <c r="D12" s="164"/>
      <c r="E12" s="163">
        <v>1</v>
      </c>
      <c r="F12" s="162">
        <v>9004</v>
      </c>
    </row>
    <row r="13" spans="1:6" s="3" customFormat="1" ht="27" customHeight="1">
      <c r="A13" s="375"/>
      <c r="B13" s="363"/>
      <c r="C13" s="69" t="s">
        <v>1</v>
      </c>
      <c r="D13" s="155"/>
      <c r="E13" s="174">
        <v>1</v>
      </c>
      <c r="F13" s="173">
        <v>9004</v>
      </c>
    </row>
    <row r="14" spans="1:6" ht="27" customHeight="1">
      <c r="A14" s="376"/>
      <c r="B14" s="364" t="s">
        <v>30</v>
      </c>
      <c r="C14" s="365"/>
      <c r="D14" s="172"/>
      <c r="E14" s="171">
        <v>1</v>
      </c>
      <c r="F14" s="170">
        <v>5123</v>
      </c>
    </row>
    <row r="15" spans="1:6" ht="27" customHeight="1">
      <c r="A15" s="345" t="s">
        <v>31</v>
      </c>
      <c r="B15" s="348" t="s">
        <v>32</v>
      </c>
      <c r="C15" s="348"/>
      <c r="D15" s="169"/>
      <c r="E15" s="157" t="s">
        <v>103</v>
      </c>
      <c r="F15" s="156" t="s">
        <v>103</v>
      </c>
    </row>
    <row r="16" spans="1:6" ht="27" customHeight="1">
      <c r="A16" s="346"/>
      <c r="B16" s="352" t="s">
        <v>90</v>
      </c>
      <c r="C16" s="352"/>
      <c r="D16" s="168"/>
      <c r="E16" s="154" t="s">
        <v>103</v>
      </c>
      <c r="F16" s="153" t="s">
        <v>103</v>
      </c>
    </row>
    <row r="17" spans="1:6" ht="27.75" customHeight="1">
      <c r="A17" s="346"/>
      <c r="B17" s="353" t="s">
        <v>33</v>
      </c>
      <c r="C17" s="354"/>
      <c r="D17" s="167" t="s">
        <v>29</v>
      </c>
      <c r="E17" s="269"/>
      <c r="F17" s="165" t="s">
        <v>103</v>
      </c>
    </row>
    <row r="18" spans="1:6" ht="27" customHeight="1">
      <c r="A18" s="346"/>
      <c r="B18" s="355"/>
      <c r="C18" s="356"/>
      <c r="D18" s="164"/>
      <c r="E18" s="163">
        <v>1</v>
      </c>
      <c r="F18" s="162">
        <v>9004</v>
      </c>
    </row>
    <row r="19" spans="1:6" ht="27" customHeight="1">
      <c r="A19" s="346"/>
      <c r="B19" s="352" t="s">
        <v>34</v>
      </c>
      <c r="C19" s="352"/>
      <c r="D19" s="155"/>
      <c r="E19" s="154" t="s">
        <v>103</v>
      </c>
      <c r="F19" s="153" t="s">
        <v>103</v>
      </c>
    </row>
    <row r="20" spans="1:6" ht="27" customHeight="1">
      <c r="A20" s="346"/>
      <c r="B20" s="352" t="s">
        <v>35</v>
      </c>
      <c r="C20" s="352"/>
      <c r="D20" s="155"/>
      <c r="E20" s="154" t="s">
        <v>103</v>
      </c>
      <c r="F20" s="153" t="s">
        <v>103</v>
      </c>
    </row>
    <row r="21" spans="1:6" ht="27" customHeight="1">
      <c r="A21" s="346"/>
      <c r="B21" s="352" t="s">
        <v>91</v>
      </c>
      <c r="C21" s="352"/>
      <c r="D21" s="155"/>
      <c r="E21" s="154" t="s">
        <v>103</v>
      </c>
      <c r="F21" s="153" t="s">
        <v>103</v>
      </c>
    </row>
    <row r="22" spans="1:6" ht="27" customHeight="1">
      <c r="A22" s="346"/>
      <c r="B22" s="352" t="s">
        <v>36</v>
      </c>
      <c r="C22" s="352"/>
      <c r="D22" s="155"/>
      <c r="E22" s="154">
        <v>1</v>
      </c>
      <c r="F22" s="153">
        <v>9004</v>
      </c>
    </row>
    <row r="23" spans="1:6" ht="27" customHeight="1">
      <c r="A23" s="347"/>
      <c r="B23" s="357" t="s">
        <v>37</v>
      </c>
      <c r="C23" s="357"/>
      <c r="D23" s="161"/>
      <c r="E23" s="160" t="s">
        <v>192</v>
      </c>
      <c r="F23" s="159" t="s">
        <v>192</v>
      </c>
    </row>
    <row r="24" spans="1:6" ht="27" customHeight="1">
      <c r="A24" s="349" t="s">
        <v>38</v>
      </c>
      <c r="B24" s="351" t="s">
        <v>39</v>
      </c>
      <c r="C24" s="351"/>
      <c r="D24" s="158"/>
      <c r="E24" s="157" t="s">
        <v>192</v>
      </c>
      <c r="F24" s="156" t="s">
        <v>192</v>
      </c>
    </row>
    <row r="25" spans="1:6" ht="27" customHeight="1">
      <c r="A25" s="346"/>
      <c r="B25" s="352" t="s">
        <v>24</v>
      </c>
      <c r="C25" s="352"/>
      <c r="D25" s="155"/>
      <c r="E25" s="154" t="s">
        <v>192</v>
      </c>
      <c r="F25" s="153" t="s">
        <v>192</v>
      </c>
    </row>
    <row r="26" spans="1:6" ht="27" customHeight="1">
      <c r="A26" s="346"/>
      <c r="B26" s="352" t="s">
        <v>26</v>
      </c>
      <c r="C26" s="352"/>
      <c r="D26" s="155"/>
      <c r="E26" s="154" t="s">
        <v>192</v>
      </c>
      <c r="F26" s="153" t="s">
        <v>192</v>
      </c>
    </row>
    <row r="27" spans="1:6" ht="27" customHeight="1">
      <c r="A27" s="346"/>
      <c r="B27" s="352" t="s">
        <v>27</v>
      </c>
      <c r="C27" s="352"/>
      <c r="D27" s="155"/>
      <c r="E27" s="154" t="s">
        <v>192</v>
      </c>
      <c r="F27" s="153" t="s">
        <v>192</v>
      </c>
    </row>
    <row r="28" spans="1:6" ht="27" customHeight="1">
      <c r="A28" s="346"/>
      <c r="B28" s="352" t="s">
        <v>40</v>
      </c>
      <c r="C28" s="352"/>
      <c r="D28" s="155"/>
      <c r="E28" s="154" t="s">
        <v>192</v>
      </c>
      <c r="F28" s="153" t="s">
        <v>192</v>
      </c>
    </row>
    <row r="29" spans="1:6" ht="27" customHeight="1" thickBot="1">
      <c r="A29" s="350"/>
      <c r="B29" s="367" t="s">
        <v>41</v>
      </c>
      <c r="C29" s="367"/>
      <c r="D29" s="152"/>
      <c r="E29" s="151" t="s">
        <v>192</v>
      </c>
      <c r="F29" s="150" t="s">
        <v>192</v>
      </c>
    </row>
    <row r="30" spans="1:6" ht="4.5" customHeight="1">
      <c r="A30" s="71"/>
      <c r="B30" s="72"/>
      <c r="C30" s="72"/>
      <c r="D30" s="73"/>
      <c r="E30" s="73"/>
      <c r="F30" s="73"/>
    </row>
    <row r="31" spans="1:6" s="1" customFormat="1" ht="28.5" customHeight="1">
      <c r="A31" s="74" t="s">
        <v>79</v>
      </c>
      <c r="B31" s="366" t="s">
        <v>196</v>
      </c>
      <c r="C31" s="366"/>
      <c r="D31" s="366"/>
      <c r="E31" s="366"/>
      <c r="F31" s="366"/>
    </row>
    <row r="32" spans="1:6" s="1" customFormat="1" ht="24.75" customHeight="1">
      <c r="A32" s="425" t="s">
        <v>197</v>
      </c>
      <c r="B32" s="425"/>
      <c r="C32" s="425"/>
      <c r="D32" s="425"/>
      <c r="E32" s="425"/>
      <c r="F32" s="425"/>
    </row>
    <row r="33" spans="1:6" ht="24.75" customHeight="1">
      <c r="A33" s="427" t="s">
        <v>198</v>
      </c>
      <c r="B33" s="426"/>
      <c r="C33" s="426"/>
      <c r="D33" s="426"/>
      <c r="E33" s="426"/>
      <c r="F33" s="426"/>
    </row>
  </sheetData>
  <sheetProtection/>
  <mergeCells count="31">
    <mergeCell ref="D3:F3"/>
    <mergeCell ref="B27:C27"/>
    <mergeCell ref="C11:C12"/>
    <mergeCell ref="B16:C16"/>
    <mergeCell ref="A1:F1"/>
    <mergeCell ref="A2:F2"/>
    <mergeCell ref="A3:C4"/>
    <mergeCell ref="B7:C7"/>
    <mergeCell ref="A6:A14"/>
    <mergeCell ref="B6:C6"/>
    <mergeCell ref="B28:C28"/>
    <mergeCell ref="B29:C29"/>
    <mergeCell ref="B19:C19"/>
    <mergeCell ref="B20:C20"/>
    <mergeCell ref="A32:F32"/>
    <mergeCell ref="A33:F33"/>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&amp;R熊本国税局
国税徴収２
(H25)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39" sqref="A39"/>
    </sheetView>
  </sheetViews>
  <sheetFormatPr defaultColWidth="9.00390625" defaultRowHeight="13.5"/>
  <cols>
    <col min="1" max="1" width="9.00390625" style="148" customWidth="1"/>
    <col min="2" max="2" width="15.50390625" style="148" bestFit="1" customWidth="1"/>
    <col min="3" max="3" width="3.00390625" style="148" customWidth="1"/>
    <col min="4" max="5" width="18.00390625" style="148" customWidth="1"/>
    <col min="6" max="16384" width="9.00390625" style="148" customWidth="1"/>
  </cols>
  <sheetData>
    <row r="1" s="76" customFormat="1" ht="14.25" thickBot="1">
      <c r="A1" s="75" t="s">
        <v>42</v>
      </c>
    </row>
    <row r="2" spans="1:5" ht="19.5" customHeight="1">
      <c r="A2" s="281" t="s">
        <v>104</v>
      </c>
      <c r="B2" s="282"/>
      <c r="C2" s="379" t="s">
        <v>105</v>
      </c>
      <c r="D2" s="380"/>
      <c r="E2" s="381"/>
    </row>
    <row r="3" spans="1:5" ht="19.5" customHeight="1">
      <c r="A3" s="283"/>
      <c r="B3" s="284"/>
      <c r="C3" s="382" t="s">
        <v>106</v>
      </c>
      <c r="D3" s="383"/>
      <c r="E3" s="77" t="s">
        <v>107</v>
      </c>
    </row>
    <row r="4" spans="1:5" s="149" customFormat="1" ht="13.5">
      <c r="A4" s="384" t="s">
        <v>108</v>
      </c>
      <c r="B4" s="78"/>
      <c r="C4" s="66"/>
      <c r="D4" s="79" t="s">
        <v>109</v>
      </c>
      <c r="E4" s="80" t="s">
        <v>43</v>
      </c>
    </row>
    <row r="5" spans="1:8" ht="30" customHeight="1">
      <c r="A5" s="385"/>
      <c r="B5" s="144" t="s">
        <v>110</v>
      </c>
      <c r="C5" s="81"/>
      <c r="D5" s="82">
        <v>1</v>
      </c>
      <c r="E5" s="83">
        <v>9004</v>
      </c>
      <c r="F5" s="2"/>
      <c r="G5" s="2"/>
      <c r="H5" s="2"/>
    </row>
    <row r="6" spans="1:8" ht="30" customHeight="1">
      <c r="A6" s="385"/>
      <c r="B6" s="145" t="s">
        <v>111</v>
      </c>
      <c r="C6" s="84"/>
      <c r="D6" s="85" t="s">
        <v>192</v>
      </c>
      <c r="E6" s="86" t="s">
        <v>192</v>
      </c>
      <c r="F6" s="2"/>
      <c r="G6" s="2"/>
      <c r="H6" s="2"/>
    </row>
    <row r="7" spans="1:8" ht="30" customHeight="1">
      <c r="A7" s="385"/>
      <c r="B7" s="145" t="s">
        <v>112</v>
      </c>
      <c r="C7" s="84"/>
      <c r="D7" s="85" t="s">
        <v>192</v>
      </c>
      <c r="E7" s="86" t="s">
        <v>192</v>
      </c>
      <c r="F7" s="2"/>
      <c r="G7" s="2"/>
      <c r="H7" s="2"/>
    </row>
    <row r="8" spans="1:8" ht="30" customHeight="1">
      <c r="A8" s="385"/>
      <c r="B8" s="145" t="s">
        <v>113</v>
      </c>
      <c r="C8" s="84"/>
      <c r="D8" s="85" t="s">
        <v>192</v>
      </c>
      <c r="E8" s="86" t="s">
        <v>192</v>
      </c>
      <c r="F8" s="2"/>
      <c r="G8" s="2"/>
      <c r="H8" s="2"/>
    </row>
    <row r="9" spans="1:8" ht="30" customHeight="1" thickBot="1">
      <c r="A9" s="386"/>
      <c r="B9" s="267" t="s">
        <v>1</v>
      </c>
      <c r="C9" s="87"/>
      <c r="D9" s="88">
        <v>1</v>
      </c>
      <c r="E9" s="268">
        <v>9004</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国税徴収２
(H25)</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40" sqref="A40"/>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387" t="s">
        <v>67</v>
      </c>
      <c r="B2" s="397" t="s">
        <v>44</v>
      </c>
      <c r="C2" s="398"/>
      <c r="D2" s="399" t="s">
        <v>45</v>
      </c>
      <c r="E2" s="400"/>
      <c r="F2" s="397" t="s">
        <v>68</v>
      </c>
      <c r="G2" s="398"/>
      <c r="H2" s="389" t="s">
        <v>69</v>
      </c>
      <c r="I2" s="391" t="s">
        <v>70</v>
      </c>
      <c r="J2" s="392"/>
      <c r="K2" s="393"/>
    </row>
    <row r="3" spans="1:11" ht="16.5" customHeight="1">
      <c r="A3" s="388"/>
      <c r="B3" s="32" t="s">
        <v>71</v>
      </c>
      <c r="C3" s="19" t="s">
        <v>72</v>
      </c>
      <c r="D3" s="32" t="s">
        <v>71</v>
      </c>
      <c r="E3" s="19" t="s">
        <v>72</v>
      </c>
      <c r="F3" s="32" t="s">
        <v>71</v>
      </c>
      <c r="G3" s="19" t="s">
        <v>72</v>
      </c>
      <c r="H3" s="390"/>
      <c r="I3" s="394"/>
      <c r="J3" s="395"/>
      <c r="K3" s="396"/>
    </row>
    <row r="4" spans="1:11" ht="11.25">
      <c r="A4" s="89"/>
      <c r="B4" s="90" t="s">
        <v>73</v>
      </c>
      <c r="C4" s="53" t="s">
        <v>74</v>
      </c>
      <c r="D4" s="90" t="s">
        <v>73</v>
      </c>
      <c r="E4" s="53" t="s">
        <v>74</v>
      </c>
      <c r="F4" s="90" t="s">
        <v>73</v>
      </c>
      <c r="G4" s="53" t="s">
        <v>74</v>
      </c>
      <c r="H4" s="91" t="s">
        <v>74</v>
      </c>
      <c r="I4" s="92"/>
      <c r="J4" s="93"/>
      <c r="K4" s="94" t="s">
        <v>74</v>
      </c>
    </row>
    <row r="5" spans="1:12" s="146" customFormat="1" ht="30" customHeight="1">
      <c r="A5" s="24" t="s">
        <v>183</v>
      </c>
      <c r="B5" s="95">
        <v>11</v>
      </c>
      <c r="C5" s="96">
        <v>807390</v>
      </c>
      <c r="D5" s="95">
        <v>8</v>
      </c>
      <c r="E5" s="96">
        <v>711856</v>
      </c>
      <c r="F5" s="95">
        <v>1</v>
      </c>
      <c r="G5" s="96">
        <v>13000</v>
      </c>
      <c r="H5" s="97" t="s">
        <v>103</v>
      </c>
      <c r="I5" s="98" t="s">
        <v>46</v>
      </c>
      <c r="J5" s="99">
        <v>724</v>
      </c>
      <c r="K5" s="100">
        <v>711856</v>
      </c>
      <c r="L5" s="147"/>
    </row>
    <row r="6" spans="1:12" s="146" customFormat="1" ht="30" customHeight="1">
      <c r="A6" s="102" t="s">
        <v>184</v>
      </c>
      <c r="B6" s="103">
        <v>6</v>
      </c>
      <c r="C6" s="104">
        <v>100395</v>
      </c>
      <c r="D6" s="103">
        <v>5</v>
      </c>
      <c r="E6" s="104">
        <v>47770</v>
      </c>
      <c r="F6" s="103">
        <v>2</v>
      </c>
      <c r="G6" s="104">
        <v>65514</v>
      </c>
      <c r="H6" s="105" t="s">
        <v>103</v>
      </c>
      <c r="I6" s="106" t="s">
        <v>144</v>
      </c>
      <c r="J6" s="107">
        <v>2168</v>
      </c>
      <c r="K6" s="108">
        <v>47770</v>
      </c>
      <c r="L6" s="147"/>
    </row>
    <row r="7" spans="1:12" s="146" customFormat="1" ht="30" customHeight="1">
      <c r="A7" s="102" t="s">
        <v>185</v>
      </c>
      <c r="B7" s="103">
        <v>1</v>
      </c>
      <c r="C7" s="104">
        <v>10221</v>
      </c>
      <c r="D7" s="103">
        <v>3</v>
      </c>
      <c r="E7" s="104">
        <v>75734</v>
      </c>
      <c r="F7" s="103" t="s">
        <v>103</v>
      </c>
      <c r="G7" s="104" t="s">
        <v>103</v>
      </c>
      <c r="H7" s="105" t="s">
        <v>103</v>
      </c>
      <c r="I7" s="106" t="s">
        <v>144</v>
      </c>
      <c r="J7" s="107">
        <v>6652</v>
      </c>
      <c r="K7" s="108">
        <v>75734</v>
      </c>
      <c r="L7" s="147"/>
    </row>
    <row r="8" spans="1:12" s="146" customFormat="1" ht="30" customHeight="1">
      <c r="A8" s="102" t="s">
        <v>186</v>
      </c>
      <c r="B8" s="103">
        <v>2</v>
      </c>
      <c r="C8" s="104">
        <v>26300</v>
      </c>
      <c r="D8" s="103">
        <v>2</v>
      </c>
      <c r="E8" s="104">
        <v>10750</v>
      </c>
      <c r="F8" s="103" t="s">
        <v>103</v>
      </c>
      <c r="G8" s="104" t="s">
        <v>103</v>
      </c>
      <c r="H8" s="105" t="s">
        <v>103</v>
      </c>
      <c r="I8" s="106" t="s">
        <v>144</v>
      </c>
      <c r="J8" s="107" t="s">
        <v>103</v>
      </c>
      <c r="K8" s="108">
        <v>10750</v>
      </c>
      <c r="L8" s="147"/>
    </row>
    <row r="9" spans="1:12" ht="30" customHeight="1" thickBot="1">
      <c r="A9" s="25" t="s">
        <v>187</v>
      </c>
      <c r="B9" s="109">
        <v>2</v>
      </c>
      <c r="C9" s="110">
        <v>14127</v>
      </c>
      <c r="D9" s="109">
        <v>1</v>
      </c>
      <c r="E9" s="110">
        <v>9004</v>
      </c>
      <c r="F9" s="109">
        <v>1</v>
      </c>
      <c r="G9" s="110">
        <v>5123</v>
      </c>
      <c r="H9" s="111" t="s">
        <v>192</v>
      </c>
      <c r="I9" s="112" t="s">
        <v>144</v>
      </c>
      <c r="J9" s="113" t="s">
        <v>192</v>
      </c>
      <c r="K9" s="114">
        <v>9004</v>
      </c>
      <c r="L9" s="101"/>
    </row>
    <row r="10" ht="11.25">
      <c r="A10" s="2"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国税徴収２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2015-06-11T07:32:00Z</cp:lastPrinted>
  <dcterms:created xsi:type="dcterms:W3CDTF">2003-07-09T01:05:10Z</dcterms:created>
  <dcterms:modified xsi:type="dcterms:W3CDTF">2015-06-11T07:33:06Z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