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酒類販売（消費）数量'!$A$1:$J$23</definedName>
    <definedName name="_xlnm.Print_Area" localSheetId="3">'(1)　製造免許場数'!$A$1:$X$46</definedName>
    <definedName name="_xlnm.Print_Area" localSheetId="4">'(2)　みなし製造場数'!$A$1:$O$29</definedName>
    <definedName name="_xlnm.Print_Area" localSheetId="1">'(2)　販売（消費）数量の累年比較'!$A$1:$H$31</definedName>
    <definedName name="_xlnm.Print_Area" localSheetId="2">'(3)　税務署別販売（消費）数量'!$A$1:$Q$61</definedName>
    <definedName name="_xlnm.Print_Area" localSheetId="5">'(3)　販売業免許場数'!$A$1:$H$37</definedName>
    <definedName name="_xlnm.Print_Area" localSheetId="6">'(4)　税務署別免許場数'!$A$1:$AP$52</definedName>
    <definedName name="_xlnm.Print_Titles" localSheetId="2">'(3)　税務署別販売（消費）数量'!$2:$3</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<sst xmlns="http://schemas.openxmlformats.org/spreadsheetml/2006/main" count="856" uniqueCount="294">
  <si>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</si>
  <si>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</si>
  <si>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</si>
  <si>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</si>
  <si>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</si>
  <si>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</si>
  <si>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</si>
  <si>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</si>
  <si>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</si>
  <si>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</si>
  <si>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</si>
  <si>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</si>
  <si>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</si>
  <si>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</si>
  <si>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</si>
  <si>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</si>
  <si>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</si>
  <si>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</si>
  <si>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</si>
  <si>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</si>
  <si>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</si>
  <si>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</si>
  <si>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</si>
  <si>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</si>
  <si>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</si>
  <si>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</si>
  <si>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</si>
  <si>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</si>
  <si>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</si>
  <si>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</si>
  <si>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</si>
  <si>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</si>
  <si>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</si>
  <si>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</si>
  <si>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</si>
  <si>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</si>
  <si>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</si>
  <si>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</si>
  <si>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</si>
  <si>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</si>
  <si>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</si>
  <si>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</si>
  <si>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</si>
  <si>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</si>
  <si>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</si>
  <si>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</si>
  <si>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</si>
  <si>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</si>
  <si>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</si>
  <si>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</si>
  <si>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</si>
  <si>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</si>
  <si>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</si>
  <si>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</si>
  <si>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</si>
  <si>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</si>
  <si>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</si>
  <si>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</si>
  <si>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</si>
  <si>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</si>
  <si>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</si>
  <si>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</si>
  <si>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</si>
  <si>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</si>
  <si>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</si>
  <si>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</si>
  <si>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</si>
  <si>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</si>
  <si>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</si>
  <si>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</si>
  <si>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</si>
  <si>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</si>
  <si>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</si>
  <si>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</si>
  <si>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</si>
  <si>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</si>
  <si>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</si>
  <si>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</si>
  <si>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</si>
  <si>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</si>
  <si>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</si>
  <si>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</si>
  <si>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</si>
  <si>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</si>
  <si>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</si>
  <si>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</si>
  <si>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</si>
  <si>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</si>
  <si>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</si>
  <si>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</si>
  <si>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</si>
  <si>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</si>
  <si>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</si>
  <si>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</si>
  <si>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</si>
  <si>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</si>
  <si>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</si>
  <si>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</si>
  <si>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</si>
  <si>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</si>
  <si>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</si>
  <si>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</si>
  <si>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</si>
  <si>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</si>
  <si>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</si>
  <si>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</si>
  <si>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</si>
  <si>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</si>
  <si>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</si>
  <si>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</si>
  <si>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</si>
  <si>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</si>
  <si>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</si>
  <si>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</si>
  <si>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</si>
  <si>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</si>
  <si>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</si>
  <si>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</si>
  <si>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</si>
  <si>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</si>
  <si>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</si>
  <si>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</si>
  <si>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</si>
  <si>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</si>
  <si>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</si>
  <si>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</si>
  <si>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</si>
  <si>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</si>
  <si>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</si>
  <si>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</si>
  <si>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</si>
  <si>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</si>
  <si>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</si>
  <si>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</si>
  <si>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</si>
  <si>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</si>
  <si>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</si>
  <si>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</si>
  <si>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</si>
  <si>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</si>
  <si>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</si>
  <si>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</si>
  <si>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</si>
  <si>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</si>
  <si>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</si>
  <si>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</si>
  <si>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</si>
  <si>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</si>
  <si>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</si>
  <si>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</si>
  <si>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</si>
  <si>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</si>
  <si>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</si>
  <si>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</si>
  <si>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</si>
  <si>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</si>
  <si>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</si>
  <si>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</si>
  <si>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</si>
  <si>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</si>
  <si>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</si>
  <si>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</si>
  <si>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</si>
  <si>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</si>
  <si>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</si>
  <si>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</si>
  <si>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</si>
  <si>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</si>
  <si>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</si>
  <si>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</si>
  <si>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</si>
  <si>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</si>
  <si>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</si>
  <si>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</si>
  <si>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</si>
  <si>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</si>
  <si>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</si>
  <si>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</si>
  <si>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</si>
  <si>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</si>
  <si>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</si>
  <si>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</si>
  <si>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</si>
  <si>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</si>
  <si>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</si>
  <si>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</si>
  <si>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</si>
  <si>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</si>
  <si>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</si>
  <si>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</si>
  <si>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</si>
  <si>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</si>
  <si>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２　「代理業」とは、製造者又は販売業者の酒類の販売に関する取引を継続的に代理することをいう。
　なお、１、２とも営利を目的とするかどうかは問わない。</t>
  </si>
  <si>
    <t>１　「媒介業」とは、他人間の酒類の売買取引を継続的に媒介することをいう。</t>
  </si>
  <si>
    <t>（注）　「(1)製造免許場数」及び「(3)販売業免許場数」の（注）に同じ。</t>
  </si>
  <si>
    <t>販売
場数</t>
  </si>
  <si>
    <t>熊本西</t>
  </si>
  <si>
    <t>熊本東</t>
  </si>
  <si>
    <t>八　代</t>
  </si>
  <si>
    <t>八　代</t>
  </si>
  <si>
    <t>人　吉</t>
  </si>
  <si>
    <t>人　吉</t>
  </si>
  <si>
    <t>玉　名</t>
  </si>
  <si>
    <t>玉　名</t>
  </si>
  <si>
    <t>天　草</t>
  </si>
  <si>
    <t>天　草</t>
  </si>
  <si>
    <t>山　鹿</t>
  </si>
  <si>
    <t>山　鹿</t>
  </si>
  <si>
    <t>菊　池</t>
  </si>
  <si>
    <t>菊　池</t>
  </si>
  <si>
    <t>宇　土</t>
  </si>
  <si>
    <t>宇　土</t>
  </si>
  <si>
    <t>阿　蘇</t>
  </si>
  <si>
    <t>阿　蘇</t>
  </si>
  <si>
    <t>熊本県計</t>
  </si>
  <si>
    <t>熊本県計</t>
  </si>
  <si>
    <t>大　分</t>
  </si>
  <si>
    <t>別　府</t>
  </si>
  <si>
    <t>中　津</t>
  </si>
  <si>
    <t>中　津</t>
  </si>
  <si>
    <t>日　田</t>
  </si>
  <si>
    <t>日　田</t>
  </si>
  <si>
    <t>佐　伯</t>
  </si>
  <si>
    <t>佐　伯</t>
  </si>
  <si>
    <t>臼　杵</t>
  </si>
  <si>
    <t>臼　杵</t>
  </si>
  <si>
    <t>竹　田</t>
  </si>
  <si>
    <t>竹　田</t>
  </si>
  <si>
    <t>宇　佐</t>
  </si>
  <si>
    <t>宇　佐</t>
  </si>
  <si>
    <t>三　重</t>
  </si>
  <si>
    <t>三　重</t>
  </si>
  <si>
    <t>大分県計</t>
  </si>
  <si>
    <t>大分県計</t>
  </si>
  <si>
    <t>宮　崎</t>
  </si>
  <si>
    <t>宮　崎</t>
  </si>
  <si>
    <t>都　城</t>
  </si>
  <si>
    <t>都　城</t>
  </si>
  <si>
    <t>延　岡</t>
  </si>
  <si>
    <t>延　岡</t>
  </si>
  <si>
    <t>日　南</t>
  </si>
  <si>
    <t>日　南</t>
  </si>
  <si>
    <t>小　林</t>
  </si>
  <si>
    <t>小　林</t>
  </si>
  <si>
    <t>高　鍋</t>
  </si>
  <si>
    <t>高　鍋</t>
  </si>
  <si>
    <t>宮崎県計</t>
  </si>
  <si>
    <t>宮崎県計</t>
  </si>
  <si>
    <t>鹿児島</t>
  </si>
  <si>
    <t>鹿児島</t>
  </si>
  <si>
    <t>川　内</t>
  </si>
  <si>
    <t>川　内</t>
  </si>
  <si>
    <t>鹿　屋</t>
  </si>
  <si>
    <t>鹿　屋</t>
  </si>
  <si>
    <t>大　島</t>
  </si>
  <si>
    <t>大　島</t>
  </si>
  <si>
    <t>出　水</t>
  </si>
  <si>
    <t>出　水</t>
  </si>
  <si>
    <t>指　宿</t>
  </si>
  <si>
    <t>指　宿</t>
  </si>
  <si>
    <t>種子島</t>
  </si>
  <si>
    <t>種子島</t>
  </si>
  <si>
    <t>知　覧</t>
  </si>
  <si>
    <t>知　覧</t>
  </si>
  <si>
    <t>伊集院</t>
  </si>
  <si>
    <t>伊集院</t>
  </si>
  <si>
    <t>加治木</t>
  </si>
  <si>
    <t>加治木</t>
  </si>
  <si>
    <t>大　隅</t>
  </si>
  <si>
    <t>大　隅</t>
  </si>
  <si>
    <t>鹿児島県計</t>
  </si>
  <si>
    <t>鹿児島県計</t>
  </si>
  <si>
    <t>熊本県計</t>
  </si>
  <si>
    <t>総　計</t>
  </si>
  <si>
    <t>総 計</t>
  </si>
  <si>
    <t>平成22年度</t>
  </si>
  <si>
    <t xml:space="preserve">      ２　「しょうちゅう」の販売数量は、連続式蒸留しょうちゅう及び単式蒸留しょうちゅうの合計である。</t>
  </si>
  <si>
    <t>平成22年度</t>
  </si>
  <si>
    <t>内</t>
  </si>
  <si>
    <t>１　「酒母」とは、①酵母で含糖質物を発酵させることができるもの、②酵母を培養したもの
　で含糖質物を発酵させることができるもの並びに③これらにこうじを混和したものをいう。</t>
  </si>
  <si>
    <t>２　「もろみ」とは、酒類の原料となる物品に発酵させる手段を講じたもので、こし又は蒸留
　する前のものをいう。</t>
  </si>
  <si>
    <t>平成24年３月31日現在
販売業者の手持数量</t>
  </si>
  <si>
    <t>平成23年度</t>
  </si>
  <si>
    <t>平成21年度</t>
  </si>
  <si>
    <t>平成23年度</t>
  </si>
  <si>
    <t>　調査対象等：平成24年３月31日現在において、酒税法第７条の規定に基づく酒類の製造免許を有する製造場について、平成23年度内における製造数量別に示した。</t>
  </si>
  <si>
    <t>調査時点：平成24年３月31日</t>
  </si>
  <si>
    <t>-</t>
  </si>
  <si>
    <t>-</t>
  </si>
  <si>
    <t>x</t>
  </si>
  <si>
    <t>x</t>
  </si>
  <si>
    <t xml:space="preserve"> </t>
  </si>
  <si>
    <t>x</t>
  </si>
  <si>
    <t>　調査期間等：　平成23年４月１日から平成24年３月31日までの間に販売された酒類について、酒類製造者又は酒類販売業者から提出された「移出数量明細書」
              又は「酒類の販売数量等報告書」に基づき作成したものである。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</si>
</sst>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color indexed="63"/>
      </right>
      <top>
        <color indexed="63"/>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color indexed="63"/>
      </left>
      <right style="dotted">
        <color indexed="55"/>
      </right>
      <top style="thin">
        <color indexed="55"/>
      </top>
      <bottom style="double"/>
    </border>
    <border>
      <left style="thin"/>
      <right style="thin"/>
      <top style="thin">
        <color indexed="55"/>
      </top>
      <bottom style="double"/>
    </border>
    <border>
      <left style="thin"/>
      <right>
        <color indexed="63"/>
      </right>
      <top style="thin">
        <color indexed="55"/>
      </top>
      <bottom style="double"/>
    </border>
    <border>
      <left style="thin"/>
      <right style="medium"/>
      <top style="thin">
        <color indexed="55"/>
      </top>
      <bottom style="double"/>
    </border>
    <border>
      <left style="medium"/>
      <right>
        <color indexed="63"/>
      </right>
      <top style="double"/>
      <bottom style="dotted">
        <color indexed="55"/>
      </bottom>
    </border>
    <border>
      <left style="thin"/>
      <right style="thin"/>
      <top style="hair">
        <color indexed="55"/>
      </top>
      <bottom style="hair">
        <color theme="0" tint="-0.3499799966812134"/>
      </bottom>
    </border>
    <border>
      <left style="medium"/>
      <right style="thin"/>
      <top style="hair">
        <color indexed="55"/>
      </top>
      <bottom style="hair">
        <color theme="0" tint="-0.3499799966812134"/>
      </bottom>
    </border>
    <border>
      <left style="thin"/>
      <right style="medium"/>
      <top style="hair">
        <color indexed="55"/>
      </top>
      <bottom style="hair">
        <color theme="0" tint="-0.3499799966812134"/>
      </botto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style="medium"/>
      <right>
        <color indexed="63"/>
      </right>
      <top style="hair">
        <color indexed="55"/>
      </top>
      <bottom>
        <color indexed="63"/>
      </bottom>
    </border>
    <border>
      <left style="thin"/>
      <right style="thin"/>
      <top style="hair">
        <color indexed="55"/>
      </top>
      <bottom>
        <color indexed="63"/>
      </bottom>
    </border>
    <border>
      <left style="thin"/>
      <right style="medium"/>
      <top style="hair">
        <color indexed="55"/>
      </top>
      <bottom>
        <color indexed="63"/>
      </bottom>
    </border>
    <border>
      <left style="medium"/>
      <right>
        <color indexed="63"/>
      </right>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color indexed="63"/>
      </right>
      <top style="hair">
        <color indexed="55"/>
      </top>
      <bottom>
        <color indexed="63"/>
      </bottom>
    </border>
    <border>
      <left style="medium"/>
      <right>
        <color indexed="63"/>
      </right>
      <top style="thin">
        <color theme="0" tint="-0.4999699890613556"/>
      </top>
      <bottom style="thin">
        <color theme="0" tint="-0.4999699890613556"/>
      </bottom>
    </border>
    <border>
      <left style="thin"/>
      <right style="thin"/>
      <top style="thin">
        <color theme="0" tint="-0.4999699890613556"/>
      </top>
      <bottom style="thin">
        <color theme="0" tint="-0.4999699890613556"/>
      </bottom>
    </border>
    <border>
      <left style="thin"/>
      <right>
        <color indexed="63"/>
      </right>
      <top style="thin">
        <color theme="0" tint="-0.4999699890613556"/>
      </top>
      <bottom style="thin">
        <color theme="0" tint="-0.4999699890613556"/>
      </bottom>
    </border>
    <border>
      <left style="thin"/>
      <right style="medium"/>
      <top style="thin">
        <color theme="0" tint="-0.4999699890613556"/>
      </top>
      <bottom style="thin">
        <color theme="0" tint="-0.4999699890613556"/>
      </bottom>
    </border>
    <border>
      <left style="medium"/>
      <right>
        <color indexed="63"/>
      </right>
      <top style="thin">
        <color theme="0" tint="-0.4999699890613556"/>
      </top>
      <bottom style="double"/>
    </border>
    <border>
      <left style="thin"/>
      <right style="thin"/>
      <top style="thin">
        <color theme="0" tint="-0.4999699890613556"/>
      </top>
      <bottom style="double"/>
    </border>
    <border>
      <left style="thin"/>
      <right style="medium"/>
      <top style="thin">
        <color theme="0" tint="-0.4999699890613556"/>
      </top>
      <bottom style="double"/>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thin"/>
      <top style="medium"/>
      <bottom style="hair"/>
    </border>
    <border>
      <left style="thin"/>
      <right style="medium"/>
      <top>
        <color indexed="63"/>
      </top>
      <bottom style="double"/>
    </border>
    <border>
      <left style="thin"/>
      <right style="thin"/>
      <top>
        <color indexed="63"/>
      </top>
      <bottom style="double"/>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3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33" borderId="10" xfId="0" applyNumberFormat="1" applyFont="1" applyFill="1" applyBorder="1" applyAlignment="1">
      <alignment horizontal="righ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7" fontId="6" fillId="33" borderId="14" xfId="0" applyNumberFormat="1" applyFont="1" applyFill="1" applyBorder="1" applyAlignment="1">
      <alignment horizontal="right" vertical="center"/>
    </xf>
    <xf numFmtId="178" fontId="2"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7" fontId="2" fillId="33"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0"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distributed" vertical="center"/>
    </xf>
    <xf numFmtId="178" fontId="2" fillId="33" borderId="23"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178" fontId="2" fillId="33" borderId="28" xfId="0" applyNumberFormat="1" applyFont="1" applyFill="1" applyBorder="1" applyAlignment="1">
      <alignment horizontal="right" vertical="center"/>
    </xf>
    <xf numFmtId="0" fontId="6" fillId="34" borderId="29" xfId="0" applyFont="1" applyFill="1" applyBorder="1" applyAlignment="1">
      <alignment horizontal="distributed"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178" fontId="2" fillId="33" borderId="32" xfId="0" applyNumberFormat="1" applyFont="1" applyFill="1" applyBorder="1" applyAlignment="1">
      <alignment horizontal="right" vertical="center"/>
    </xf>
    <xf numFmtId="178" fontId="2"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178" fontId="2" fillId="33" borderId="35" xfId="0" applyNumberFormat="1" applyFont="1" applyFill="1" applyBorder="1" applyAlignment="1">
      <alignment horizontal="right" vertical="center"/>
    </xf>
    <xf numFmtId="177" fontId="2" fillId="33" borderId="36" xfId="0" applyNumberFormat="1" applyFont="1" applyFill="1" applyBorder="1" applyAlignment="1">
      <alignment horizontal="right" vertical="center"/>
    </xf>
    <xf numFmtId="0" fontId="7" fillId="33" borderId="37" xfId="0" applyFont="1" applyFill="1" applyBorder="1" applyAlignment="1">
      <alignment horizontal="right"/>
    </xf>
    <xf numFmtId="0" fontId="7" fillId="33" borderId="38" xfId="0" applyFont="1" applyFill="1" applyBorder="1" applyAlignment="1">
      <alignment horizontal="right"/>
    </xf>
    <xf numFmtId="0" fontId="7" fillId="33" borderId="39" xfId="0" applyFont="1" applyFill="1" applyBorder="1" applyAlignment="1">
      <alignment horizontal="right"/>
    </xf>
    <xf numFmtId="0" fontId="7" fillId="33" borderId="40" xfId="0" applyFont="1" applyFill="1" applyBorder="1" applyAlignment="1">
      <alignment horizontal="right"/>
    </xf>
    <xf numFmtId="0" fontId="7" fillId="33" borderId="41" xfId="0" applyFont="1" applyFill="1" applyBorder="1" applyAlignment="1">
      <alignment horizontal="right"/>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0" fontId="7" fillId="33" borderId="44" xfId="0" applyFont="1" applyFill="1" applyBorder="1" applyAlignment="1">
      <alignment horizontal="right"/>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35" borderId="45" xfId="0" applyFont="1" applyFill="1" applyBorder="1" applyAlignment="1">
      <alignment horizontal="distributed" vertical="center"/>
    </xf>
    <xf numFmtId="0" fontId="2" fillId="34" borderId="47" xfId="0" applyFont="1" applyFill="1" applyBorder="1" applyAlignment="1">
      <alignment horizontal="distributed" vertical="center"/>
    </xf>
    <xf numFmtId="0" fontId="6" fillId="0" borderId="48" xfId="0" applyFont="1" applyBorder="1" applyAlignment="1">
      <alignment horizontal="distributed" vertical="center"/>
    </xf>
    <xf numFmtId="0" fontId="2" fillId="34" borderId="49" xfId="0" applyFont="1" applyFill="1" applyBorder="1" applyAlignment="1">
      <alignment horizontal="distributed" vertical="center"/>
    </xf>
    <xf numFmtId="0" fontId="2" fillId="0" borderId="50" xfId="0" applyFont="1" applyBorder="1" applyAlignment="1">
      <alignment horizontal="distributed" vertical="center"/>
    </xf>
    <xf numFmtId="0" fontId="6" fillId="0" borderId="51" xfId="0" applyFont="1" applyBorder="1" applyAlignment="1">
      <alignment horizontal="distributed" vertical="center"/>
    </xf>
    <xf numFmtId="0" fontId="2" fillId="0" borderId="20" xfId="0" applyFont="1" applyBorder="1" applyAlignment="1">
      <alignment horizontal="center" vertical="center" wrapText="1"/>
    </xf>
    <xf numFmtId="0" fontId="7" fillId="0" borderId="45" xfId="0" applyFont="1" applyFill="1" applyBorder="1" applyAlignment="1">
      <alignment horizontal="left" vertical="center"/>
    </xf>
    <xf numFmtId="0" fontId="2" fillId="0" borderId="52" xfId="0" applyFont="1" applyBorder="1" applyAlignment="1">
      <alignment horizontal="distributed" vertical="center"/>
    </xf>
    <xf numFmtId="0" fontId="2" fillId="0" borderId="53" xfId="0" applyFont="1" applyBorder="1" applyAlignment="1">
      <alignment horizontal="center" vertical="center"/>
    </xf>
    <xf numFmtId="0" fontId="2" fillId="0" borderId="54" xfId="0" applyFont="1" applyBorder="1" applyAlignment="1">
      <alignment horizontal="distributed" vertical="center"/>
    </xf>
    <xf numFmtId="0" fontId="2" fillId="0" borderId="0" xfId="0" applyFont="1" applyAlignment="1">
      <alignment vertical="center"/>
    </xf>
    <xf numFmtId="0" fontId="2" fillId="0" borderId="55" xfId="0" applyFont="1" applyBorder="1" applyAlignment="1">
      <alignment horizontal="center" vertical="center"/>
    </xf>
    <xf numFmtId="0" fontId="2" fillId="0" borderId="40" xfId="0" applyFont="1" applyBorder="1" applyAlignment="1">
      <alignment horizontal="center" vertical="center"/>
    </xf>
    <xf numFmtId="0" fontId="2" fillId="0" borderId="55" xfId="0" applyFont="1" applyBorder="1" applyAlignment="1">
      <alignment horizontal="distributed" vertical="center"/>
    </xf>
    <xf numFmtId="0" fontId="2" fillId="0" borderId="55" xfId="0" applyFont="1" applyBorder="1" applyAlignment="1">
      <alignment horizontal="center" vertical="center" wrapTex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33" borderId="40" xfId="0" applyFont="1" applyFill="1" applyBorder="1" applyAlignment="1">
      <alignment horizontal="right" vertical="center"/>
    </xf>
    <xf numFmtId="0" fontId="2" fillId="33" borderId="46" xfId="0" applyFont="1" applyFill="1" applyBorder="1" applyAlignment="1">
      <alignment horizontal="right" vertical="center"/>
    </xf>
    <xf numFmtId="0" fontId="2" fillId="33" borderId="56" xfId="0" applyFont="1" applyFill="1" applyBorder="1" applyAlignment="1">
      <alignment horizontal="right" vertical="center"/>
    </xf>
    <xf numFmtId="179" fontId="2" fillId="33" borderId="35"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xf>
    <xf numFmtId="0" fontId="7" fillId="33" borderId="59" xfId="0" applyFont="1" applyFill="1" applyBorder="1" applyAlignment="1">
      <alignment horizontal="right" vertical="center"/>
    </xf>
    <xf numFmtId="179" fontId="2" fillId="33" borderId="60" xfId="0" applyNumberFormat="1" applyFont="1" applyFill="1" applyBorder="1" applyAlignment="1">
      <alignment vertical="center"/>
    </xf>
    <xf numFmtId="179" fontId="2" fillId="33" borderId="61" xfId="0" applyNumberFormat="1" applyFont="1" applyFill="1" applyBorder="1" applyAlignment="1">
      <alignment horizontal="right" vertical="center"/>
    </xf>
    <xf numFmtId="179" fontId="2" fillId="33" borderId="18" xfId="0" applyNumberFormat="1" applyFont="1" applyFill="1" applyBorder="1" applyAlignment="1">
      <alignment horizontal="right" vertical="center"/>
    </xf>
    <xf numFmtId="179" fontId="2" fillId="33" borderId="62"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0" fontId="7" fillId="33" borderId="64" xfId="0" applyFont="1" applyFill="1" applyBorder="1" applyAlignment="1">
      <alignment horizontal="right" vertical="center"/>
    </xf>
    <xf numFmtId="179" fontId="2" fillId="33" borderId="65" xfId="0" applyNumberFormat="1" applyFont="1" applyFill="1" applyBorder="1" applyAlignment="1">
      <alignment vertical="center"/>
    </xf>
    <xf numFmtId="179" fontId="2" fillId="33" borderId="66" xfId="0" applyNumberFormat="1" applyFont="1" applyFill="1" applyBorder="1" applyAlignment="1">
      <alignment horizontal="right" vertical="center"/>
    </xf>
    <xf numFmtId="179" fontId="2" fillId="33" borderId="23"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0" fontId="7" fillId="33" borderId="69" xfId="0" applyFont="1" applyFill="1" applyBorder="1" applyAlignment="1">
      <alignment horizontal="right" vertical="center"/>
    </xf>
    <xf numFmtId="179" fontId="2" fillId="33" borderId="70" xfId="0" applyNumberFormat="1" applyFont="1" applyFill="1" applyBorder="1" applyAlignment="1">
      <alignment vertical="center"/>
    </xf>
    <xf numFmtId="179" fontId="2" fillId="33" borderId="71" xfId="0" applyNumberFormat="1" applyFont="1" applyFill="1" applyBorder="1" applyAlignment="1">
      <alignment horizontal="right" vertical="center"/>
    </xf>
    <xf numFmtId="179" fontId="6" fillId="33" borderId="72" xfId="0" applyNumberFormat="1" applyFont="1" applyFill="1" applyBorder="1" applyAlignment="1">
      <alignment horizontal="right" vertical="center"/>
    </xf>
    <xf numFmtId="179" fontId="6" fillId="33" borderId="73" xfId="0" applyNumberFormat="1" applyFont="1" applyFill="1" applyBorder="1" applyAlignment="1">
      <alignment horizontal="right" vertical="center"/>
    </xf>
    <xf numFmtId="179" fontId="6" fillId="33" borderId="74" xfId="0" applyNumberFormat="1" applyFont="1" applyFill="1" applyBorder="1" applyAlignment="1">
      <alignment horizontal="right" vertical="center"/>
    </xf>
    <xf numFmtId="0" fontId="8" fillId="33" borderId="75" xfId="0" applyFont="1" applyFill="1" applyBorder="1" applyAlignment="1">
      <alignment horizontal="right" vertical="center"/>
    </xf>
    <xf numFmtId="179" fontId="6" fillId="33" borderId="76" xfId="0" applyNumberFormat="1" applyFont="1" applyFill="1" applyBorder="1" applyAlignment="1">
      <alignment vertical="center"/>
    </xf>
    <xf numFmtId="179" fontId="6" fillId="33" borderId="77" xfId="0" applyNumberFormat="1" applyFont="1" applyFill="1" applyBorder="1" applyAlignment="1">
      <alignment horizontal="right" vertical="center"/>
    </xf>
    <xf numFmtId="0" fontId="2" fillId="0" borderId="78" xfId="0" applyFont="1" applyBorder="1" applyAlignment="1">
      <alignment horizontal="distributed" vertical="center"/>
    </xf>
    <xf numFmtId="179" fontId="2" fillId="33" borderId="79" xfId="0" applyNumberFormat="1" applyFont="1" applyFill="1" applyBorder="1" applyAlignment="1">
      <alignment horizontal="right" vertical="center"/>
    </xf>
    <xf numFmtId="179" fontId="2" fillId="33" borderId="80" xfId="0" applyNumberFormat="1" applyFont="1" applyFill="1" applyBorder="1" applyAlignment="1">
      <alignment horizontal="right" vertical="center"/>
    </xf>
    <xf numFmtId="179" fontId="2" fillId="33" borderId="81" xfId="0" applyNumberFormat="1" applyFont="1" applyFill="1" applyBorder="1" applyAlignment="1">
      <alignment horizontal="right" vertical="center"/>
    </xf>
    <xf numFmtId="0" fontId="7" fillId="33" borderId="82" xfId="0" applyFont="1" applyFill="1" applyBorder="1" applyAlignment="1">
      <alignment horizontal="right" vertical="center"/>
    </xf>
    <xf numFmtId="179" fontId="2" fillId="33" borderId="83" xfId="0" applyNumberFormat="1" applyFont="1" applyFill="1" applyBorder="1" applyAlignment="1">
      <alignment vertical="center"/>
    </xf>
    <xf numFmtId="179" fontId="2" fillId="33" borderId="84" xfId="0" applyNumberFormat="1" applyFont="1" applyFill="1" applyBorder="1" applyAlignment="1">
      <alignment horizontal="right" vertical="center"/>
    </xf>
    <xf numFmtId="0" fontId="2" fillId="0" borderId="85" xfId="0" applyFont="1" applyBorder="1" applyAlignment="1">
      <alignment horizontal="distributed" vertical="center"/>
    </xf>
    <xf numFmtId="179" fontId="2" fillId="33" borderId="86" xfId="0" applyNumberFormat="1" applyFont="1" applyFill="1" applyBorder="1" applyAlignment="1">
      <alignment horizontal="right" vertical="center"/>
    </xf>
    <xf numFmtId="179" fontId="2" fillId="33" borderId="87" xfId="0" applyNumberFormat="1" applyFont="1" applyFill="1" applyBorder="1" applyAlignment="1">
      <alignment horizontal="right" vertical="center"/>
    </xf>
    <xf numFmtId="179" fontId="2" fillId="33" borderId="88" xfId="0" applyNumberFormat="1" applyFont="1" applyFill="1" applyBorder="1" applyAlignment="1">
      <alignment horizontal="right" vertical="center"/>
    </xf>
    <xf numFmtId="0" fontId="7" fillId="33" borderId="89" xfId="0" applyFont="1" applyFill="1" applyBorder="1" applyAlignment="1">
      <alignment horizontal="right" vertical="center"/>
    </xf>
    <xf numFmtId="179" fontId="2" fillId="33" borderId="90" xfId="0" applyNumberFormat="1" applyFont="1" applyFill="1" applyBorder="1" applyAlignment="1">
      <alignment vertical="center"/>
    </xf>
    <xf numFmtId="179" fontId="2" fillId="33" borderId="91"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33" borderId="37" xfId="0" applyFont="1" applyFill="1" applyBorder="1" applyAlignment="1">
      <alignment horizontal="right" vertical="center"/>
    </xf>
    <xf numFmtId="0" fontId="2" fillId="33" borderId="39" xfId="0" applyFont="1" applyFill="1" applyBorder="1" applyAlignment="1">
      <alignment horizontal="right" vertical="center"/>
    </xf>
    <xf numFmtId="0" fontId="2" fillId="33" borderId="41" xfId="0" applyFont="1" applyFill="1" applyBorder="1" applyAlignment="1">
      <alignment horizontal="right" vertical="center"/>
    </xf>
    <xf numFmtId="178" fontId="2" fillId="33"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0" fontId="2" fillId="0" borderId="94" xfId="0" applyFont="1" applyBorder="1" applyAlignment="1">
      <alignment horizontal="lef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distributed" vertical="center"/>
    </xf>
    <xf numFmtId="178" fontId="2" fillId="33" borderId="98" xfId="0" applyNumberFormat="1" applyFont="1" applyFill="1" applyBorder="1" applyAlignment="1">
      <alignment horizontal="right" vertical="center"/>
    </xf>
    <xf numFmtId="178" fontId="2" fillId="33" borderId="99" xfId="0" applyNumberFormat="1" applyFont="1" applyFill="1" applyBorder="1" applyAlignment="1">
      <alignment horizontal="right" vertical="center"/>
    </xf>
    <xf numFmtId="178" fontId="2" fillId="33" borderId="100" xfId="0" applyNumberFormat="1" applyFont="1" applyFill="1" applyBorder="1" applyAlignment="1">
      <alignment horizontal="right" vertical="center"/>
    </xf>
    <xf numFmtId="178" fontId="2" fillId="33" borderId="101" xfId="0" applyNumberFormat="1" applyFont="1" applyFill="1" applyBorder="1" applyAlignment="1">
      <alignment horizontal="right" vertical="center"/>
    </xf>
    <xf numFmtId="178" fontId="6" fillId="33" borderId="102" xfId="0" applyNumberFormat="1" applyFont="1" applyFill="1" applyBorder="1" applyAlignment="1">
      <alignment horizontal="right" vertical="center"/>
    </xf>
    <xf numFmtId="178" fontId="6" fillId="33" borderId="103" xfId="0" applyNumberFormat="1" applyFont="1" applyFill="1" applyBorder="1" applyAlignment="1">
      <alignment horizontal="right" vertical="center"/>
    </xf>
    <xf numFmtId="178" fontId="6" fillId="33" borderId="104" xfId="0" applyNumberFormat="1" applyFont="1" applyFill="1" applyBorder="1" applyAlignment="1">
      <alignment horizontal="right" vertical="center"/>
    </xf>
    <xf numFmtId="178" fontId="6" fillId="33" borderId="105" xfId="0" applyNumberFormat="1" applyFont="1" applyFill="1" applyBorder="1" applyAlignment="1">
      <alignment horizontal="right" vertical="center"/>
    </xf>
    <xf numFmtId="0" fontId="9" fillId="0" borderId="0" xfId="0" applyFont="1" applyAlignment="1">
      <alignment vertical="center"/>
    </xf>
    <xf numFmtId="0" fontId="2" fillId="0" borderId="48" xfId="0" applyFont="1" applyBorder="1" applyAlignment="1">
      <alignment horizontal="distributed" vertical="center"/>
    </xf>
    <xf numFmtId="178" fontId="2" fillId="33" borderId="10" xfId="0" applyNumberFormat="1" applyFont="1" applyFill="1" applyBorder="1" applyAlignment="1">
      <alignment horizontal="right" vertical="center"/>
    </xf>
    <xf numFmtId="178" fontId="2" fillId="33" borderId="12"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0" fontId="2" fillId="0" borderId="106" xfId="0" applyFont="1" applyFill="1" applyBorder="1" applyAlignment="1">
      <alignment horizontal="distributed" vertical="center"/>
    </xf>
    <xf numFmtId="178" fontId="2" fillId="0" borderId="106"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2" fillId="33" borderId="107" xfId="0" applyNumberFormat="1" applyFont="1" applyFill="1" applyBorder="1" applyAlignment="1">
      <alignment horizontal="right" vertical="center"/>
    </xf>
    <xf numFmtId="179" fontId="2" fillId="33" borderId="22" xfId="0" applyNumberFormat="1" applyFont="1" applyFill="1" applyBorder="1" applyAlignment="1">
      <alignment horizontal="right" vertical="center"/>
    </xf>
    <xf numFmtId="179" fontId="6" fillId="33" borderId="18" xfId="0" applyNumberFormat="1" applyFont="1" applyFill="1" applyBorder="1" applyAlignment="1">
      <alignment horizontal="right" vertical="center"/>
    </xf>
    <xf numFmtId="179" fontId="6" fillId="33" borderId="63" xfId="0" applyNumberFormat="1" applyFont="1" applyFill="1" applyBorder="1" applyAlignment="1">
      <alignment horizontal="right" vertical="center"/>
    </xf>
    <xf numFmtId="179" fontId="6" fillId="33" borderId="62" xfId="0" applyNumberFormat="1" applyFont="1" applyFill="1" applyBorder="1" applyAlignment="1">
      <alignment horizontal="right" vertical="center"/>
    </xf>
    <xf numFmtId="179" fontId="6" fillId="33" borderId="93" xfId="0" applyNumberFormat="1" applyFont="1" applyFill="1" applyBorder="1" applyAlignment="1">
      <alignment horizontal="right" vertical="center"/>
    </xf>
    <xf numFmtId="179" fontId="2" fillId="33" borderId="108" xfId="0" applyNumberFormat="1" applyFont="1" applyFill="1" applyBorder="1" applyAlignment="1">
      <alignment horizontal="right" vertical="center"/>
    </xf>
    <xf numFmtId="179" fontId="2" fillId="33" borderId="109" xfId="0" applyNumberFormat="1" applyFont="1" applyFill="1" applyBorder="1" applyAlignment="1">
      <alignment horizontal="right" vertical="center"/>
    </xf>
    <xf numFmtId="179" fontId="2" fillId="33" borderId="110" xfId="0" applyNumberFormat="1" applyFont="1" applyFill="1" applyBorder="1" applyAlignment="1">
      <alignment horizontal="right" vertical="center"/>
    </xf>
    <xf numFmtId="0" fontId="2" fillId="0" borderId="40" xfId="0" applyFont="1" applyBorder="1" applyAlignment="1">
      <alignment horizontal="center" vertical="center" wrapText="1"/>
    </xf>
    <xf numFmtId="0" fontId="7" fillId="33" borderId="37" xfId="0" applyFont="1" applyFill="1" applyBorder="1" applyAlignment="1">
      <alignment horizontal="right" vertical="top"/>
    </xf>
    <xf numFmtId="0" fontId="7" fillId="33" borderId="39" xfId="0" applyFont="1" applyFill="1" applyBorder="1" applyAlignment="1">
      <alignment horizontal="right" vertical="top"/>
    </xf>
    <xf numFmtId="0" fontId="7" fillId="33" borderId="111" xfId="0" applyFont="1" applyFill="1" applyBorder="1" applyAlignment="1">
      <alignment horizontal="right" vertical="top"/>
    </xf>
    <xf numFmtId="0" fontId="7" fillId="33" borderId="40" xfId="0" applyFont="1" applyFill="1" applyBorder="1" applyAlignment="1">
      <alignment horizontal="right" vertical="top"/>
    </xf>
    <xf numFmtId="179" fontId="2" fillId="33" borderId="112"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179" fontId="2" fillId="33" borderId="114" xfId="0" applyNumberFormat="1" applyFont="1" applyFill="1" applyBorder="1" applyAlignment="1">
      <alignment horizontal="right" vertical="center"/>
    </xf>
    <xf numFmtId="179" fontId="2" fillId="33" borderId="28" xfId="0" applyNumberFormat="1" applyFont="1" applyFill="1" applyBorder="1" applyAlignment="1">
      <alignment horizontal="right" vertical="center"/>
    </xf>
    <xf numFmtId="179" fontId="2" fillId="33" borderId="115" xfId="0" applyNumberFormat="1" applyFont="1" applyFill="1" applyBorder="1" applyAlignment="1">
      <alignment horizontal="right" vertical="center"/>
    </xf>
    <xf numFmtId="179" fontId="6" fillId="33" borderId="116" xfId="0" applyNumberFormat="1" applyFont="1" applyFill="1" applyBorder="1" applyAlignment="1">
      <alignment horizontal="right" vertical="center"/>
    </xf>
    <xf numFmtId="179" fontId="6" fillId="33" borderId="117" xfId="0" applyNumberFormat="1" applyFont="1" applyFill="1" applyBorder="1" applyAlignment="1">
      <alignment horizontal="right" vertical="center"/>
    </xf>
    <xf numFmtId="179" fontId="6" fillId="33" borderId="118" xfId="0" applyNumberFormat="1" applyFont="1" applyFill="1" applyBorder="1" applyAlignment="1">
      <alignment horizontal="right" vertical="center"/>
    </xf>
    <xf numFmtId="179" fontId="6" fillId="33" borderId="119" xfId="0" applyNumberFormat="1" applyFont="1" applyFill="1" applyBorder="1" applyAlignment="1">
      <alignment horizontal="right" vertical="center"/>
    </xf>
    <xf numFmtId="0" fontId="2" fillId="0" borderId="120" xfId="0" applyFont="1" applyFill="1" applyBorder="1" applyAlignment="1">
      <alignment horizontal="distributed" vertical="center"/>
    </xf>
    <xf numFmtId="179" fontId="2" fillId="33" borderId="121" xfId="0" applyNumberFormat="1" applyFont="1" applyFill="1" applyBorder="1" applyAlignment="1">
      <alignment horizontal="right" vertical="center"/>
    </xf>
    <xf numFmtId="179" fontId="2" fillId="33" borderId="122" xfId="0" applyNumberFormat="1" applyFont="1" applyFill="1" applyBorder="1" applyAlignment="1">
      <alignment horizontal="right" vertical="center"/>
    </xf>
    <xf numFmtId="179" fontId="2" fillId="33" borderId="123" xfId="0" applyNumberFormat="1" applyFont="1" applyFill="1" applyBorder="1" applyAlignment="1">
      <alignment horizontal="right" vertical="center"/>
    </xf>
    <xf numFmtId="179" fontId="2" fillId="33" borderId="124" xfId="0" applyNumberFormat="1" applyFont="1" applyFill="1" applyBorder="1" applyAlignment="1">
      <alignment horizontal="right" vertical="center"/>
    </xf>
    <xf numFmtId="0" fontId="6" fillId="0" borderId="48" xfId="0" applyFont="1" applyBorder="1" applyAlignment="1">
      <alignment horizontal="center" vertical="center"/>
    </xf>
    <xf numFmtId="179" fontId="6" fillId="33" borderId="10" xfId="0" applyNumberFormat="1" applyFont="1" applyFill="1" applyBorder="1" applyAlignment="1">
      <alignment horizontal="right" vertical="center"/>
    </xf>
    <xf numFmtId="179" fontId="6" fillId="33" borderId="12" xfId="0" applyNumberFormat="1" applyFont="1" applyFill="1" applyBorder="1" applyAlignment="1">
      <alignment horizontal="right" vertical="center"/>
    </xf>
    <xf numFmtId="179" fontId="6" fillId="33" borderId="125"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2" fillId="33" borderId="100" xfId="0" applyNumberFormat="1" applyFont="1" applyFill="1" applyBorder="1" applyAlignment="1">
      <alignment horizontal="right" vertical="center"/>
    </xf>
    <xf numFmtId="179" fontId="2" fillId="33" borderId="126" xfId="0" applyNumberFormat="1" applyFont="1" applyFill="1" applyBorder="1" applyAlignment="1">
      <alignment horizontal="right" vertical="center"/>
    </xf>
    <xf numFmtId="179" fontId="2" fillId="33" borderId="127" xfId="0" applyNumberFormat="1" applyFont="1" applyFill="1" applyBorder="1" applyAlignment="1">
      <alignment horizontal="right" vertical="center"/>
    </xf>
    <xf numFmtId="0" fontId="7" fillId="33" borderId="128" xfId="0" applyFont="1" applyFill="1" applyBorder="1" applyAlignment="1">
      <alignment horizontal="right" vertical="center"/>
    </xf>
    <xf numFmtId="179" fontId="2" fillId="33" borderId="129" xfId="0" applyNumberFormat="1" applyFont="1" applyFill="1" applyBorder="1" applyAlignment="1">
      <alignment vertical="center"/>
    </xf>
    <xf numFmtId="179" fontId="2" fillId="33" borderId="130" xfId="0" applyNumberFormat="1" applyFont="1" applyFill="1" applyBorder="1" applyAlignment="1">
      <alignment horizontal="right" vertical="center"/>
    </xf>
    <xf numFmtId="0" fontId="2" fillId="0" borderId="53" xfId="0" applyFont="1" applyBorder="1" applyAlignment="1">
      <alignment horizontal="center" vertical="center" wrapText="1"/>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50" xfId="0" applyFont="1" applyBorder="1" applyAlignment="1">
      <alignment horizontal="distributed" vertical="center" wrapText="1"/>
    </xf>
    <xf numFmtId="0" fontId="2" fillId="0" borderId="45" xfId="0" applyFont="1" applyBorder="1" applyAlignment="1">
      <alignment horizontal="distributed" vertical="center"/>
    </xf>
    <xf numFmtId="178" fontId="2" fillId="33" borderId="37"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0" fontId="2" fillId="0" borderId="63" xfId="0" applyFont="1" applyBorder="1" applyAlignment="1">
      <alignment horizontal="distributed" vertical="center"/>
    </xf>
    <xf numFmtId="179" fontId="6" fillId="33" borderId="133" xfId="0" applyNumberFormat="1" applyFont="1" applyFill="1" applyBorder="1" applyAlignment="1">
      <alignment horizontal="right" vertical="center"/>
    </xf>
    <xf numFmtId="179" fontId="6" fillId="33" borderId="134" xfId="0" applyNumberFormat="1" applyFont="1" applyFill="1" applyBorder="1" applyAlignment="1">
      <alignment horizontal="right" vertical="center"/>
    </xf>
    <xf numFmtId="179" fontId="6" fillId="33" borderId="135" xfId="0" applyNumberFormat="1" applyFont="1" applyFill="1" applyBorder="1" applyAlignment="1">
      <alignment horizontal="right" vertical="center"/>
    </xf>
    <xf numFmtId="179" fontId="6" fillId="0" borderId="136" xfId="0" applyNumberFormat="1" applyFont="1" applyFill="1" applyBorder="1" applyAlignment="1">
      <alignment horizontal="right" vertical="center"/>
    </xf>
    <xf numFmtId="179" fontId="2" fillId="0" borderId="137" xfId="0" applyNumberFormat="1" applyFont="1" applyFill="1" applyBorder="1" applyAlignment="1">
      <alignment horizontal="right" vertical="center"/>
    </xf>
    <xf numFmtId="179" fontId="2" fillId="0" borderId="138" xfId="0" applyNumberFormat="1" applyFont="1" applyFill="1" applyBorder="1" applyAlignment="1">
      <alignment horizontal="right" vertical="center"/>
    </xf>
    <xf numFmtId="0" fontId="2" fillId="0" borderId="40" xfId="0" applyFont="1" applyBorder="1" applyAlignment="1">
      <alignment horizontal="distributed" vertical="center" wrapText="1"/>
    </xf>
    <xf numFmtId="179" fontId="2" fillId="0" borderId="139" xfId="0" applyNumberFormat="1" applyFont="1" applyFill="1" applyBorder="1" applyAlignment="1">
      <alignment horizontal="right" vertical="center"/>
    </xf>
    <xf numFmtId="179" fontId="6" fillId="0" borderId="139" xfId="0" applyNumberFormat="1" applyFont="1" applyFill="1" applyBorder="1" applyAlignment="1">
      <alignment horizontal="right" vertical="center"/>
    </xf>
    <xf numFmtId="0" fontId="6" fillId="0" borderId="63" xfId="0" applyFont="1" applyBorder="1" applyAlignment="1">
      <alignment horizontal="distributed" vertical="center"/>
    </xf>
    <xf numFmtId="0" fontId="6" fillId="0" borderId="63" xfId="0" applyFont="1" applyBorder="1" applyAlignment="1">
      <alignment horizontal="center" vertical="center"/>
    </xf>
    <xf numFmtId="0" fontId="2" fillId="0" borderId="18" xfId="0" applyFont="1" applyBorder="1" applyAlignment="1">
      <alignment horizontal="distributed" vertical="center"/>
    </xf>
    <xf numFmtId="0" fontId="6" fillId="0" borderId="18" xfId="0" applyFont="1" applyBorder="1" applyAlignment="1">
      <alignment horizontal="distributed" vertical="center"/>
    </xf>
    <xf numFmtId="0" fontId="2" fillId="0" borderId="46" xfId="0" applyFont="1" applyBorder="1" applyAlignment="1">
      <alignment horizontal="distributed" vertical="center"/>
    </xf>
    <xf numFmtId="179" fontId="2" fillId="33" borderId="40" xfId="0" applyNumberFormat="1" applyFont="1" applyFill="1" applyBorder="1" applyAlignment="1">
      <alignment horizontal="right" vertical="center"/>
    </xf>
    <xf numFmtId="179" fontId="2" fillId="33" borderId="46" xfId="0" applyNumberFormat="1" applyFont="1" applyFill="1" applyBorder="1" applyAlignment="1">
      <alignment horizontal="right" vertical="center"/>
    </xf>
    <xf numFmtId="179" fontId="2" fillId="33" borderId="140" xfId="0" applyNumberFormat="1" applyFont="1" applyFill="1" applyBorder="1" applyAlignment="1">
      <alignment horizontal="right" vertical="center"/>
    </xf>
    <xf numFmtId="179" fontId="2" fillId="33" borderId="44" xfId="0" applyNumberFormat="1" applyFont="1" applyFill="1" applyBorder="1" applyAlignment="1">
      <alignment horizontal="right" vertical="center"/>
    </xf>
    <xf numFmtId="0" fontId="2" fillId="0" borderId="141" xfId="0" applyFont="1" applyBorder="1" applyAlignment="1">
      <alignment horizontal="distributed" vertical="center"/>
    </xf>
    <xf numFmtId="179" fontId="2" fillId="0" borderId="142" xfId="0" applyNumberFormat="1" applyFont="1" applyFill="1" applyBorder="1" applyAlignment="1">
      <alignment horizontal="right" vertical="center"/>
    </xf>
    <xf numFmtId="179" fontId="2" fillId="33" borderId="141" xfId="0" applyNumberFormat="1" applyFont="1" applyFill="1" applyBorder="1" applyAlignment="1">
      <alignment horizontal="right" vertical="center"/>
    </xf>
    <xf numFmtId="179" fontId="2" fillId="33" borderId="143"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0" fontId="2" fillId="0" borderId="21" xfId="0" applyFont="1" applyBorder="1" applyAlignment="1">
      <alignment horizontal="distributed" vertical="center"/>
    </xf>
    <xf numFmtId="0" fontId="6" fillId="0" borderId="110" xfId="0" applyFont="1" applyBorder="1" applyAlignment="1">
      <alignment horizontal="distributed" vertical="center"/>
    </xf>
    <xf numFmtId="0" fontId="7" fillId="33" borderId="55" xfId="0" applyFont="1" applyFill="1" applyBorder="1" applyAlignment="1">
      <alignment horizontal="right"/>
    </xf>
    <xf numFmtId="178" fontId="2" fillId="33" borderId="145"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0" fontId="7" fillId="35" borderId="44" xfId="0" applyFont="1" applyFill="1" applyBorder="1" applyAlignment="1">
      <alignment horizontal="distributed" vertical="center"/>
    </xf>
    <xf numFmtId="0" fontId="2" fillId="34" borderId="146" xfId="0" applyFont="1" applyFill="1" applyBorder="1" applyAlignment="1">
      <alignment horizontal="distributed" vertical="center"/>
    </xf>
    <xf numFmtId="0" fontId="2" fillId="34" borderId="147" xfId="0" applyFont="1" applyFill="1" applyBorder="1" applyAlignment="1">
      <alignment horizontal="distributed" vertical="center"/>
    </xf>
    <xf numFmtId="0" fontId="7" fillId="33" borderId="55" xfId="0" applyFont="1" applyFill="1" applyBorder="1" applyAlignment="1">
      <alignment horizontal="right" vertical="top"/>
    </xf>
    <xf numFmtId="179" fontId="6" fillId="33" borderId="148"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149" xfId="0" applyFont="1" applyFill="1" applyBorder="1" applyAlignment="1">
      <alignment horizontal="center" vertical="center" wrapText="1"/>
    </xf>
    <xf numFmtId="0" fontId="2" fillId="0" borderId="150" xfId="0" applyFont="1" applyFill="1" applyBorder="1" applyAlignment="1">
      <alignment horizontal="center" vertical="center" wrapText="1"/>
    </xf>
    <xf numFmtId="0" fontId="2" fillId="0" borderId="150" xfId="0" applyFont="1" applyFill="1" applyBorder="1" applyAlignment="1">
      <alignment horizontal="center" vertical="center"/>
    </xf>
    <xf numFmtId="0" fontId="2" fillId="0" borderId="151" xfId="0" applyFont="1" applyFill="1" applyBorder="1" applyAlignment="1">
      <alignment horizontal="center" vertical="center" wrapText="1"/>
    </xf>
    <xf numFmtId="0" fontId="2" fillId="0" borderId="0" xfId="0" applyFont="1" applyFill="1" applyAlignment="1">
      <alignment horizontal="left" vertical="top"/>
    </xf>
    <xf numFmtId="179" fontId="2" fillId="33" borderId="65" xfId="0" applyNumberFormat="1" applyFont="1" applyFill="1" applyBorder="1" applyAlignment="1">
      <alignment horizontal="right" vertical="center"/>
    </xf>
    <xf numFmtId="0" fontId="2" fillId="35" borderId="146" xfId="0" applyFont="1" applyFill="1" applyBorder="1" applyAlignment="1">
      <alignment horizontal="distributed" vertical="center"/>
    </xf>
    <xf numFmtId="0" fontId="2" fillId="35" borderId="147" xfId="0" applyFont="1" applyFill="1" applyBorder="1" applyAlignment="1">
      <alignment horizontal="distributed" vertical="center"/>
    </xf>
    <xf numFmtId="0" fontId="2" fillId="35" borderId="152" xfId="0" applyFont="1" applyFill="1" applyBorder="1" applyAlignment="1">
      <alignment horizontal="distributed" vertical="center"/>
    </xf>
    <xf numFmtId="179" fontId="2" fillId="0" borderId="153" xfId="0" applyNumberFormat="1" applyFont="1" applyFill="1" applyBorder="1" applyAlignment="1">
      <alignment horizontal="right" vertical="center"/>
    </xf>
    <xf numFmtId="179" fontId="2" fillId="0" borderId="154" xfId="0" applyNumberFormat="1" applyFont="1" applyFill="1" applyBorder="1" applyAlignment="1">
      <alignment horizontal="right" vertical="center"/>
    </xf>
    <xf numFmtId="0" fontId="2" fillId="36" borderId="155" xfId="0" applyFont="1" applyFill="1" applyBorder="1" applyAlignment="1">
      <alignment horizontal="distributed" vertical="center"/>
    </xf>
    <xf numFmtId="0" fontId="2" fillId="35" borderId="156" xfId="0" applyFont="1" applyFill="1" applyBorder="1" applyAlignment="1">
      <alignment horizontal="distributed" vertical="center"/>
    </xf>
    <xf numFmtId="0" fontId="2" fillId="0" borderId="157" xfId="0" applyFont="1" applyFill="1" applyBorder="1" applyAlignment="1">
      <alignment horizontal="distributed" vertical="center"/>
    </xf>
    <xf numFmtId="179" fontId="2" fillId="0" borderId="158" xfId="0" applyNumberFormat="1" applyFont="1" applyFill="1" applyBorder="1" applyAlignment="1">
      <alignment horizontal="right" vertical="center"/>
    </xf>
    <xf numFmtId="179" fontId="2" fillId="0" borderId="159" xfId="0" applyNumberFormat="1" applyFont="1" applyFill="1" applyBorder="1" applyAlignment="1">
      <alignment horizontal="right" vertical="center"/>
    </xf>
    <xf numFmtId="179" fontId="2" fillId="0" borderId="160" xfId="0" applyNumberFormat="1" applyFont="1" applyFill="1" applyBorder="1" applyAlignment="1">
      <alignment horizontal="right" vertical="center"/>
    </xf>
    <xf numFmtId="179" fontId="2" fillId="0" borderId="161" xfId="0" applyNumberFormat="1" applyFont="1" applyFill="1" applyBorder="1" applyAlignment="1">
      <alignment horizontal="right" vertical="center"/>
    </xf>
    <xf numFmtId="179" fontId="2" fillId="0" borderId="162" xfId="0" applyNumberFormat="1" applyFont="1" applyFill="1" applyBorder="1" applyAlignment="1">
      <alignment horizontal="right" vertical="center"/>
    </xf>
    <xf numFmtId="0" fontId="2" fillId="0" borderId="163" xfId="0" applyFont="1" applyFill="1" applyBorder="1" applyAlignment="1">
      <alignment horizontal="distributed" vertical="center"/>
    </xf>
    <xf numFmtId="179" fontId="6" fillId="33" borderId="10" xfId="49" applyNumberFormat="1" applyFont="1" applyFill="1" applyBorder="1" applyAlignment="1">
      <alignment horizontal="right" vertical="center" shrinkToFit="1"/>
    </xf>
    <xf numFmtId="0" fontId="2" fillId="35" borderId="152" xfId="0" applyFont="1" applyFill="1" applyBorder="1" applyAlignment="1">
      <alignment horizontal="distributed" vertical="center" shrinkToFit="1"/>
    </xf>
    <xf numFmtId="0" fontId="11" fillId="0" borderId="164" xfId="0" applyFont="1" applyBorder="1" applyAlignment="1">
      <alignment horizontal="distributed" vertical="center"/>
    </xf>
    <xf numFmtId="178" fontId="2" fillId="33" borderId="165" xfId="0" applyNumberFormat="1" applyFont="1" applyFill="1" applyBorder="1" applyAlignment="1">
      <alignment horizontal="right" vertical="center"/>
    </xf>
    <xf numFmtId="0" fontId="2" fillId="34" borderId="166" xfId="0" applyFont="1" applyFill="1" applyBorder="1" applyAlignment="1">
      <alignment horizontal="distributed" vertical="center"/>
    </xf>
    <xf numFmtId="0" fontId="2" fillId="34" borderId="167" xfId="0" applyFont="1" applyFill="1" applyBorder="1" applyAlignment="1">
      <alignment horizontal="distributed" vertical="center"/>
    </xf>
    <xf numFmtId="179" fontId="2" fillId="33" borderId="168" xfId="0" applyNumberFormat="1" applyFont="1" applyFill="1" applyBorder="1" applyAlignment="1">
      <alignment horizontal="right" vertical="center"/>
    </xf>
    <xf numFmtId="179" fontId="2" fillId="33" borderId="169" xfId="0" applyNumberFormat="1" applyFont="1" applyFill="1" applyBorder="1" applyAlignment="1">
      <alignment horizontal="right" vertical="center"/>
    </xf>
    <xf numFmtId="179" fontId="2" fillId="33" borderId="170" xfId="0" applyNumberFormat="1" applyFont="1" applyFill="1" applyBorder="1" applyAlignment="1">
      <alignment horizontal="right" vertical="center"/>
    </xf>
    <xf numFmtId="178" fontId="2" fillId="33" borderId="171" xfId="0" applyNumberFormat="1" applyFont="1" applyFill="1" applyBorder="1" applyAlignment="1">
      <alignment horizontal="right" vertical="center"/>
    </xf>
    <xf numFmtId="178" fontId="2" fillId="0" borderId="0" xfId="0" applyNumberFormat="1" applyFont="1" applyAlignment="1">
      <alignment horizontal="left" vertical="center"/>
    </xf>
    <xf numFmtId="0" fontId="6" fillId="0" borderId="0" xfId="0" applyFont="1" applyFill="1" applyBorder="1" applyAlignment="1">
      <alignment horizontal="distributed" vertical="center"/>
    </xf>
    <xf numFmtId="178" fontId="6"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179" fontId="6" fillId="0" borderId="0" xfId="0" applyNumberFormat="1" applyFont="1" applyFill="1" applyBorder="1" applyAlignment="1">
      <alignment horizontal="right" vertical="center"/>
    </xf>
    <xf numFmtId="179" fontId="6" fillId="0" borderId="0" xfId="49" applyNumberFormat="1" applyFont="1" applyFill="1" applyBorder="1" applyAlignment="1">
      <alignment horizontal="right" vertical="center" shrinkToFit="1"/>
    </xf>
    <xf numFmtId="177" fontId="6" fillId="0" borderId="0" xfId="0" applyNumberFormat="1" applyFont="1" applyFill="1" applyBorder="1" applyAlignment="1">
      <alignment horizontal="right" vertical="center"/>
    </xf>
    <xf numFmtId="0" fontId="6" fillId="0" borderId="0" xfId="0" applyFont="1" applyFill="1" applyAlignment="1">
      <alignment horizontal="left" vertical="center"/>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distributed" vertical="center"/>
    </xf>
    <xf numFmtId="179" fontId="2"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179" fontId="2" fillId="0" borderId="0" xfId="0" applyNumberFormat="1" applyFont="1" applyFill="1" applyBorder="1" applyAlignment="1">
      <alignment vertical="center"/>
    </xf>
    <xf numFmtId="0" fontId="2" fillId="0" borderId="0" xfId="0" applyFont="1" applyFill="1" applyBorder="1" applyAlignment="1">
      <alignment horizontal="distributed" vertical="center" indent="2"/>
    </xf>
    <xf numFmtId="0" fontId="0" fillId="0" borderId="0" xfId="0" applyFont="1" applyFill="1" applyAlignment="1">
      <alignment vertical="center"/>
    </xf>
    <xf numFmtId="0" fontId="6" fillId="34" borderId="172" xfId="0" applyFont="1" applyFill="1" applyBorder="1" applyAlignment="1">
      <alignment horizontal="distributed" vertical="center"/>
    </xf>
    <xf numFmtId="178" fontId="6" fillId="33" borderId="173"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0" fontId="6" fillId="34" borderId="174" xfId="0" applyFont="1" applyFill="1" applyBorder="1" applyAlignment="1">
      <alignment horizontal="distributed" vertical="center"/>
    </xf>
    <xf numFmtId="0" fontId="2" fillId="0" borderId="175" xfId="0" applyFont="1" applyFill="1" applyBorder="1" applyAlignment="1">
      <alignment horizontal="distributed" vertical="center"/>
    </xf>
    <xf numFmtId="178" fontId="2" fillId="0" borderId="176" xfId="0" applyNumberFormat="1" applyFont="1" applyFill="1" applyBorder="1" applyAlignment="1">
      <alignment horizontal="right" vertical="center"/>
    </xf>
    <xf numFmtId="178" fontId="2" fillId="0" borderId="177" xfId="0" applyNumberFormat="1" applyFont="1" applyFill="1" applyBorder="1" applyAlignment="1">
      <alignment horizontal="right" vertical="center"/>
    </xf>
    <xf numFmtId="0" fontId="2" fillId="0" borderId="178" xfId="0" applyFont="1" applyFill="1" applyBorder="1" applyAlignment="1">
      <alignment horizontal="distributed" vertical="center"/>
    </xf>
    <xf numFmtId="178" fontId="6" fillId="33" borderId="179" xfId="0" applyNumberFormat="1" applyFont="1" applyFill="1" applyBorder="1" applyAlignment="1">
      <alignment horizontal="right" vertical="center"/>
    </xf>
    <xf numFmtId="0" fontId="2" fillId="0" borderId="180" xfId="0" applyFont="1" applyFill="1" applyBorder="1" applyAlignment="1">
      <alignment horizontal="distributed" vertical="center"/>
    </xf>
    <xf numFmtId="178" fontId="2" fillId="0" borderId="181" xfId="0" applyNumberFormat="1" applyFont="1" applyFill="1" applyBorder="1" applyAlignment="1">
      <alignment horizontal="right" vertical="center"/>
    </xf>
    <xf numFmtId="178" fontId="2" fillId="0" borderId="182" xfId="0" applyNumberFormat="1" applyFont="1" applyFill="1" applyBorder="1" applyAlignment="1">
      <alignment horizontal="right" vertical="center"/>
    </xf>
    <xf numFmtId="0" fontId="2" fillId="0" borderId="183" xfId="0" applyFont="1" applyFill="1" applyBorder="1" applyAlignment="1">
      <alignment horizontal="distributed" vertical="center"/>
    </xf>
    <xf numFmtId="0" fontId="2" fillId="0" borderId="184" xfId="0" applyFont="1" applyFill="1" applyBorder="1" applyAlignment="1">
      <alignment horizontal="distributed" vertical="center"/>
    </xf>
    <xf numFmtId="178" fontId="2" fillId="0" borderId="185" xfId="0" applyNumberFormat="1" applyFont="1" applyFill="1" applyBorder="1" applyAlignment="1">
      <alignment horizontal="right" vertical="center"/>
    </xf>
    <xf numFmtId="0" fontId="2" fillId="0" borderId="186" xfId="0" applyFont="1" applyFill="1" applyBorder="1" applyAlignment="1">
      <alignment horizontal="distributed" vertical="center"/>
    </xf>
    <xf numFmtId="178" fontId="2" fillId="33" borderId="38" xfId="0" applyNumberFormat="1" applyFont="1" applyFill="1" applyBorder="1" applyAlignment="1">
      <alignment horizontal="right" vertical="center"/>
    </xf>
    <xf numFmtId="178" fontId="2" fillId="33" borderId="187"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18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189" xfId="0" applyNumberFormat="1" applyFont="1" applyFill="1" applyBorder="1" applyAlignment="1">
      <alignment horizontal="right" vertical="center"/>
    </xf>
    <xf numFmtId="0" fontId="2" fillId="0" borderId="190"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91" xfId="0" applyFont="1" applyFill="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5" fillId="0" borderId="0" xfId="0" applyFont="1" applyAlignment="1">
      <alignment horizontal="center" vertical="center"/>
    </xf>
    <xf numFmtId="0" fontId="2" fillId="0" borderId="54" xfId="0" applyFont="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2" fillId="0" borderId="20"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5" xfId="0" applyFont="1" applyBorder="1" applyAlignment="1">
      <alignment horizontal="center" vertical="center" wrapText="1"/>
    </xf>
    <xf numFmtId="177" fontId="2" fillId="33" borderId="44" xfId="0" applyNumberFormat="1" applyFont="1" applyFill="1" applyBorder="1" applyAlignment="1">
      <alignment horizontal="right" vertical="center"/>
    </xf>
    <xf numFmtId="177" fontId="2" fillId="33" borderId="195"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196" xfId="0" applyNumberFormat="1" applyFont="1" applyFill="1" applyBorder="1" applyAlignment="1">
      <alignment horizontal="right" vertical="center"/>
    </xf>
    <xf numFmtId="0" fontId="2" fillId="0" borderId="191" xfId="0" applyFont="1" applyBorder="1" applyAlignment="1">
      <alignment horizontal="center" vertical="center"/>
    </xf>
    <xf numFmtId="0" fontId="2" fillId="0" borderId="120"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2" fillId="33" borderId="55" xfId="0" applyFont="1" applyFill="1" applyBorder="1" applyAlignment="1">
      <alignment horizontal="right" vertical="center"/>
    </xf>
    <xf numFmtId="0" fontId="2" fillId="33" borderId="111" xfId="0" applyFont="1" applyFill="1" applyBorder="1" applyAlignment="1">
      <alignment horizontal="right"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141" xfId="0" applyFont="1" applyBorder="1" applyAlignment="1">
      <alignment horizontal="distributed" vertical="center"/>
    </xf>
    <xf numFmtId="0" fontId="0" fillId="0" borderId="72" xfId="0" applyFont="1" applyBorder="1" applyAlignment="1">
      <alignment horizontal="center" vertical="center"/>
    </xf>
    <xf numFmtId="0" fontId="2" fillId="0" borderId="190" xfId="0" applyFont="1" applyBorder="1" applyAlignment="1">
      <alignment horizontal="center" vertical="center" wrapText="1"/>
    </xf>
    <xf numFmtId="0" fontId="2" fillId="0" borderId="106"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7" xfId="0" applyFont="1" applyBorder="1" applyAlignment="1">
      <alignment horizontal="center" vertical="center" wrapText="1"/>
    </xf>
    <xf numFmtId="0" fontId="2" fillId="0" borderId="50" xfId="0" applyFont="1" applyBorder="1" applyAlignment="1">
      <alignment horizontal="distributed" vertical="center"/>
    </xf>
    <xf numFmtId="0" fontId="2" fillId="0" borderId="63" xfId="0" applyFont="1" applyBorder="1" applyAlignment="1">
      <alignment horizontal="distributed" vertical="center"/>
    </xf>
    <xf numFmtId="0" fontId="2" fillId="0" borderId="52" xfId="0" applyFont="1" applyBorder="1" applyAlignment="1">
      <alignment horizontal="center" vertical="center"/>
    </xf>
    <xf numFmtId="0" fontId="2" fillId="0" borderId="58" xfId="0" applyFont="1" applyBorder="1" applyAlignment="1">
      <alignment horizontal="center" vertical="center"/>
    </xf>
    <xf numFmtId="0" fontId="2" fillId="0" borderId="52"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7" xfId="0" applyFont="1" applyBorder="1" applyAlignment="1">
      <alignment horizontal="center" vertical="center" wrapText="1"/>
    </xf>
    <xf numFmtId="0" fontId="2" fillId="0" borderId="208" xfId="0" applyFont="1" applyBorder="1" applyAlignment="1">
      <alignment horizontal="center" vertical="center" wrapText="1"/>
    </xf>
    <xf numFmtId="0" fontId="2" fillId="0" borderId="209" xfId="0" applyFont="1" applyBorder="1" applyAlignment="1">
      <alignment horizontal="center" vertical="center" wrapText="1"/>
    </xf>
    <xf numFmtId="0" fontId="2" fillId="0" borderId="0" xfId="0" applyFont="1" applyAlignment="1">
      <alignment horizontal="left" vertical="top" wrapText="1"/>
    </xf>
    <xf numFmtId="0" fontId="11" fillId="0" borderId="192" xfId="0" applyFont="1" applyBorder="1" applyAlignment="1">
      <alignment horizontal="center" vertical="center"/>
    </xf>
    <xf numFmtId="0" fontId="11" fillId="0" borderId="0" xfId="0" applyFont="1" applyBorder="1" applyAlignment="1">
      <alignment horizontal="center" vertical="center"/>
    </xf>
    <xf numFmtId="0" fontId="2" fillId="0" borderId="97" xfId="0" applyFont="1" applyBorder="1" applyAlignment="1">
      <alignment horizontal="distributed" vertical="center"/>
    </xf>
    <xf numFmtId="0" fontId="2" fillId="0" borderId="127"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53" xfId="0" applyFont="1" applyBorder="1" applyAlignment="1">
      <alignment horizontal="center" vertical="center"/>
    </xf>
    <xf numFmtId="0" fontId="2" fillId="33" borderId="210" xfId="0" applyFont="1" applyFill="1" applyBorder="1" applyAlignment="1">
      <alignment horizontal="right" vertical="center"/>
    </xf>
    <xf numFmtId="0" fontId="2" fillId="0" borderId="190" xfId="0" applyFont="1" applyBorder="1" applyAlignment="1">
      <alignment horizontal="center" vertical="center"/>
    </xf>
    <xf numFmtId="0" fontId="0" fillId="0" borderId="106" xfId="0" applyFont="1" applyBorder="1" applyAlignment="1">
      <alignment/>
    </xf>
    <xf numFmtId="0" fontId="0" fillId="0" borderId="204" xfId="0" applyFont="1" applyBorder="1" applyAlignment="1">
      <alignment/>
    </xf>
    <xf numFmtId="0" fontId="2" fillId="33" borderId="48" xfId="0" applyFont="1" applyFill="1" applyBorder="1" applyAlignment="1">
      <alignment horizontal="right" vertical="center"/>
    </xf>
    <xf numFmtId="0" fontId="2" fillId="33" borderId="108" xfId="0" applyFont="1" applyFill="1" applyBorder="1" applyAlignment="1">
      <alignment horizontal="right" vertical="center"/>
    </xf>
    <xf numFmtId="0" fontId="2" fillId="33" borderId="148" xfId="0" applyFont="1" applyFill="1" applyBorder="1" applyAlignment="1">
      <alignment horizontal="right" vertical="center"/>
    </xf>
    <xf numFmtId="0" fontId="2" fillId="33" borderId="211" xfId="0" applyFont="1" applyFill="1" applyBorder="1" applyAlignment="1">
      <alignment horizontal="right" vertical="center"/>
    </xf>
    <xf numFmtId="0" fontId="2" fillId="33" borderId="212" xfId="0" applyFont="1" applyFill="1" applyBorder="1" applyAlignment="1">
      <alignment horizontal="right" vertical="center"/>
    </xf>
    <xf numFmtId="0" fontId="2" fillId="33" borderId="135" xfId="0" applyFont="1" applyFill="1" applyBorder="1" applyAlignment="1">
      <alignment horizontal="right"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190" xfId="0" applyFont="1" applyBorder="1" applyAlignment="1">
      <alignment horizontal="center" vertical="center"/>
    </xf>
    <xf numFmtId="0" fontId="2" fillId="0" borderId="106" xfId="0" applyFont="1" applyBorder="1" applyAlignment="1">
      <alignment horizontal="center" vertical="center"/>
    </xf>
    <xf numFmtId="0" fontId="2" fillId="0" borderId="204" xfId="0" applyFont="1" applyBorder="1" applyAlignment="1">
      <alignment horizontal="center" vertical="center"/>
    </xf>
    <xf numFmtId="0" fontId="2" fillId="33" borderId="46" xfId="0" applyFont="1" applyFill="1" applyBorder="1" applyAlignment="1">
      <alignment horizontal="right" vertical="center"/>
    </xf>
    <xf numFmtId="0" fontId="2" fillId="33" borderId="41" xfId="0" applyFont="1" applyFill="1" applyBorder="1" applyAlignment="1">
      <alignment horizontal="right" vertical="center"/>
    </xf>
    <xf numFmtId="0" fontId="2" fillId="0" borderId="55" xfId="0" applyFont="1" applyBorder="1" applyAlignment="1">
      <alignment horizontal="center" vertical="center"/>
    </xf>
    <xf numFmtId="0" fontId="2" fillId="0" borderId="41" xfId="0" applyFont="1" applyBorder="1" applyAlignment="1">
      <alignment horizontal="center" vertical="center"/>
    </xf>
    <xf numFmtId="0" fontId="2" fillId="0" borderId="75" xfId="0" applyFont="1" applyBorder="1" applyAlignment="1">
      <alignment horizontal="center" vertical="center"/>
    </xf>
    <xf numFmtId="0" fontId="2" fillId="0" borderId="74" xfId="0" applyFont="1" applyBorder="1" applyAlignment="1">
      <alignment horizontal="center" vertical="center"/>
    </xf>
    <xf numFmtId="0" fontId="2" fillId="33" borderId="59" xfId="0" applyFont="1" applyFill="1" applyBorder="1" applyAlignment="1">
      <alignment horizontal="right" vertical="center"/>
    </xf>
    <xf numFmtId="0" fontId="2" fillId="33" borderId="61" xfId="0" applyFont="1" applyFill="1" applyBorder="1" applyAlignment="1">
      <alignment horizontal="right" vertical="center"/>
    </xf>
    <xf numFmtId="0" fontId="2" fillId="33" borderId="58" xfId="0" applyFont="1" applyFill="1" applyBorder="1" applyAlignment="1">
      <alignment horizontal="right" vertical="center"/>
    </xf>
    <xf numFmtId="0" fontId="2" fillId="0" borderId="211" xfId="0" applyFont="1" applyBorder="1" applyAlignment="1">
      <alignment horizontal="center"/>
    </xf>
    <xf numFmtId="0" fontId="2" fillId="0" borderId="37" xfId="0" applyFont="1" applyBorder="1" applyAlignment="1">
      <alignment horizontal="center" vertical="center" wrapText="1"/>
    </xf>
    <xf numFmtId="0" fontId="0" fillId="0" borderId="31" xfId="0" applyFont="1" applyBorder="1" applyAlignment="1">
      <alignment/>
    </xf>
    <xf numFmtId="0" fontId="2" fillId="0" borderId="39" xfId="0" applyFont="1" applyBorder="1" applyAlignment="1">
      <alignment horizontal="center" vertical="center" wrapText="1"/>
    </xf>
    <xf numFmtId="0" fontId="0" fillId="0" borderId="30" xfId="0" applyFont="1" applyBorder="1" applyAlignment="1">
      <alignment/>
    </xf>
    <xf numFmtId="0" fontId="0" fillId="33" borderId="111" xfId="0" applyFont="1" applyFill="1" applyBorder="1" applyAlignment="1">
      <alignment/>
    </xf>
    <xf numFmtId="0" fontId="0" fillId="33" borderId="41" xfId="0" applyFont="1" applyFill="1" applyBorder="1" applyAlignment="1">
      <alignment/>
    </xf>
    <xf numFmtId="0" fontId="2" fillId="33" borderId="45" xfId="0" applyFont="1" applyFill="1" applyBorder="1" applyAlignment="1">
      <alignment horizontal="right" vertical="center"/>
    </xf>
    <xf numFmtId="0" fontId="2" fillId="0" borderId="20" xfId="0" applyFont="1" applyBorder="1" applyAlignment="1">
      <alignment horizontal="center" vertical="center"/>
    </xf>
    <xf numFmtId="0" fontId="2" fillId="0" borderId="72" xfId="0" applyFont="1" applyBorder="1" applyAlignment="1">
      <alignment horizontal="center" vertical="center"/>
    </xf>
    <xf numFmtId="0" fontId="0" fillId="0" borderId="191" xfId="0" applyFont="1" applyBorder="1" applyAlignment="1">
      <alignment/>
    </xf>
    <xf numFmtId="0" fontId="2" fillId="0" borderId="0" xfId="0" applyFont="1" applyFill="1" applyAlignment="1">
      <alignment horizontal="left" vertical="top" wrapText="1"/>
    </xf>
    <xf numFmtId="0" fontId="2" fillId="0" borderId="64" xfId="0" applyFont="1" applyBorder="1" applyAlignment="1">
      <alignment horizontal="distributed" vertical="center" indent="2"/>
    </xf>
    <xf numFmtId="0" fontId="2" fillId="0" borderId="63" xfId="0" applyFont="1" applyBorder="1" applyAlignment="1">
      <alignment horizontal="distributed" vertical="center" indent="2"/>
    </xf>
    <xf numFmtId="0" fontId="6" fillId="0" borderId="64" xfId="0" applyFont="1" applyBorder="1" applyAlignment="1">
      <alignment horizontal="distributed" vertical="center" indent="2"/>
    </xf>
    <xf numFmtId="0" fontId="6" fillId="0" borderId="63" xfId="0" applyFont="1" applyBorder="1" applyAlignment="1">
      <alignment horizontal="distributed" vertical="center" indent="2"/>
    </xf>
    <xf numFmtId="0" fontId="2" fillId="0" borderId="18" xfId="0" applyFont="1" applyBorder="1" applyAlignment="1">
      <alignment horizontal="center" vertical="center" textRotation="255" wrapText="1"/>
    </xf>
    <xf numFmtId="0" fontId="2" fillId="0" borderId="40" xfId="0" applyFont="1" applyBorder="1" applyAlignment="1">
      <alignment horizontal="center" vertical="center" textRotation="255" wrapText="1"/>
    </xf>
    <xf numFmtId="0" fontId="6" fillId="0" borderId="215" xfId="0" applyFont="1" applyBorder="1" applyAlignment="1">
      <alignment horizontal="distributed" vertical="center" indent="2"/>
    </xf>
    <xf numFmtId="0" fontId="6" fillId="0" borderId="133" xfId="0" applyFont="1" applyBorder="1" applyAlignment="1">
      <alignment horizontal="distributed" vertical="center" indent="2"/>
    </xf>
    <xf numFmtId="0" fontId="2" fillId="0" borderId="54" xfId="0" applyFont="1" applyBorder="1" applyAlignment="1">
      <alignment horizontal="center" vertical="distributed" textRotation="255" wrapText="1"/>
    </xf>
    <xf numFmtId="0" fontId="2" fillId="0" borderId="192" xfId="0" applyFont="1" applyBorder="1" applyAlignment="1">
      <alignment horizontal="center" vertical="distributed" textRotation="255" wrapText="1"/>
    </xf>
    <xf numFmtId="0" fontId="2" fillId="0" borderId="48" xfId="0" applyFont="1" applyBorder="1" applyAlignment="1">
      <alignment horizontal="center" vertical="distributed" textRotation="255" wrapText="1"/>
    </xf>
    <xf numFmtId="0" fontId="2" fillId="0" borderId="53" xfId="0" applyFont="1" applyBorder="1" applyAlignment="1">
      <alignment vertical="center" textRotation="255"/>
    </xf>
    <xf numFmtId="0" fontId="2" fillId="0" borderId="18" xfId="0" applyFont="1" applyBorder="1" applyAlignment="1">
      <alignment vertical="center" textRotation="255"/>
    </xf>
    <xf numFmtId="0" fontId="2" fillId="0" borderId="52" xfId="0" applyFont="1" applyBorder="1" applyAlignment="1">
      <alignment horizontal="distributed" vertical="center" indent="2"/>
    </xf>
    <xf numFmtId="0" fontId="2" fillId="0" borderId="205" xfId="0" applyFont="1" applyBorder="1" applyAlignment="1">
      <alignment horizontal="distributed" vertical="center" indent="2"/>
    </xf>
    <xf numFmtId="0" fontId="2" fillId="0" borderId="58" xfId="0" applyFont="1" applyBorder="1" applyAlignment="1">
      <alignment horizontal="distributed" vertical="center" indent="2"/>
    </xf>
    <xf numFmtId="0" fontId="2" fillId="0" borderId="216" xfId="0" applyFont="1" applyBorder="1" applyAlignment="1">
      <alignment horizontal="distributed" vertical="center" indent="2"/>
    </xf>
    <xf numFmtId="0" fontId="2" fillId="0" borderId="217" xfId="0" applyFont="1" applyBorder="1" applyAlignment="1">
      <alignment horizontal="distributed" vertical="center" indent="2"/>
    </xf>
    <xf numFmtId="0" fontId="2" fillId="0" borderId="133" xfId="0" applyFont="1" applyBorder="1" applyAlignment="1">
      <alignment horizontal="distributed" vertical="center" indent="2"/>
    </xf>
    <xf numFmtId="0" fontId="2" fillId="0" borderId="106"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distributed" vertical="center" wrapText="1"/>
    </xf>
    <xf numFmtId="0" fontId="2" fillId="0" borderId="155" xfId="0" applyFont="1" applyBorder="1" applyAlignment="1">
      <alignment horizontal="distributed" vertical="center" wrapText="1"/>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191" xfId="0" applyFont="1" applyBorder="1" applyAlignment="1">
      <alignment horizontal="distributed" vertical="center" wrapText="1"/>
    </xf>
    <xf numFmtId="0" fontId="2" fillId="0" borderId="74" xfId="0" applyFont="1" applyBorder="1" applyAlignment="1">
      <alignment horizontal="distributed" vertical="center" wrapText="1"/>
    </xf>
    <xf numFmtId="0" fontId="2" fillId="0" borderId="214" xfId="0" applyFont="1" applyBorder="1" applyAlignment="1">
      <alignment horizontal="center" vertical="distributed" textRotation="255" wrapText="1"/>
    </xf>
    <xf numFmtId="0" fontId="2" fillId="0" borderId="221" xfId="0" applyFont="1" applyBorder="1" applyAlignment="1">
      <alignment horizontal="center" vertical="distributed" textRotation="255" wrapText="1"/>
    </xf>
    <xf numFmtId="0" fontId="2" fillId="0" borderId="59" xfId="0" applyFont="1" applyBorder="1" applyAlignment="1">
      <alignment horizontal="distributed" vertical="center"/>
    </xf>
    <xf numFmtId="0" fontId="2" fillId="0" borderId="58" xfId="0" applyFont="1" applyBorder="1" applyAlignment="1">
      <alignment horizontal="distributed" vertical="center"/>
    </xf>
    <xf numFmtId="0" fontId="2" fillId="0" borderId="64" xfId="0" applyFont="1" applyBorder="1" applyAlignment="1">
      <alignment horizontal="distributed" vertical="center"/>
    </xf>
    <xf numFmtId="0" fontId="2" fillId="0" borderId="18" xfId="0" applyFont="1" applyBorder="1" applyAlignment="1">
      <alignment horizontal="center" vertical="center" textRotation="255"/>
    </xf>
    <xf numFmtId="0" fontId="2" fillId="0" borderId="18" xfId="0" applyFont="1" applyBorder="1" applyAlignment="1">
      <alignment horizontal="center" vertical="center" wrapText="1"/>
    </xf>
    <xf numFmtId="0" fontId="2" fillId="0" borderId="64"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wrapText="1"/>
    </xf>
    <xf numFmtId="0" fontId="2" fillId="0" borderId="18" xfId="0" applyFont="1" applyBorder="1" applyAlignment="1">
      <alignment horizontal="center" vertical="center"/>
    </xf>
    <xf numFmtId="0" fontId="2" fillId="0" borderId="21" xfId="0" applyFont="1" applyBorder="1" applyAlignment="1">
      <alignment horizontal="distributed" vertical="center"/>
    </xf>
    <xf numFmtId="0" fontId="2" fillId="0" borderId="155" xfId="0" applyFont="1" applyBorder="1" applyAlignment="1">
      <alignment horizontal="distributed" vertical="center"/>
    </xf>
    <xf numFmtId="0" fontId="2" fillId="0" borderId="92" xfId="0" applyFont="1" applyBorder="1" applyAlignment="1">
      <alignment horizontal="distributed"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141" xfId="0" applyFont="1" applyBorder="1" applyAlignment="1">
      <alignment horizontal="center" vertical="center"/>
    </xf>
    <xf numFmtId="0" fontId="2" fillId="0" borderId="111" xfId="0" applyFont="1" applyBorder="1" applyAlignment="1">
      <alignment horizontal="center" vertical="center"/>
    </xf>
    <xf numFmtId="0" fontId="2" fillId="0" borderId="46" xfId="0" applyFont="1" applyBorder="1" applyAlignment="1">
      <alignment horizontal="center" vertical="center"/>
    </xf>
    <xf numFmtId="0" fontId="2" fillId="0" borderId="54" xfId="0" applyFont="1" applyBorder="1" applyAlignment="1">
      <alignment horizontal="distributed" vertical="center"/>
    </xf>
    <xf numFmtId="0" fontId="2" fillId="0" borderId="192" xfId="0" applyFont="1" applyBorder="1" applyAlignment="1">
      <alignment horizontal="distributed" vertical="center"/>
    </xf>
    <xf numFmtId="0" fontId="0" fillId="0" borderId="63" xfId="0" applyFont="1" applyBorder="1" applyAlignment="1">
      <alignment/>
    </xf>
    <xf numFmtId="0" fontId="2" fillId="0" borderId="6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showGridLines="0" tabSelected="1" view="pageBreakPreview" zoomScaleNormal="90" zoomScaleSheetLayoutView="100" workbookViewId="0" topLeftCell="A13">
      <selection activeCell="A24" sqref="A24"/>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01" t="s">
        <v>179</v>
      </c>
      <c r="B1" s="301"/>
      <c r="C1" s="301"/>
      <c r="D1" s="301"/>
      <c r="E1" s="301"/>
      <c r="F1" s="301"/>
      <c r="G1" s="301"/>
      <c r="H1" s="301"/>
      <c r="I1" s="301"/>
      <c r="J1" s="301"/>
    </row>
    <row r="2" ht="12" thickBot="1">
      <c r="A2" s="2" t="s">
        <v>180</v>
      </c>
    </row>
    <row r="3" spans="1:10" ht="18" customHeight="1">
      <c r="A3" s="302" t="s">
        <v>181</v>
      </c>
      <c r="B3" s="296" t="s">
        <v>183</v>
      </c>
      <c r="C3" s="297"/>
      <c r="D3" s="297"/>
      <c r="E3" s="297"/>
      <c r="F3" s="298"/>
      <c r="G3" s="304" t="s">
        <v>0</v>
      </c>
      <c r="H3" s="305"/>
      <c r="I3" s="306" t="s">
        <v>281</v>
      </c>
      <c r="J3" s="308" t="s">
        <v>184</v>
      </c>
    </row>
    <row r="4" spans="1:10" ht="31.5" customHeight="1">
      <c r="A4" s="303"/>
      <c r="B4" s="226" t="s">
        <v>182</v>
      </c>
      <c r="C4" s="227" t="s">
        <v>185</v>
      </c>
      <c r="D4" s="228" t="s">
        <v>186</v>
      </c>
      <c r="E4" s="228" t="s">
        <v>1</v>
      </c>
      <c r="F4" s="229" t="s">
        <v>187</v>
      </c>
      <c r="G4" s="31" t="s">
        <v>2</v>
      </c>
      <c r="H4" s="30" t="s">
        <v>188</v>
      </c>
      <c r="I4" s="307"/>
      <c r="J4" s="309"/>
    </row>
    <row r="5" spans="1:10" s="8" customFormat="1" ht="11.25">
      <c r="A5" s="54"/>
      <c r="B5" s="37" t="s">
        <v>14</v>
      </c>
      <c r="C5" s="38" t="s">
        <v>14</v>
      </c>
      <c r="D5" s="38" t="s">
        <v>14</v>
      </c>
      <c r="E5" s="38" t="s">
        <v>14</v>
      </c>
      <c r="F5" s="39" t="s">
        <v>14</v>
      </c>
      <c r="G5" s="37" t="s">
        <v>14</v>
      </c>
      <c r="H5" s="39" t="s">
        <v>14</v>
      </c>
      <c r="I5" s="40" t="s">
        <v>14</v>
      </c>
      <c r="J5" s="41" t="s">
        <v>14</v>
      </c>
    </row>
    <row r="6" spans="1:10" ht="22.5" customHeight="1">
      <c r="A6" s="55" t="s">
        <v>3</v>
      </c>
      <c r="B6" s="32" t="s">
        <v>292</v>
      </c>
      <c r="C6" s="33" t="s">
        <v>289</v>
      </c>
      <c r="D6" s="33">
        <v>4712</v>
      </c>
      <c r="E6" s="33">
        <v>745</v>
      </c>
      <c r="F6" s="34">
        <v>132</v>
      </c>
      <c r="G6" s="32">
        <v>9275</v>
      </c>
      <c r="H6" s="34">
        <v>11903</v>
      </c>
      <c r="I6" s="35">
        <v>1511</v>
      </c>
      <c r="J6" s="36">
        <v>12035</v>
      </c>
    </row>
    <row r="7" spans="1:10" ht="22.5" customHeight="1">
      <c r="A7" s="51" t="s">
        <v>4</v>
      </c>
      <c r="B7" s="14" t="s">
        <v>287</v>
      </c>
      <c r="C7" s="15">
        <v>-7</v>
      </c>
      <c r="D7" s="15">
        <v>105</v>
      </c>
      <c r="E7" s="15">
        <v>1</v>
      </c>
      <c r="F7" s="16" t="s">
        <v>287</v>
      </c>
      <c r="G7" s="14">
        <v>1310</v>
      </c>
      <c r="H7" s="16">
        <v>1428</v>
      </c>
      <c r="I7" s="17">
        <v>127</v>
      </c>
      <c r="J7" s="18">
        <v>1428</v>
      </c>
    </row>
    <row r="8" spans="1:10" ht="22.5" customHeight="1">
      <c r="A8" s="180" t="s">
        <v>93</v>
      </c>
      <c r="B8" s="14" t="s">
        <v>287</v>
      </c>
      <c r="C8" s="15">
        <v>1524</v>
      </c>
      <c r="D8" s="15">
        <v>1593</v>
      </c>
      <c r="E8" s="15">
        <v>11</v>
      </c>
      <c r="F8" s="16">
        <v>7</v>
      </c>
      <c r="G8" s="14">
        <v>10533</v>
      </c>
      <c r="H8" s="16">
        <v>8417</v>
      </c>
      <c r="I8" s="17">
        <v>1117</v>
      </c>
      <c r="J8" s="18">
        <v>8424</v>
      </c>
    </row>
    <row r="9" spans="1:10" ht="22.5" customHeight="1">
      <c r="A9" s="180" t="s">
        <v>94</v>
      </c>
      <c r="B9" s="14">
        <v>43</v>
      </c>
      <c r="C9" s="15">
        <v>121884</v>
      </c>
      <c r="D9" s="15">
        <v>235649</v>
      </c>
      <c r="E9" s="15">
        <v>26991</v>
      </c>
      <c r="F9" s="16">
        <v>2665</v>
      </c>
      <c r="G9" s="14">
        <v>147307</v>
      </c>
      <c r="H9" s="16">
        <v>79055</v>
      </c>
      <c r="I9" s="17">
        <v>9622</v>
      </c>
      <c r="J9" s="18">
        <v>81722</v>
      </c>
    </row>
    <row r="10" spans="1:10" ht="22.5" customHeight="1">
      <c r="A10" s="51" t="s">
        <v>7</v>
      </c>
      <c r="B10" s="14" t="s">
        <v>287</v>
      </c>
      <c r="C10" s="15">
        <v>-15</v>
      </c>
      <c r="D10" s="15">
        <v>394</v>
      </c>
      <c r="E10" s="15">
        <v>8</v>
      </c>
      <c r="F10" s="16">
        <v>7</v>
      </c>
      <c r="G10" s="14">
        <v>2733</v>
      </c>
      <c r="H10" s="16">
        <v>3590</v>
      </c>
      <c r="I10" s="17">
        <v>330</v>
      </c>
      <c r="J10" s="18">
        <v>3597</v>
      </c>
    </row>
    <row r="11" spans="1:10" ht="22.5" customHeight="1">
      <c r="A11" s="51" t="s">
        <v>8</v>
      </c>
      <c r="B11" s="14">
        <v>768</v>
      </c>
      <c r="C11" s="15">
        <v>50191</v>
      </c>
      <c r="D11" s="15">
        <v>6220</v>
      </c>
      <c r="E11" s="15">
        <v>98</v>
      </c>
      <c r="F11" s="16">
        <v>278</v>
      </c>
      <c r="G11" s="14">
        <v>173844</v>
      </c>
      <c r="H11" s="16">
        <v>96294</v>
      </c>
      <c r="I11" s="17">
        <v>5998</v>
      </c>
      <c r="J11" s="18">
        <v>96572</v>
      </c>
    </row>
    <row r="12" spans="1:10" ht="22.5" customHeight="1">
      <c r="A12" s="180" t="s">
        <v>9</v>
      </c>
      <c r="B12" s="14">
        <v>2</v>
      </c>
      <c r="C12" s="15">
        <v>-139</v>
      </c>
      <c r="D12" s="15">
        <v>541</v>
      </c>
      <c r="E12" s="15">
        <v>41</v>
      </c>
      <c r="F12" s="16">
        <v>113</v>
      </c>
      <c r="G12" s="14">
        <v>5627</v>
      </c>
      <c r="H12" s="16">
        <v>7377</v>
      </c>
      <c r="I12" s="17">
        <v>1535</v>
      </c>
      <c r="J12" s="18">
        <v>7490</v>
      </c>
    </row>
    <row r="13" spans="1:10" ht="22.5" customHeight="1">
      <c r="A13" s="180" t="s">
        <v>189</v>
      </c>
      <c r="B13" s="14" t="s">
        <v>287</v>
      </c>
      <c r="C13" s="15">
        <v>-6</v>
      </c>
      <c r="D13" s="15">
        <v>81</v>
      </c>
      <c r="E13" s="15">
        <v>1</v>
      </c>
      <c r="F13" s="16">
        <v>10</v>
      </c>
      <c r="G13" s="14">
        <v>308</v>
      </c>
      <c r="H13" s="16">
        <v>253</v>
      </c>
      <c r="I13" s="17">
        <v>87</v>
      </c>
      <c r="J13" s="18">
        <v>263</v>
      </c>
    </row>
    <row r="14" spans="1:10" ht="22.5" customHeight="1">
      <c r="A14" s="180" t="s">
        <v>10</v>
      </c>
      <c r="B14" s="14">
        <v>2</v>
      </c>
      <c r="C14" s="15">
        <v>8</v>
      </c>
      <c r="D14" s="15">
        <v>559</v>
      </c>
      <c r="E14" s="15">
        <v>1</v>
      </c>
      <c r="F14" s="16">
        <v>2</v>
      </c>
      <c r="G14" s="14">
        <v>2771</v>
      </c>
      <c r="H14" s="16">
        <v>2183</v>
      </c>
      <c r="I14" s="17">
        <v>413</v>
      </c>
      <c r="J14" s="18">
        <v>2185</v>
      </c>
    </row>
    <row r="15" spans="1:10" ht="22.5" customHeight="1">
      <c r="A15" s="180" t="s">
        <v>190</v>
      </c>
      <c r="B15" s="14" t="s">
        <v>287</v>
      </c>
      <c r="C15" s="15">
        <v>1</v>
      </c>
      <c r="D15" s="15">
        <v>144</v>
      </c>
      <c r="E15" s="15" t="s">
        <v>287</v>
      </c>
      <c r="F15" s="16" t="s">
        <v>287</v>
      </c>
      <c r="G15" s="14">
        <v>482</v>
      </c>
      <c r="H15" s="16">
        <v>314</v>
      </c>
      <c r="I15" s="17">
        <v>81</v>
      </c>
      <c r="J15" s="18">
        <v>314</v>
      </c>
    </row>
    <row r="16" spans="1:10" ht="22.5" customHeight="1">
      <c r="A16" s="180" t="s">
        <v>11</v>
      </c>
      <c r="B16" s="14">
        <v>31</v>
      </c>
      <c r="C16" s="15">
        <v>3739</v>
      </c>
      <c r="D16" s="15">
        <v>552</v>
      </c>
      <c r="E16" s="15">
        <v>41</v>
      </c>
      <c r="F16" s="16">
        <v>57</v>
      </c>
      <c r="G16" s="14">
        <v>79534</v>
      </c>
      <c r="H16" s="16">
        <v>46976</v>
      </c>
      <c r="I16" s="17">
        <v>3241</v>
      </c>
      <c r="J16" s="18">
        <v>47032</v>
      </c>
    </row>
    <row r="17" spans="1:10" ht="22.5" customHeight="1">
      <c r="A17" s="51" t="s">
        <v>110</v>
      </c>
      <c r="B17" s="14" t="s">
        <v>290</v>
      </c>
      <c r="C17" s="15" t="s">
        <v>290</v>
      </c>
      <c r="D17" s="15">
        <v>2056</v>
      </c>
      <c r="E17" s="15">
        <v>5</v>
      </c>
      <c r="F17" s="16">
        <v>83</v>
      </c>
      <c r="G17" s="14">
        <v>7814</v>
      </c>
      <c r="H17" s="16">
        <v>4558</v>
      </c>
      <c r="I17" s="17">
        <v>520</v>
      </c>
      <c r="J17" s="18">
        <v>4641</v>
      </c>
    </row>
    <row r="18" spans="1:10" ht="22.5" customHeight="1">
      <c r="A18" s="51" t="s">
        <v>169</v>
      </c>
      <c r="B18" s="14">
        <v>1186</v>
      </c>
      <c r="C18" s="15">
        <v>54008</v>
      </c>
      <c r="D18" s="15">
        <v>19275</v>
      </c>
      <c r="E18" s="15">
        <v>340</v>
      </c>
      <c r="F18" s="16">
        <v>169</v>
      </c>
      <c r="G18" s="14">
        <v>98583</v>
      </c>
      <c r="H18" s="16">
        <v>62795</v>
      </c>
      <c r="I18" s="17">
        <v>5374</v>
      </c>
      <c r="J18" s="18">
        <v>62966</v>
      </c>
    </row>
    <row r="19" spans="1:10" ht="22.5" customHeight="1">
      <c r="A19" s="180" t="s">
        <v>102</v>
      </c>
      <c r="B19" s="292">
        <v>6</v>
      </c>
      <c r="C19" s="290">
        <v>11077</v>
      </c>
      <c r="D19" s="290">
        <v>2666</v>
      </c>
      <c r="E19" s="290">
        <v>151</v>
      </c>
      <c r="F19" s="294">
        <v>88</v>
      </c>
      <c r="G19" s="292">
        <v>66844</v>
      </c>
      <c r="H19" s="294">
        <v>60893</v>
      </c>
      <c r="I19" s="312">
        <v>3299</v>
      </c>
      <c r="J19" s="310">
        <v>60983</v>
      </c>
    </row>
    <row r="20" spans="1:10" s="3" customFormat="1" ht="22.5" customHeight="1" thickBot="1">
      <c r="A20" s="181" t="s">
        <v>109</v>
      </c>
      <c r="B20" s="293"/>
      <c r="C20" s="291"/>
      <c r="D20" s="291"/>
      <c r="E20" s="291"/>
      <c r="F20" s="295"/>
      <c r="G20" s="293"/>
      <c r="H20" s="295"/>
      <c r="I20" s="313"/>
      <c r="J20" s="311"/>
    </row>
    <row r="21" spans="1:10" s="3" customFormat="1" ht="22.5" customHeight="1" thickBot="1" thickTop="1">
      <c r="A21" s="52" t="s">
        <v>12</v>
      </c>
      <c r="B21" s="9">
        <v>2048</v>
      </c>
      <c r="C21" s="10">
        <v>242364</v>
      </c>
      <c r="D21" s="10">
        <v>274550</v>
      </c>
      <c r="E21" s="10">
        <v>28439</v>
      </c>
      <c r="F21" s="11">
        <v>3618</v>
      </c>
      <c r="G21" s="9">
        <v>606961</v>
      </c>
      <c r="H21" s="11">
        <v>386031</v>
      </c>
      <c r="I21" s="12">
        <v>33253</v>
      </c>
      <c r="J21" s="13">
        <v>389652</v>
      </c>
    </row>
    <row r="22" spans="1:10" s="263" customFormat="1" ht="3.75" customHeight="1">
      <c r="A22" s="257"/>
      <c r="B22" s="258"/>
      <c r="C22" s="258"/>
      <c r="D22" s="258"/>
      <c r="E22" s="258"/>
      <c r="F22" s="258"/>
      <c r="G22" s="258"/>
      <c r="H22" s="258"/>
      <c r="I22" s="258"/>
      <c r="J22" s="262"/>
    </row>
    <row r="23" spans="1:10" ht="23.25" customHeight="1">
      <c r="A23" s="299" t="s">
        <v>293</v>
      </c>
      <c r="B23" s="300"/>
      <c r="C23" s="300"/>
      <c r="D23" s="300"/>
      <c r="E23" s="300"/>
      <c r="F23" s="300"/>
      <c r="G23" s="300"/>
      <c r="H23" s="300"/>
      <c r="I23" s="300"/>
      <c r="J23" s="300"/>
    </row>
  </sheetData>
  <sheetProtection/>
  <mergeCells count="16">
    <mergeCell ref="A23:J23"/>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 ref="B3:F3"/>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&amp;R熊本国税局
酒税３
(H23)</oddFooter>
  </headerFooter>
  <drawing r:id="rId1"/>
</worksheet>
</file>

<file path=xl/worksheets/sheet2.xml><?xml version="1.0" encoding="utf-8"?>
<worksheet xmlns="http://schemas.openxmlformats.org/spreadsheetml/2006/main" xmlns:r="http://schemas.openxmlformats.org/officeDocument/2006/relationships">
  <dimension ref="A1:I11"/>
  <sheetViews>
    <sheetView showGridLines="0" view="pageBreakPreview" zoomScaleSheetLayoutView="100" workbookViewId="0" topLeftCell="A1">
      <selection activeCell="J21" sqref="J2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302" t="s">
        <v>17</v>
      </c>
      <c r="B2" s="314"/>
      <c r="C2" s="19" t="s">
        <v>18</v>
      </c>
      <c r="D2" s="20" t="s">
        <v>4</v>
      </c>
      <c r="E2" s="19" t="s">
        <v>5</v>
      </c>
      <c r="F2" s="20" t="s">
        <v>8</v>
      </c>
      <c r="G2" s="19" t="s">
        <v>13</v>
      </c>
      <c r="H2" s="21" t="s">
        <v>177</v>
      </c>
    </row>
    <row r="3" spans="1:9" ht="15" customHeight="1">
      <c r="A3" s="45"/>
      <c r="B3" s="46"/>
      <c r="C3" s="40" t="s">
        <v>14</v>
      </c>
      <c r="D3" s="40" t="s">
        <v>14</v>
      </c>
      <c r="E3" s="40" t="s">
        <v>14</v>
      </c>
      <c r="F3" s="40" t="s">
        <v>14</v>
      </c>
      <c r="G3" s="40" t="s">
        <v>14</v>
      </c>
      <c r="H3" s="44" t="s">
        <v>14</v>
      </c>
      <c r="I3" s="4"/>
    </row>
    <row r="4" spans="1:8" s="107" customFormat="1" ht="30" customHeight="1">
      <c r="A4" s="319" t="s">
        <v>116</v>
      </c>
      <c r="B4" s="320"/>
      <c r="C4" s="42">
        <v>12676</v>
      </c>
      <c r="D4" s="42">
        <v>1749</v>
      </c>
      <c r="E4" s="42">
        <v>99520</v>
      </c>
      <c r="F4" s="42">
        <v>115558</v>
      </c>
      <c r="G4" s="42">
        <v>177910</v>
      </c>
      <c r="H4" s="43">
        <v>407413</v>
      </c>
    </row>
    <row r="5" spans="1:8" s="107" customFormat="1" ht="30" customHeight="1">
      <c r="A5" s="315" t="s">
        <v>124</v>
      </c>
      <c r="B5" s="316"/>
      <c r="C5" s="24">
        <v>12479</v>
      </c>
      <c r="D5" s="24">
        <v>1672</v>
      </c>
      <c r="E5" s="24">
        <v>95734</v>
      </c>
      <c r="F5" s="24">
        <v>109436</v>
      </c>
      <c r="G5" s="24">
        <v>179101</v>
      </c>
      <c r="H5" s="25">
        <v>398422</v>
      </c>
    </row>
    <row r="6" spans="1:8" s="107" customFormat="1" ht="30" customHeight="1">
      <c r="A6" s="315" t="s">
        <v>191</v>
      </c>
      <c r="B6" s="316"/>
      <c r="C6" s="24">
        <v>12113</v>
      </c>
      <c r="D6" s="24">
        <v>1641</v>
      </c>
      <c r="E6" s="24">
        <v>92715</v>
      </c>
      <c r="F6" s="24">
        <v>102560</v>
      </c>
      <c r="G6" s="24">
        <v>187165</v>
      </c>
      <c r="H6" s="25">
        <v>396194</v>
      </c>
    </row>
    <row r="7" spans="1:8" s="107" customFormat="1" ht="30" customHeight="1">
      <c r="A7" s="315" t="s">
        <v>275</v>
      </c>
      <c r="B7" s="316"/>
      <c r="C7" s="24">
        <v>11913</v>
      </c>
      <c r="D7" s="24">
        <v>1517</v>
      </c>
      <c r="E7" s="24">
        <v>90545</v>
      </c>
      <c r="F7" s="24">
        <v>98010</v>
      </c>
      <c r="G7" s="24">
        <v>190778</v>
      </c>
      <c r="H7" s="25">
        <v>392764</v>
      </c>
    </row>
    <row r="8" spans="1:8" ht="30" customHeight="1" thickBot="1">
      <c r="A8" s="317" t="s">
        <v>282</v>
      </c>
      <c r="B8" s="318"/>
      <c r="C8" s="26">
        <v>12035</v>
      </c>
      <c r="D8" s="26">
        <v>1428</v>
      </c>
      <c r="E8" s="26">
        <v>90146</v>
      </c>
      <c r="F8" s="26">
        <v>96572</v>
      </c>
      <c r="G8" s="26">
        <v>189471</v>
      </c>
      <c r="H8" s="27">
        <v>389652</v>
      </c>
    </row>
    <row r="9" spans="1:8" s="8" customFormat="1" ht="3.75" customHeight="1">
      <c r="A9" s="264"/>
      <c r="B9" s="264"/>
      <c r="C9" s="265"/>
      <c r="D9" s="265"/>
      <c r="E9" s="265"/>
      <c r="F9" s="265"/>
      <c r="G9" s="265"/>
      <c r="H9" s="265"/>
    </row>
    <row r="10" ht="15" customHeight="1">
      <c r="A10" s="1" t="s">
        <v>178</v>
      </c>
    </row>
    <row r="11" ht="11.25">
      <c r="A11" s="2" t="s">
        <v>276</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horizontalDpi="1200" verticalDpi="1200" orientation="landscape" paperSize="9" scale="93" r:id="rId1"/>
  <headerFooter alignWithMargins="0">
    <oddFooter>&amp;R熊本国税局
酒税３
(H23)</oddFooter>
  </headerFooter>
</worksheet>
</file>

<file path=xl/worksheets/sheet3.xml><?xml version="1.0" encoding="utf-8"?>
<worksheet xmlns="http://schemas.openxmlformats.org/spreadsheetml/2006/main" xmlns:r="http://schemas.openxmlformats.org/officeDocument/2006/relationships">
  <dimension ref="A1:W51"/>
  <sheetViews>
    <sheetView showGridLines="0" view="pageBreakPreview" zoomScale="85" zoomScaleSheetLayoutView="85" workbookViewId="0" topLeftCell="A43">
      <selection activeCell="U42" sqref="U42"/>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7539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57" t="s">
        <v>22</v>
      </c>
      <c r="B2" s="19" t="s">
        <v>19</v>
      </c>
      <c r="C2" s="19" t="s">
        <v>23</v>
      </c>
      <c r="D2" s="179" t="s">
        <v>96</v>
      </c>
      <c r="E2" s="179" t="s">
        <v>97</v>
      </c>
      <c r="F2" s="19" t="s">
        <v>24</v>
      </c>
      <c r="G2" s="19" t="s">
        <v>25</v>
      </c>
      <c r="H2" s="56" t="s">
        <v>119</v>
      </c>
      <c r="I2" s="56" t="s">
        <v>15</v>
      </c>
      <c r="J2" s="56" t="s">
        <v>98</v>
      </c>
      <c r="K2" s="56" t="s">
        <v>16</v>
      </c>
      <c r="L2" s="19" t="s">
        <v>120</v>
      </c>
      <c r="M2" s="53" t="s">
        <v>117</v>
      </c>
      <c r="N2" s="19" t="s">
        <v>95</v>
      </c>
      <c r="O2" s="20" t="s">
        <v>118</v>
      </c>
      <c r="P2" s="19" t="s">
        <v>26</v>
      </c>
      <c r="Q2" s="212" t="s">
        <v>123</v>
      </c>
    </row>
    <row r="3" spans="1:17" s="2" customFormat="1" ht="11.25">
      <c r="A3" s="47"/>
      <c r="B3" s="40" t="s">
        <v>14</v>
      </c>
      <c r="C3" s="40" t="s">
        <v>14</v>
      </c>
      <c r="D3" s="40" t="s">
        <v>14</v>
      </c>
      <c r="E3" s="40" t="s">
        <v>14</v>
      </c>
      <c r="F3" s="40" t="s">
        <v>14</v>
      </c>
      <c r="G3" s="40" t="s">
        <v>14</v>
      </c>
      <c r="H3" s="40" t="s">
        <v>14</v>
      </c>
      <c r="I3" s="40" t="s">
        <v>14</v>
      </c>
      <c r="J3" s="40" t="s">
        <v>14</v>
      </c>
      <c r="K3" s="40" t="s">
        <v>14</v>
      </c>
      <c r="L3" s="40" t="s">
        <v>14</v>
      </c>
      <c r="M3" s="40" t="s">
        <v>14</v>
      </c>
      <c r="N3" s="40" t="s">
        <v>14</v>
      </c>
      <c r="O3" s="40" t="s">
        <v>14</v>
      </c>
      <c r="P3" s="214" t="s">
        <v>14</v>
      </c>
      <c r="Q3" s="217"/>
    </row>
    <row r="4" spans="1:23" s="2" customFormat="1" ht="21" customHeight="1">
      <c r="A4" s="50" t="s">
        <v>196</v>
      </c>
      <c r="B4" s="28">
        <v>1352</v>
      </c>
      <c r="C4" s="28">
        <v>208</v>
      </c>
      <c r="D4" s="28">
        <v>777</v>
      </c>
      <c r="E4" s="28">
        <v>4210</v>
      </c>
      <c r="F4" s="28">
        <v>574</v>
      </c>
      <c r="G4" s="28">
        <v>12467</v>
      </c>
      <c r="H4" s="28">
        <v>1205</v>
      </c>
      <c r="I4" s="28">
        <v>33</v>
      </c>
      <c r="J4" s="28">
        <v>306</v>
      </c>
      <c r="K4" s="28">
        <v>35</v>
      </c>
      <c r="L4" s="28">
        <v>445</v>
      </c>
      <c r="M4" s="28">
        <v>540</v>
      </c>
      <c r="N4" s="28">
        <v>6980</v>
      </c>
      <c r="O4" s="28">
        <f>P4-SUM(B4:N4)</f>
        <v>5101</v>
      </c>
      <c r="P4" s="215">
        <v>34233</v>
      </c>
      <c r="Q4" s="218" t="s">
        <v>196</v>
      </c>
      <c r="T4" s="256"/>
      <c r="U4" s="256"/>
      <c r="V4" s="256"/>
      <c r="W4" s="256"/>
    </row>
    <row r="5" spans="1:23" s="2" customFormat="1" ht="21" customHeight="1">
      <c r="A5" s="250" t="s">
        <v>197</v>
      </c>
      <c r="B5" s="249">
        <v>653</v>
      </c>
      <c r="C5" s="249">
        <v>49</v>
      </c>
      <c r="D5" s="249">
        <v>391</v>
      </c>
      <c r="E5" s="249">
        <v>2218</v>
      </c>
      <c r="F5" s="249">
        <v>183</v>
      </c>
      <c r="G5" s="249">
        <v>3516</v>
      </c>
      <c r="H5" s="249">
        <v>401</v>
      </c>
      <c r="I5" s="249">
        <v>8</v>
      </c>
      <c r="J5" s="249">
        <v>94</v>
      </c>
      <c r="K5" s="249">
        <v>12</v>
      </c>
      <c r="L5" s="249">
        <v>2377</v>
      </c>
      <c r="M5" s="249">
        <v>230</v>
      </c>
      <c r="N5" s="249">
        <v>3642</v>
      </c>
      <c r="O5" s="249">
        <f aca="true" t="shared" si="0" ref="O5:O45">P5-SUM(B5:N5)</f>
        <v>2841</v>
      </c>
      <c r="P5" s="215">
        <v>16615</v>
      </c>
      <c r="Q5" s="251" t="s">
        <v>197</v>
      </c>
      <c r="T5" s="256"/>
      <c r="U5" s="256"/>
      <c r="V5" s="256"/>
      <c r="W5" s="256"/>
    </row>
    <row r="6" spans="1:23" s="2" customFormat="1" ht="21" customHeight="1">
      <c r="A6" s="50" t="s">
        <v>198</v>
      </c>
      <c r="B6" s="28">
        <v>394</v>
      </c>
      <c r="C6" s="28">
        <v>67</v>
      </c>
      <c r="D6" s="28">
        <v>367</v>
      </c>
      <c r="E6" s="28">
        <v>1625</v>
      </c>
      <c r="F6" s="28">
        <v>112</v>
      </c>
      <c r="G6" s="28">
        <v>3660</v>
      </c>
      <c r="H6" s="28">
        <v>154</v>
      </c>
      <c r="I6" s="28">
        <v>15</v>
      </c>
      <c r="J6" s="28">
        <v>53</v>
      </c>
      <c r="K6" s="28">
        <v>5</v>
      </c>
      <c r="L6" s="28">
        <v>1570</v>
      </c>
      <c r="M6" s="28">
        <v>127</v>
      </c>
      <c r="N6" s="28">
        <v>2088</v>
      </c>
      <c r="O6" s="28">
        <f t="shared" si="0"/>
        <v>2366</v>
      </c>
      <c r="P6" s="215">
        <v>12603</v>
      </c>
      <c r="Q6" s="218" t="s">
        <v>199</v>
      </c>
      <c r="T6" s="256"/>
      <c r="U6" s="256"/>
      <c r="V6" s="256"/>
      <c r="W6" s="256"/>
    </row>
    <row r="7" spans="1:23" s="2" customFormat="1" ht="21" customHeight="1">
      <c r="A7" s="48" t="s">
        <v>200</v>
      </c>
      <c r="B7" s="23">
        <v>113</v>
      </c>
      <c r="C7" s="23">
        <v>11</v>
      </c>
      <c r="D7" s="23">
        <v>112</v>
      </c>
      <c r="E7" s="23">
        <v>1828</v>
      </c>
      <c r="F7" s="23">
        <v>27</v>
      </c>
      <c r="G7" s="23">
        <v>1236</v>
      </c>
      <c r="H7" s="23">
        <v>86</v>
      </c>
      <c r="I7" s="23">
        <v>6</v>
      </c>
      <c r="J7" s="23">
        <v>25</v>
      </c>
      <c r="K7" s="23">
        <v>3</v>
      </c>
      <c r="L7" s="23">
        <v>908</v>
      </c>
      <c r="M7" s="23">
        <v>65</v>
      </c>
      <c r="N7" s="23">
        <v>1048</v>
      </c>
      <c r="O7" s="23">
        <f t="shared" si="0"/>
        <v>1761</v>
      </c>
      <c r="P7" s="215">
        <v>7229</v>
      </c>
      <c r="Q7" s="219" t="s">
        <v>201</v>
      </c>
      <c r="T7" s="256"/>
      <c r="U7" s="256"/>
      <c r="V7" s="256"/>
      <c r="W7" s="256"/>
    </row>
    <row r="8" spans="1:23" s="2" customFormat="1" ht="21" customHeight="1">
      <c r="A8" s="48" t="s">
        <v>202</v>
      </c>
      <c r="B8" s="23">
        <v>376</v>
      </c>
      <c r="C8" s="23">
        <v>36</v>
      </c>
      <c r="D8" s="23">
        <v>273</v>
      </c>
      <c r="E8" s="23">
        <v>1185</v>
      </c>
      <c r="F8" s="23">
        <v>60</v>
      </c>
      <c r="G8" s="23">
        <v>2271</v>
      </c>
      <c r="H8" s="23">
        <v>108</v>
      </c>
      <c r="I8" s="23">
        <v>2</v>
      </c>
      <c r="J8" s="23">
        <v>48</v>
      </c>
      <c r="K8" s="23">
        <v>6</v>
      </c>
      <c r="L8" s="23">
        <v>1145</v>
      </c>
      <c r="M8" s="23">
        <v>108</v>
      </c>
      <c r="N8" s="23">
        <v>1508</v>
      </c>
      <c r="O8" s="23">
        <f t="shared" si="0"/>
        <v>1383</v>
      </c>
      <c r="P8" s="215">
        <v>8509</v>
      </c>
      <c r="Q8" s="219" t="s">
        <v>203</v>
      </c>
      <c r="T8" s="256"/>
      <c r="U8" s="256"/>
      <c r="V8" s="256"/>
      <c r="W8" s="256"/>
    </row>
    <row r="9" spans="1:23" s="2" customFormat="1" ht="21" customHeight="1">
      <c r="A9" s="48" t="s">
        <v>204</v>
      </c>
      <c r="B9" s="23">
        <v>232</v>
      </c>
      <c r="C9" s="23">
        <v>43</v>
      </c>
      <c r="D9" s="23">
        <v>437</v>
      </c>
      <c r="E9" s="23">
        <v>1081</v>
      </c>
      <c r="F9" s="23">
        <v>81</v>
      </c>
      <c r="G9" s="23">
        <v>2465</v>
      </c>
      <c r="H9" s="23">
        <v>69</v>
      </c>
      <c r="I9" s="23">
        <v>5</v>
      </c>
      <c r="J9" s="23">
        <v>25</v>
      </c>
      <c r="K9" s="23">
        <v>5</v>
      </c>
      <c r="L9" s="23">
        <v>1001</v>
      </c>
      <c r="M9" s="23">
        <v>64</v>
      </c>
      <c r="N9" s="23">
        <v>1211</v>
      </c>
      <c r="O9" s="23">
        <f t="shared" si="0"/>
        <v>1533</v>
      </c>
      <c r="P9" s="215">
        <v>8252</v>
      </c>
      <c r="Q9" s="219" t="s">
        <v>205</v>
      </c>
      <c r="T9" s="256"/>
      <c r="U9" s="256"/>
      <c r="V9" s="256"/>
      <c r="W9" s="256"/>
    </row>
    <row r="10" spans="1:23" s="2" customFormat="1" ht="21" customHeight="1">
      <c r="A10" s="48" t="s">
        <v>206</v>
      </c>
      <c r="B10" s="23">
        <v>183</v>
      </c>
      <c r="C10" s="23">
        <v>15</v>
      </c>
      <c r="D10" s="23">
        <v>108</v>
      </c>
      <c r="E10" s="23">
        <v>533</v>
      </c>
      <c r="F10" s="23">
        <v>24</v>
      </c>
      <c r="G10" s="23">
        <v>844</v>
      </c>
      <c r="H10" s="23">
        <v>51</v>
      </c>
      <c r="I10" s="23">
        <v>4</v>
      </c>
      <c r="J10" s="23">
        <v>19</v>
      </c>
      <c r="K10" s="23">
        <v>2</v>
      </c>
      <c r="L10" s="23">
        <v>488</v>
      </c>
      <c r="M10" s="23">
        <v>35</v>
      </c>
      <c r="N10" s="23">
        <v>623</v>
      </c>
      <c r="O10" s="23">
        <f t="shared" si="0"/>
        <v>591</v>
      </c>
      <c r="P10" s="215">
        <v>3520</v>
      </c>
      <c r="Q10" s="219" t="s">
        <v>207</v>
      </c>
      <c r="T10" s="256"/>
      <c r="U10" s="256"/>
      <c r="V10" s="256"/>
      <c r="W10" s="256"/>
    </row>
    <row r="11" spans="1:23" s="2" customFormat="1" ht="21" customHeight="1">
      <c r="A11" s="48" t="s">
        <v>208</v>
      </c>
      <c r="B11" s="23">
        <v>371</v>
      </c>
      <c r="C11" s="23">
        <v>31</v>
      </c>
      <c r="D11" s="23">
        <v>308</v>
      </c>
      <c r="E11" s="23">
        <v>1473</v>
      </c>
      <c r="F11" s="23">
        <v>63</v>
      </c>
      <c r="G11" s="23">
        <v>2304</v>
      </c>
      <c r="H11" s="23">
        <v>174</v>
      </c>
      <c r="I11" s="23">
        <v>5</v>
      </c>
      <c r="J11" s="23">
        <v>61</v>
      </c>
      <c r="K11" s="23">
        <v>6</v>
      </c>
      <c r="L11" s="23">
        <v>1467</v>
      </c>
      <c r="M11" s="23">
        <v>128</v>
      </c>
      <c r="N11" s="23">
        <v>2361</v>
      </c>
      <c r="O11" s="23">
        <f t="shared" si="0"/>
        <v>1966</v>
      </c>
      <c r="P11" s="215">
        <v>10718</v>
      </c>
      <c r="Q11" s="219" t="s">
        <v>209</v>
      </c>
      <c r="T11" s="256"/>
      <c r="U11" s="256"/>
      <c r="V11" s="256"/>
      <c r="W11" s="256"/>
    </row>
    <row r="12" spans="1:23" s="3" customFormat="1" ht="21" customHeight="1">
      <c r="A12" s="250" t="s">
        <v>210</v>
      </c>
      <c r="B12" s="249">
        <v>224</v>
      </c>
      <c r="C12" s="249">
        <v>22</v>
      </c>
      <c r="D12" s="249">
        <v>159</v>
      </c>
      <c r="E12" s="249">
        <v>874</v>
      </c>
      <c r="F12" s="249">
        <v>37</v>
      </c>
      <c r="G12" s="249">
        <v>1518</v>
      </c>
      <c r="H12" s="249">
        <v>83</v>
      </c>
      <c r="I12" s="249">
        <v>1</v>
      </c>
      <c r="J12" s="249">
        <v>29</v>
      </c>
      <c r="K12" s="249">
        <v>4</v>
      </c>
      <c r="L12" s="249">
        <v>787</v>
      </c>
      <c r="M12" s="249">
        <v>71</v>
      </c>
      <c r="N12" s="249">
        <v>1176</v>
      </c>
      <c r="O12" s="249">
        <f t="shared" si="0"/>
        <v>1115</v>
      </c>
      <c r="P12" s="215">
        <v>6100</v>
      </c>
      <c r="Q12" s="251" t="s">
        <v>211</v>
      </c>
      <c r="T12" s="256"/>
      <c r="U12" s="256"/>
      <c r="V12" s="256"/>
      <c r="W12" s="256"/>
    </row>
    <row r="13" spans="1:23" s="8" customFormat="1" ht="21" customHeight="1">
      <c r="A13" s="50" t="s">
        <v>212</v>
      </c>
      <c r="B13" s="28">
        <v>293</v>
      </c>
      <c r="C13" s="28">
        <v>27</v>
      </c>
      <c r="D13" s="28">
        <v>142</v>
      </c>
      <c r="E13" s="28">
        <v>667</v>
      </c>
      <c r="F13" s="28">
        <v>32</v>
      </c>
      <c r="G13" s="28">
        <v>1446</v>
      </c>
      <c r="H13" s="28">
        <v>63</v>
      </c>
      <c r="I13" s="28">
        <v>2</v>
      </c>
      <c r="J13" s="28">
        <v>17</v>
      </c>
      <c r="K13" s="28">
        <v>2</v>
      </c>
      <c r="L13" s="28">
        <v>442</v>
      </c>
      <c r="M13" s="28">
        <v>44</v>
      </c>
      <c r="N13" s="28">
        <v>584</v>
      </c>
      <c r="O13" s="28">
        <f t="shared" si="0"/>
        <v>585</v>
      </c>
      <c r="P13" s="215">
        <v>4346</v>
      </c>
      <c r="Q13" s="218" t="s">
        <v>213</v>
      </c>
      <c r="T13" s="256"/>
      <c r="U13" s="256"/>
      <c r="V13" s="256"/>
      <c r="W13" s="256"/>
    </row>
    <row r="14" spans="1:23" s="2" customFormat="1" ht="21" customHeight="1">
      <c r="A14" s="273" t="s">
        <v>214</v>
      </c>
      <c r="B14" s="274">
        <f>SUM(B4:B13)</f>
        <v>4191</v>
      </c>
      <c r="C14" s="274">
        <f aca="true" t="shared" si="1" ref="C14:P14">SUM(C4:C13)</f>
        <v>509</v>
      </c>
      <c r="D14" s="274">
        <f t="shared" si="1"/>
        <v>3074</v>
      </c>
      <c r="E14" s="274">
        <f t="shared" si="1"/>
        <v>15694</v>
      </c>
      <c r="F14" s="274">
        <f t="shared" si="1"/>
        <v>1193</v>
      </c>
      <c r="G14" s="274">
        <f t="shared" si="1"/>
        <v>31727</v>
      </c>
      <c r="H14" s="274">
        <f t="shared" si="1"/>
        <v>2394</v>
      </c>
      <c r="I14" s="274">
        <f t="shared" si="1"/>
        <v>81</v>
      </c>
      <c r="J14" s="274">
        <f t="shared" si="1"/>
        <v>677</v>
      </c>
      <c r="K14" s="274">
        <f t="shared" si="1"/>
        <v>80</v>
      </c>
      <c r="L14" s="274">
        <f t="shared" si="1"/>
        <v>10630</v>
      </c>
      <c r="M14" s="274">
        <f t="shared" si="1"/>
        <v>1412</v>
      </c>
      <c r="N14" s="274">
        <f>SUM(N4:N13)</f>
        <v>21221</v>
      </c>
      <c r="O14" s="275">
        <f>SUM(O4:O13)</f>
        <v>19242</v>
      </c>
      <c r="P14" s="276">
        <f t="shared" si="1"/>
        <v>112125</v>
      </c>
      <c r="Q14" s="277" t="s">
        <v>215</v>
      </c>
      <c r="T14" s="256"/>
      <c r="U14" s="256"/>
      <c r="V14" s="256"/>
      <c r="W14" s="256"/>
    </row>
    <row r="15" spans="1:23" s="2" customFormat="1" ht="21" customHeight="1">
      <c r="A15" s="278"/>
      <c r="B15" s="279"/>
      <c r="C15" s="279"/>
      <c r="D15" s="279"/>
      <c r="E15" s="279"/>
      <c r="F15" s="279"/>
      <c r="G15" s="279"/>
      <c r="H15" s="279"/>
      <c r="I15" s="279"/>
      <c r="J15" s="279"/>
      <c r="K15" s="279"/>
      <c r="L15" s="279"/>
      <c r="M15" s="279"/>
      <c r="N15" s="279"/>
      <c r="O15" s="279"/>
      <c r="P15" s="280"/>
      <c r="Q15" s="281"/>
      <c r="T15" s="256"/>
      <c r="U15" s="256"/>
      <c r="V15" s="256"/>
      <c r="W15" s="256"/>
    </row>
    <row r="16" spans="1:23" s="2" customFormat="1" ht="21" customHeight="1">
      <c r="A16" s="50" t="s">
        <v>216</v>
      </c>
      <c r="B16" s="28">
        <v>1516</v>
      </c>
      <c r="C16" s="28">
        <v>190</v>
      </c>
      <c r="D16" s="28">
        <v>1374</v>
      </c>
      <c r="E16" s="28">
        <v>3684</v>
      </c>
      <c r="F16" s="28">
        <v>341</v>
      </c>
      <c r="G16" s="28">
        <v>9713</v>
      </c>
      <c r="H16" s="28">
        <v>778</v>
      </c>
      <c r="I16" s="28">
        <v>24</v>
      </c>
      <c r="J16" s="28">
        <v>255</v>
      </c>
      <c r="K16" s="28">
        <v>41</v>
      </c>
      <c r="L16" s="28">
        <v>3812</v>
      </c>
      <c r="M16" s="28">
        <v>505</v>
      </c>
      <c r="N16" s="28">
        <v>6233</v>
      </c>
      <c r="O16" s="28">
        <f t="shared" si="0"/>
        <v>3772</v>
      </c>
      <c r="P16" s="215">
        <v>32238</v>
      </c>
      <c r="Q16" s="218" t="s">
        <v>216</v>
      </c>
      <c r="T16" s="256"/>
      <c r="U16" s="256"/>
      <c r="V16" s="256"/>
      <c r="W16" s="256"/>
    </row>
    <row r="17" spans="1:23" s="2" customFormat="1" ht="21" customHeight="1">
      <c r="A17" s="48" t="s">
        <v>217</v>
      </c>
      <c r="B17" s="23">
        <v>848</v>
      </c>
      <c r="C17" s="23">
        <v>81</v>
      </c>
      <c r="D17" s="23">
        <v>657</v>
      </c>
      <c r="E17" s="23">
        <v>1604</v>
      </c>
      <c r="F17" s="23">
        <v>118</v>
      </c>
      <c r="G17" s="23">
        <v>4244</v>
      </c>
      <c r="H17" s="23">
        <v>320</v>
      </c>
      <c r="I17" s="23">
        <v>12</v>
      </c>
      <c r="J17" s="23">
        <v>112</v>
      </c>
      <c r="K17" s="23">
        <v>14</v>
      </c>
      <c r="L17" s="23">
        <v>1729</v>
      </c>
      <c r="M17" s="23">
        <v>215</v>
      </c>
      <c r="N17" s="23">
        <v>2407</v>
      </c>
      <c r="O17" s="23">
        <f t="shared" si="0"/>
        <v>1821</v>
      </c>
      <c r="P17" s="216">
        <v>14182</v>
      </c>
      <c r="Q17" s="219" t="s">
        <v>217</v>
      </c>
      <c r="T17" s="256"/>
      <c r="U17" s="256"/>
      <c r="V17" s="256"/>
      <c r="W17" s="256"/>
    </row>
    <row r="18" spans="1:23" s="2" customFormat="1" ht="21" customHeight="1">
      <c r="A18" s="48" t="s">
        <v>218</v>
      </c>
      <c r="B18" s="23">
        <v>337</v>
      </c>
      <c r="C18" s="23">
        <v>36</v>
      </c>
      <c r="D18" s="23">
        <v>126</v>
      </c>
      <c r="E18" s="23">
        <v>875</v>
      </c>
      <c r="F18" s="23">
        <v>80</v>
      </c>
      <c r="G18" s="23">
        <v>1657</v>
      </c>
      <c r="H18" s="23">
        <v>95</v>
      </c>
      <c r="I18" s="23">
        <v>3</v>
      </c>
      <c r="J18" s="23">
        <v>39</v>
      </c>
      <c r="K18" s="23">
        <v>5</v>
      </c>
      <c r="L18" s="23">
        <v>854</v>
      </c>
      <c r="M18" s="23">
        <v>78</v>
      </c>
      <c r="N18" s="23">
        <v>825</v>
      </c>
      <c r="O18" s="23">
        <f t="shared" si="0"/>
        <v>972</v>
      </c>
      <c r="P18" s="216">
        <v>5982</v>
      </c>
      <c r="Q18" s="219" t="s">
        <v>219</v>
      </c>
      <c r="T18" s="256"/>
      <c r="U18" s="256"/>
      <c r="V18" s="256"/>
      <c r="W18" s="256"/>
    </row>
    <row r="19" spans="1:23" s="2" customFormat="1" ht="21" customHeight="1">
      <c r="A19" s="48" t="s">
        <v>220</v>
      </c>
      <c r="B19" s="23">
        <v>643</v>
      </c>
      <c r="C19" s="23">
        <v>24</v>
      </c>
      <c r="D19" s="23">
        <v>120</v>
      </c>
      <c r="E19" s="23">
        <v>1297</v>
      </c>
      <c r="F19" s="23">
        <v>51</v>
      </c>
      <c r="G19" s="23">
        <v>1960</v>
      </c>
      <c r="H19" s="23">
        <v>121</v>
      </c>
      <c r="I19" s="23">
        <v>5</v>
      </c>
      <c r="J19" s="23">
        <v>32</v>
      </c>
      <c r="K19" s="23">
        <v>6</v>
      </c>
      <c r="L19" s="23">
        <v>853</v>
      </c>
      <c r="M19" s="23">
        <v>65</v>
      </c>
      <c r="N19" s="23">
        <v>1104</v>
      </c>
      <c r="O19" s="23">
        <f t="shared" si="0"/>
        <v>822</v>
      </c>
      <c r="P19" s="216">
        <v>7103</v>
      </c>
      <c r="Q19" s="219" t="s">
        <v>221</v>
      </c>
      <c r="T19" s="256"/>
      <c r="U19" s="256"/>
      <c r="V19" s="256"/>
      <c r="W19" s="256"/>
    </row>
    <row r="20" spans="1:23" s="2" customFormat="1" ht="21" customHeight="1">
      <c r="A20" s="48" t="s">
        <v>222</v>
      </c>
      <c r="B20" s="23">
        <v>202</v>
      </c>
      <c r="C20" s="23">
        <v>29</v>
      </c>
      <c r="D20" s="23">
        <v>128</v>
      </c>
      <c r="E20" s="23">
        <v>709</v>
      </c>
      <c r="F20" s="23">
        <v>38</v>
      </c>
      <c r="G20" s="23">
        <v>1132</v>
      </c>
      <c r="H20" s="23">
        <v>50</v>
      </c>
      <c r="I20" s="23">
        <v>1</v>
      </c>
      <c r="J20" s="23">
        <v>22</v>
      </c>
      <c r="K20" s="23">
        <v>7</v>
      </c>
      <c r="L20" s="23">
        <v>445</v>
      </c>
      <c r="M20" s="23">
        <v>50</v>
      </c>
      <c r="N20" s="23">
        <v>591</v>
      </c>
      <c r="O20" s="23">
        <f t="shared" si="0"/>
        <v>555</v>
      </c>
      <c r="P20" s="216">
        <v>3959</v>
      </c>
      <c r="Q20" s="219" t="s">
        <v>223</v>
      </c>
      <c r="T20" s="256"/>
      <c r="U20" s="256"/>
      <c r="V20" s="256"/>
      <c r="W20" s="256"/>
    </row>
    <row r="21" spans="1:23" s="2" customFormat="1" ht="21" customHeight="1">
      <c r="A21" s="50" t="s">
        <v>224</v>
      </c>
      <c r="B21" s="28">
        <v>280</v>
      </c>
      <c r="C21" s="28">
        <v>18</v>
      </c>
      <c r="D21" s="28">
        <v>272</v>
      </c>
      <c r="E21" s="28">
        <v>814</v>
      </c>
      <c r="F21" s="28">
        <v>28</v>
      </c>
      <c r="G21" s="28">
        <v>978</v>
      </c>
      <c r="H21" s="28">
        <v>268</v>
      </c>
      <c r="I21" s="28">
        <v>18</v>
      </c>
      <c r="J21" s="28">
        <v>253</v>
      </c>
      <c r="K21" s="28">
        <v>49</v>
      </c>
      <c r="L21" s="28">
        <v>354</v>
      </c>
      <c r="M21" s="28">
        <v>135</v>
      </c>
      <c r="N21" s="28">
        <v>596</v>
      </c>
      <c r="O21" s="28">
        <f t="shared" si="0"/>
        <v>470</v>
      </c>
      <c r="P21" s="215">
        <v>4533</v>
      </c>
      <c r="Q21" s="218" t="s">
        <v>225</v>
      </c>
      <c r="T21" s="256"/>
      <c r="U21" s="256"/>
      <c r="V21" s="256"/>
      <c r="W21" s="256"/>
    </row>
    <row r="22" spans="1:23" s="3" customFormat="1" ht="21" customHeight="1">
      <c r="A22" s="48" t="s">
        <v>226</v>
      </c>
      <c r="B22" s="23">
        <v>117</v>
      </c>
      <c r="C22" s="23">
        <v>5</v>
      </c>
      <c r="D22" s="23">
        <v>83</v>
      </c>
      <c r="E22" s="23">
        <v>265</v>
      </c>
      <c r="F22" s="23">
        <v>11</v>
      </c>
      <c r="G22" s="23">
        <v>441</v>
      </c>
      <c r="H22" s="23">
        <v>30</v>
      </c>
      <c r="I22" s="23">
        <v>1</v>
      </c>
      <c r="J22" s="23">
        <v>7</v>
      </c>
      <c r="K22" s="23">
        <v>1</v>
      </c>
      <c r="L22" s="23">
        <v>140</v>
      </c>
      <c r="M22" s="23">
        <v>14</v>
      </c>
      <c r="N22" s="23">
        <v>159</v>
      </c>
      <c r="O22" s="23">
        <f t="shared" si="0"/>
        <v>193</v>
      </c>
      <c r="P22" s="216">
        <v>1467</v>
      </c>
      <c r="Q22" s="219" t="s">
        <v>227</v>
      </c>
      <c r="T22" s="256"/>
      <c r="U22" s="256"/>
      <c r="V22" s="256"/>
      <c r="W22" s="256"/>
    </row>
    <row r="23" spans="1:23" s="8" customFormat="1" ht="21" customHeight="1">
      <c r="A23" s="48" t="s">
        <v>228</v>
      </c>
      <c r="B23" s="23">
        <v>323</v>
      </c>
      <c r="C23" s="23">
        <v>22</v>
      </c>
      <c r="D23" s="23">
        <v>145</v>
      </c>
      <c r="E23" s="23">
        <v>697</v>
      </c>
      <c r="F23" s="23">
        <v>40</v>
      </c>
      <c r="G23" s="23">
        <v>1354</v>
      </c>
      <c r="H23" s="23">
        <v>108</v>
      </c>
      <c r="I23" s="23">
        <v>2</v>
      </c>
      <c r="J23" s="23">
        <v>22</v>
      </c>
      <c r="K23" s="23">
        <v>5</v>
      </c>
      <c r="L23" s="23">
        <v>576</v>
      </c>
      <c r="M23" s="23">
        <v>44</v>
      </c>
      <c r="N23" s="23">
        <v>569</v>
      </c>
      <c r="O23" s="23">
        <f t="shared" si="0"/>
        <v>746</v>
      </c>
      <c r="P23" s="216">
        <v>4653</v>
      </c>
      <c r="Q23" s="219" t="s">
        <v>229</v>
      </c>
      <c r="T23" s="256"/>
      <c r="U23" s="256"/>
      <c r="V23" s="256"/>
      <c r="W23" s="256"/>
    </row>
    <row r="24" spans="1:23" s="3" customFormat="1" ht="21" customHeight="1">
      <c r="A24" s="48" t="s">
        <v>230</v>
      </c>
      <c r="B24" s="23">
        <v>126</v>
      </c>
      <c r="C24" s="23">
        <v>8</v>
      </c>
      <c r="D24" s="23">
        <v>89</v>
      </c>
      <c r="E24" s="23">
        <v>388</v>
      </c>
      <c r="F24" s="23">
        <v>16</v>
      </c>
      <c r="G24" s="23">
        <v>506</v>
      </c>
      <c r="H24" s="23">
        <v>25</v>
      </c>
      <c r="I24" s="23">
        <v>1</v>
      </c>
      <c r="J24" s="23">
        <v>9</v>
      </c>
      <c r="K24" s="23">
        <v>2</v>
      </c>
      <c r="L24" s="23">
        <v>230</v>
      </c>
      <c r="M24" s="23">
        <v>21</v>
      </c>
      <c r="N24" s="23">
        <v>334</v>
      </c>
      <c r="O24" s="23">
        <f t="shared" si="0"/>
        <v>255</v>
      </c>
      <c r="P24" s="216">
        <v>2010</v>
      </c>
      <c r="Q24" s="219" t="s">
        <v>231</v>
      </c>
      <c r="T24" s="256"/>
      <c r="U24" s="256"/>
      <c r="V24" s="256"/>
      <c r="W24" s="256"/>
    </row>
    <row r="25" spans="1:23" ht="21" customHeight="1">
      <c r="A25" s="273" t="s">
        <v>232</v>
      </c>
      <c r="B25" s="274">
        <f>SUM(B16:B24)</f>
        <v>4392</v>
      </c>
      <c r="C25" s="274">
        <f aca="true" t="shared" si="2" ref="C25:P25">SUM(C16:C24)</f>
        <v>413</v>
      </c>
      <c r="D25" s="274">
        <f t="shared" si="2"/>
        <v>2994</v>
      </c>
      <c r="E25" s="274">
        <f t="shared" si="2"/>
        <v>10333</v>
      </c>
      <c r="F25" s="274">
        <f t="shared" si="2"/>
        <v>723</v>
      </c>
      <c r="G25" s="274">
        <f t="shared" si="2"/>
        <v>21985</v>
      </c>
      <c r="H25" s="274">
        <f t="shared" si="2"/>
        <v>1795</v>
      </c>
      <c r="I25" s="274">
        <f t="shared" si="2"/>
        <v>67</v>
      </c>
      <c r="J25" s="274">
        <f t="shared" si="2"/>
        <v>751</v>
      </c>
      <c r="K25" s="274">
        <f t="shared" si="2"/>
        <v>130</v>
      </c>
      <c r="L25" s="274">
        <f t="shared" si="2"/>
        <v>8993</v>
      </c>
      <c r="M25" s="274">
        <f t="shared" si="2"/>
        <v>1127</v>
      </c>
      <c r="N25" s="274">
        <f t="shared" si="2"/>
        <v>12818</v>
      </c>
      <c r="O25" s="274">
        <f t="shared" si="2"/>
        <v>9606</v>
      </c>
      <c r="P25" s="282">
        <f t="shared" si="2"/>
        <v>76127</v>
      </c>
      <c r="Q25" s="277" t="s">
        <v>233</v>
      </c>
      <c r="T25" s="256"/>
      <c r="U25" s="256"/>
      <c r="V25" s="256"/>
      <c r="W25" s="256"/>
    </row>
    <row r="26" spans="1:23" ht="21" customHeight="1">
      <c r="A26" s="283"/>
      <c r="B26" s="284"/>
      <c r="C26" s="284"/>
      <c r="D26" s="284"/>
      <c r="E26" s="284"/>
      <c r="F26" s="284"/>
      <c r="G26" s="284"/>
      <c r="H26" s="284"/>
      <c r="I26" s="284"/>
      <c r="J26" s="284"/>
      <c r="K26" s="284"/>
      <c r="L26" s="284"/>
      <c r="M26" s="284"/>
      <c r="N26" s="284"/>
      <c r="O26" s="284"/>
      <c r="P26" s="285"/>
      <c r="Q26" s="286"/>
      <c r="T26" s="256"/>
      <c r="U26" s="256"/>
      <c r="V26" s="256"/>
      <c r="W26" s="256"/>
    </row>
    <row r="27" spans="1:23" ht="21" customHeight="1">
      <c r="A27" s="50" t="s">
        <v>234</v>
      </c>
      <c r="B27" s="28">
        <v>771</v>
      </c>
      <c r="C27" s="28">
        <v>81</v>
      </c>
      <c r="D27" s="28">
        <v>401</v>
      </c>
      <c r="E27" s="28">
        <v>6979</v>
      </c>
      <c r="F27" s="28">
        <v>217</v>
      </c>
      <c r="G27" s="28">
        <v>7829</v>
      </c>
      <c r="H27" s="28">
        <v>865</v>
      </c>
      <c r="I27" s="28">
        <v>21</v>
      </c>
      <c r="J27" s="28">
        <v>163</v>
      </c>
      <c r="K27" s="28">
        <v>28</v>
      </c>
      <c r="L27" s="28">
        <v>4092</v>
      </c>
      <c r="M27" s="28">
        <v>353</v>
      </c>
      <c r="N27" s="28">
        <v>5251</v>
      </c>
      <c r="O27" s="28">
        <f t="shared" si="0"/>
        <v>4962</v>
      </c>
      <c r="P27" s="215">
        <v>32013</v>
      </c>
      <c r="Q27" s="218" t="s">
        <v>235</v>
      </c>
      <c r="T27" s="256"/>
      <c r="U27" s="256"/>
      <c r="V27" s="256"/>
      <c r="W27" s="256"/>
    </row>
    <row r="28" spans="1:23" ht="21" customHeight="1">
      <c r="A28" s="48" t="s">
        <v>236</v>
      </c>
      <c r="B28" s="23">
        <v>240</v>
      </c>
      <c r="C28" s="23">
        <v>37</v>
      </c>
      <c r="D28" s="23">
        <v>139</v>
      </c>
      <c r="E28" s="23">
        <v>3567</v>
      </c>
      <c r="F28" s="23">
        <v>115</v>
      </c>
      <c r="G28" s="23">
        <v>2816</v>
      </c>
      <c r="H28" s="23">
        <v>173</v>
      </c>
      <c r="I28" s="23">
        <v>9</v>
      </c>
      <c r="J28" s="23">
        <v>47</v>
      </c>
      <c r="K28" s="23">
        <v>10</v>
      </c>
      <c r="L28" s="23">
        <v>1694</v>
      </c>
      <c r="M28" s="23">
        <v>214</v>
      </c>
      <c r="N28" s="23">
        <v>2237</v>
      </c>
      <c r="O28" s="23">
        <f t="shared" si="0"/>
        <v>2352</v>
      </c>
      <c r="P28" s="216">
        <v>13650</v>
      </c>
      <c r="Q28" s="219" t="s">
        <v>237</v>
      </c>
      <c r="T28" s="256"/>
      <c r="U28" s="256"/>
      <c r="V28" s="256"/>
      <c r="W28" s="256"/>
    </row>
    <row r="29" spans="1:23" ht="21" customHeight="1">
      <c r="A29" s="50" t="s">
        <v>238</v>
      </c>
      <c r="B29" s="28">
        <v>587</v>
      </c>
      <c r="C29" s="28">
        <v>61</v>
      </c>
      <c r="D29" s="28">
        <v>489</v>
      </c>
      <c r="E29" s="28">
        <v>3451</v>
      </c>
      <c r="F29" s="28">
        <v>91</v>
      </c>
      <c r="G29" s="28">
        <v>3785</v>
      </c>
      <c r="H29" s="28">
        <v>478</v>
      </c>
      <c r="I29" s="28">
        <v>6</v>
      </c>
      <c r="J29" s="28">
        <v>66</v>
      </c>
      <c r="K29" s="28">
        <v>16</v>
      </c>
      <c r="L29" s="28">
        <v>2935</v>
      </c>
      <c r="M29" s="28">
        <v>138</v>
      </c>
      <c r="N29" s="28">
        <v>2588</v>
      </c>
      <c r="O29" s="28">
        <f t="shared" si="0"/>
        <v>3273</v>
      </c>
      <c r="P29" s="215">
        <v>17964</v>
      </c>
      <c r="Q29" s="218" t="s">
        <v>239</v>
      </c>
      <c r="T29" s="256"/>
      <c r="U29" s="256"/>
      <c r="V29" s="256"/>
      <c r="W29" s="256"/>
    </row>
    <row r="30" spans="1:23" ht="21" customHeight="1">
      <c r="A30" s="48" t="s">
        <v>240</v>
      </c>
      <c r="B30" s="23">
        <v>82</v>
      </c>
      <c r="C30" s="23">
        <v>12</v>
      </c>
      <c r="D30" s="23">
        <v>114</v>
      </c>
      <c r="E30" s="23">
        <v>1593</v>
      </c>
      <c r="F30" s="23">
        <v>25</v>
      </c>
      <c r="G30" s="23">
        <v>994</v>
      </c>
      <c r="H30" s="23">
        <v>42</v>
      </c>
      <c r="I30" s="23">
        <v>1</v>
      </c>
      <c r="J30" s="23">
        <v>17</v>
      </c>
      <c r="K30" s="23">
        <v>2</v>
      </c>
      <c r="L30" s="23">
        <v>661</v>
      </c>
      <c r="M30" s="23">
        <v>41</v>
      </c>
      <c r="N30" s="23">
        <v>498</v>
      </c>
      <c r="O30" s="23">
        <f t="shared" si="0"/>
        <v>1053</v>
      </c>
      <c r="P30" s="216">
        <v>5135</v>
      </c>
      <c r="Q30" s="219" t="s">
        <v>241</v>
      </c>
      <c r="T30" s="256"/>
      <c r="U30" s="256"/>
      <c r="V30" s="256"/>
      <c r="W30" s="256"/>
    </row>
    <row r="31" spans="1:23" ht="21" customHeight="1">
      <c r="A31" s="48" t="s">
        <v>242</v>
      </c>
      <c r="B31" s="23">
        <v>90</v>
      </c>
      <c r="C31" s="23">
        <v>9</v>
      </c>
      <c r="D31" s="23">
        <v>134</v>
      </c>
      <c r="E31" s="23">
        <v>1413</v>
      </c>
      <c r="F31" s="23">
        <v>26</v>
      </c>
      <c r="G31" s="23">
        <v>989</v>
      </c>
      <c r="H31" s="23">
        <v>48</v>
      </c>
      <c r="I31" s="23">
        <v>3</v>
      </c>
      <c r="J31" s="23">
        <v>18</v>
      </c>
      <c r="K31" s="23">
        <v>2</v>
      </c>
      <c r="L31" s="23">
        <v>670</v>
      </c>
      <c r="M31" s="23">
        <v>41</v>
      </c>
      <c r="N31" s="23">
        <v>639</v>
      </c>
      <c r="O31" s="23">
        <f t="shared" si="0"/>
        <v>1169</v>
      </c>
      <c r="P31" s="216">
        <v>5251</v>
      </c>
      <c r="Q31" s="219" t="s">
        <v>243</v>
      </c>
      <c r="T31" s="256"/>
      <c r="U31" s="256"/>
      <c r="V31" s="256"/>
      <c r="W31" s="256"/>
    </row>
    <row r="32" spans="1:23" ht="21" customHeight="1">
      <c r="A32" s="48" t="s">
        <v>244</v>
      </c>
      <c r="B32" s="23">
        <v>151</v>
      </c>
      <c r="C32" s="23">
        <v>16</v>
      </c>
      <c r="D32" s="23">
        <v>125</v>
      </c>
      <c r="E32" s="23">
        <v>1889</v>
      </c>
      <c r="F32" s="23">
        <v>31</v>
      </c>
      <c r="G32" s="23">
        <v>1351</v>
      </c>
      <c r="H32" s="23">
        <v>163</v>
      </c>
      <c r="I32" s="23">
        <v>9</v>
      </c>
      <c r="J32" s="23">
        <v>21</v>
      </c>
      <c r="K32" s="23">
        <v>3</v>
      </c>
      <c r="L32" s="23">
        <v>1130</v>
      </c>
      <c r="M32" s="23">
        <v>58</v>
      </c>
      <c r="N32" s="23">
        <v>926</v>
      </c>
      <c r="O32" s="23">
        <f t="shared" si="0"/>
        <v>1352</v>
      </c>
      <c r="P32" s="216">
        <v>7225</v>
      </c>
      <c r="Q32" s="219" t="s">
        <v>245</v>
      </c>
      <c r="T32" s="256"/>
      <c r="U32" s="256"/>
      <c r="V32" s="256"/>
      <c r="W32" s="256"/>
    </row>
    <row r="33" spans="1:23" ht="21" customHeight="1">
      <c r="A33" s="273" t="s">
        <v>246</v>
      </c>
      <c r="B33" s="274">
        <f>SUM(B27:B32)</f>
        <v>1921</v>
      </c>
      <c r="C33" s="274">
        <f aca="true" t="shared" si="3" ref="C33:P33">SUM(C27:C32)</f>
        <v>216</v>
      </c>
      <c r="D33" s="274">
        <f t="shared" si="3"/>
        <v>1402</v>
      </c>
      <c r="E33" s="274">
        <f t="shared" si="3"/>
        <v>18892</v>
      </c>
      <c r="F33" s="274">
        <f t="shared" si="3"/>
        <v>505</v>
      </c>
      <c r="G33" s="274">
        <f t="shared" si="3"/>
        <v>17764</v>
      </c>
      <c r="H33" s="274">
        <f t="shared" si="3"/>
        <v>1769</v>
      </c>
      <c r="I33" s="274">
        <f t="shared" si="3"/>
        <v>49</v>
      </c>
      <c r="J33" s="274">
        <f t="shared" si="3"/>
        <v>332</v>
      </c>
      <c r="K33" s="274">
        <f t="shared" si="3"/>
        <v>61</v>
      </c>
      <c r="L33" s="274">
        <f t="shared" si="3"/>
        <v>11182</v>
      </c>
      <c r="M33" s="274">
        <f t="shared" si="3"/>
        <v>845</v>
      </c>
      <c r="N33" s="274">
        <f t="shared" si="3"/>
        <v>12139</v>
      </c>
      <c r="O33" s="274">
        <f t="shared" si="3"/>
        <v>14161</v>
      </c>
      <c r="P33" s="282">
        <f t="shared" si="3"/>
        <v>81238</v>
      </c>
      <c r="Q33" s="277" t="s">
        <v>247</v>
      </c>
      <c r="T33" s="256"/>
      <c r="U33" s="256"/>
      <c r="V33" s="256"/>
      <c r="W33" s="256"/>
    </row>
    <row r="34" spans="1:23" ht="21" customHeight="1">
      <c r="A34" s="283"/>
      <c r="B34" s="284"/>
      <c r="C34" s="284"/>
      <c r="D34" s="284"/>
      <c r="E34" s="284"/>
      <c r="F34" s="284"/>
      <c r="G34" s="284"/>
      <c r="H34" s="284"/>
      <c r="I34" s="284"/>
      <c r="J34" s="284"/>
      <c r="K34" s="284"/>
      <c r="L34" s="284"/>
      <c r="M34" s="284"/>
      <c r="N34" s="284"/>
      <c r="O34" s="284"/>
      <c r="P34" s="285"/>
      <c r="Q34" s="286"/>
      <c r="T34" s="256"/>
      <c r="U34" s="256"/>
      <c r="V34" s="256"/>
      <c r="W34" s="256"/>
    </row>
    <row r="35" spans="1:23" ht="21" customHeight="1">
      <c r="A35" s="50" t="s">
        <v>248</v>
      </c>
      <c r="B35" s="28">
        <v>677</v>
      </c>
      <c r="C35" s="28">
        <v>166</v>
      </c>
      <c r="D35" s="28">
        <v>325</v>
      </c>
      <c r="E35" s="28">
        <v>10374</v>
      </c>
      <c r="F35" s="28">
        <v>639</v>
      </c>
      <c r="G35" s="28">
        <v>10292</v>
      </c>
      <c r="H35" s="28">
        <v>878</v>
      </c>
      <c r="I35" s="28">
        <v>28</v>
      </c>
      <c r="J35" s="28">
        <v>204</v>
      </c>
      <c r="K35" s="28">
        <v>17</v>
      </c>
      <c r="L35" s="28">
        <v>4406</v>
      </c>
      <c r="M35" s="28">
        <v>516</v>
      </c>
      <c r="N35" s="28">
        <v>7196</v>
      </c>
      <c r="O35" s="28">
        <f t="shared" si="0"/>
        <v>5428</v>
      </c>
      <c r="P35" s="215">
        <v>41146</v>
      </c>
      <c r="Q35" s="218" t="s">
        <v>249</v>
      </c>
      <c r="T35" s="256"/>
      <c r="U35" s="256"/>
      <c r="V35" s="256"/>
      <c r="W35" s="256"/>
    </row>
    <row r="36" spans="1:23" ht="21" customHeight="1">
      <c r="A36" s="48" t="s">
        <v>250</v>
      </c>
      <c r="B36" s="23">
        <v>102</v>
      </c>
      <c r="C36" s="23">
        <v>13</v>
      </c>
      <c r="D36" s="23">
        <v>44</v>
      </c>
      <c r="E36" s="23">
        <v>2044</v>
      </c>
      <c r="F36" s="23">
        <v>70</v>
      </c>
      <c r="G36" s="23">
        <v>1680</v>
      </c>
      <c r="H36" s="23">
        <v>66</v>
      </c>
      <c r="I36" s="23">
        <v>3</v>
      </c>
      <c r="J36" s="23">
        <v>25</v>
      </c>
      <c r="K36" s="23">
        <v>3</v>
      </c>
      <c r="L36" s="23">
        <v>929</v>
      </c>
      <c r="M36" s="23">
        <v>80</v>
      </c>
      <c r="N36" s="23">
        <v>979</v>
      </c>
      <c r="O36" s="23">
        <f t="shared" si="0"/>
        <v>1412</v>
      </c>
      <c r="P36" s="216">
        <v>7450</v>
      </c>
      <c r="Q36" s="219" t="s">
        <v>251</v>
      </c>
      <c r="T36" s="256"/>
      <c r="U36" s="256"/>
      <c r="V36" s="256"/>
      <c r="W36" s="256"/>
    </row>
    <row r="37" spans="1:23" ht="21" customHeight="1">
      <c r="A37" s="50" t="s">
        <v>252</v>
      </c>
      <c r="B37" s="28">
        <v>122</v>
      </c>
      <c r="C37" s="28">
        <v>15</v>
      </c>
      <c r="D37" s="28">
        <v>103</v>
      </c>
      <c r="E37" s="28">
        <v>7355</v>
      </c>
      <c r="F37" s="28">
        <v>109</v>
      </c>
      <c r="G37" s="28">
        <v>2210</v>
      </c>
      <c r="H37" s="28">
        <v>92</v>
      </c>
      <c r="I37" s="28">
        <v>4</v>
      </c>
      <c r="J37" s="28">
        <v>32</v>
      </c>
      <c r="K37" s="28">
        <v>4</v>
      </c>
      <c r="L37" s="28">
        <v>1332</v>
      </c>
      <c r="M37" s="28">
        <v>77</v>
      </c>
      <c r="N37" s="28">
        <v>1538</v>
      </c>
      <c r="O37" s="28">
        <f t="shared" si="0"/>
        <v>1990</v>
      </c>
      <c r="P37" s="215">
        <v>14983</v>
      </c>
      <c r="Q37" s="218" t="s">
        <v>253</v>
      </c>
      <c r="T37" s="256"/>
      <c r="U37" s="256"/>
      <c r="V37" s="256"/>
      <c r="W37" s="256"/>
    </row>
    <row r="38" spans="1:23" ht="21" customHeight="1">
      <c r="A38" s="48" t="s">
        <v>254</v>
      </c>
      <c r="B38" s="23">
        <v>83</v>
      </c>
      <c r="C38" s="23">
        <v>7</v>
      </c>
      <c r="D38" s="23">
        <v>111</v>
      </c>
      <c r="E38" s="23">
        <v>2642</v>
      </c>
      <c r="F38" s="23">
        <v>26</v>
      </c>
      <c r="G38" s="23">
        <v>1633</v>
      </c>
      <c r="H38" s="23">
        <v>85</v>
      </c>
      <c r="I38" s="23">
        <v>4</v>
      </c>
      <c r="J38" s="23">
        <v>20</v>
      </c>
      <c r="K38" s="23">
        <v>2</v>
      </c>
      <c r="L38" s="23">
        <v>4105</v>
      </c>
      <c r="M38" s="23">
        <v>126</v>
      </c>
      <c r="N38" s="23">
        <v>1162</v>
      </c>
      <c r="O38" s="23">
        <f t="shared" si="0"/>
        <v>1141</v>
      </c>
      <c r="P38" s="216">
        <v>11147</v>
      </c>
      <c r="Q38" s="219" t="s">
        <v>255</v>
      </c>
      <c r="T38" s="256"/>
      <c r="U38" s="256"/>
      <c r="V38" s="256"/>
      <c r="W38" s="256"/>
    </row>
    <row r="39" spans="1:23" ht="21" customHeight="1">
      <c r="A39" s="48" t="s">
        <v>256</v>
      </c>
      <c r="B39" s="23">
        <v>67</v>
      </c>
      <c r="C39" s="23">
        <v>11</v>
      </c>
      <c r="D39" s="23">
        <v>62</v>
      </c>
      <c r="E39" s="23">
        <v>1899</v>
      </c>
      <c r="F39" s="23">
        <v>36</v>
      </c>
      <c r="G39" s="23">
        <v>1410</v>
      </c>
      <c r="H39" s="23">
        <v>57</v>
      </c>
      <c r="I39" s="23">
        <v>2</v>
      </c>
      <c r="J39" s="23">
        <v>18</v>
      </c>
      <c r="K39" s="23">
        <v>3</v>
      </c>
      <c r="L39" s="23">
        <v>886</v>
      </c>
      <c r="M39" s="23">
        <v>68</v>
      </c>
      <c r="N39" s="23">
        <v>755</v>
      </c>
      <c r="O39" s="23">
        <f t="shared" si="0"/>
        <v>1165</v>
      </c>
      <c r="P39" s="216">
        <v>6439</v>
      </c>
      <c r="Q39" s="219" t="s">
        <v>257</v>
      </c>
      <c r="T39" s="256"/>
      <c r="U39" s="256"/>
      <c r="V39" s="256"/>
      <c r="W39" s="256"/>
    </row>
    <row r="40" spans="1:23" ht="21" customHeight="1">
      <c r="A40" s="48" t="s">
        <v>258</v>
      </c>
      <c r="B40" s="23">
        <v>50</v>
      </c>
      <c r="C40" s="23">
        <v>7</v>
      </c>
      <c r="D40" s="23">
        <v>19</v>
      </c>
      <c r="E40" s="23">
        <v>1057</v>
      </c>
      <c r="F40" s="23">
        <v>29</v>
      </c>
      <c r="G40" s="23">
        <v>900</v>
      </c>
      <c r="H40" s="23">
        <v>30</v>
      </c>
      <c r="I40" s="23">
        <v>2</v>
      </c>
      <c r="J40" s="23">
        <v>11</v>
      </c>
      <c r="K40" s="23">
        <v>1</v>
      </c>
      <c r="L40" s="23">
        <v>315</v>
      </c>
      <c r="M40" s="23">
        <v>31</v>
      </c>
      <c r="N40" s="23">
        <v>361</v>
      </c>
      <c r="O40" s="23">
        <f t="shared" si="0"/>
        <v>502</v>
      </c>
      <c r="P40" s="216">
        <v>3315</v>
      </c>
      <c r="Q40" s="219" t="s">
        <v>259</v>
      </c>
      <c r="T40" s="256"/>
      <c r="U40" s="256"/>
      <c r="V40" s="256"/>
      <c r="W40" s="256"/>
    </row>
    <row r="41" spans="1:23" ht="21" customHeight="1">
      <c r="A41" s="48" t="s">
        <v>260</v>
      </c>
      <c r="B41" s="23">
        <v>33</v>
      </c>
      <c r="C41" s="23">
        <v>6</v>
      </c>
      <c r="D41" s="23">
        <v>25</v>
      </c>
      <c r="E41" s="23">
        <v>1500</v>
      </c>
      <c r="F41" s="23">
        <v>16</v>
      </c>
      <c r="G41" s="23">
        <v>947</v>
      </c>
      <c r="H41" s="23">
        <v>28</v>
      </c>
      <c r="I41" s="23">
        <v>8</v>
      </c>
      <c r="J41" s="23">
        <v>8</v>
      </c>
      <c r="K41" s="23">
        <v>1</v>
      </c>
      <c r="L41" s="23">
        <v>724</v>
      </c>
      <c r="M41" s="23">
        <v>29</v>
      </c>
      <c r="N41" s="23">
        <v>449</v>
      </c>
      <c r="O41" s="23">
        <f t="shared" si="0"/>
        <v>530</v>
      </c>
      <c r="P41" s="216">
        <v>4304</v>
      </c>
      <c r="Q41" s="219" t="s">
        <v>261</v>
      </c>
      <c r="T41" s="256"/>
      <c r="U41" s="256"/>
      <c r="V41" s="256"/>
      <c r="W41" s="256"/>
    </row>
    <row r="42" spans="1:23" ht="21" customHeight="1">
      <c r="A42" s="48" t="s">
        <v>262</v>
      </c>
      <c r="B42" s="23">
        <v>75</v>
      </c>
      <c r="C42" s="23">
        <v>9</v>
      </c>
      <c r="D42" s="23">
        <v>76</v>
      </c>
      <c r="E42" s="23">
        <v>1882</v>
      </c>
      <c r="F42" s="23">
        <v>59</v>
      </c>
      <c r="G42" s="23">
        <v>1325</v>
      </c>
      <c r="H42" s="23">
        <v>45</v>
      </c>
      <c r="I42" s="23">
        <v>2</v>
      </c>
      <c r="J42" s="23">
        <v>21</v>
      </c>
      <c r="K42" s="23">
        <v>3</v>
      </c>
      <c r="L42" s="23">
        <v>644</v>
      </c>
      <c r="M42" s="23">
        <v>58</v>
      </c>
      <c r="N42" s="23">
        <v>810</v>
      </c>
      <c r="O42" s="23">
        <f t="shared" si="0"/>
        <v>1122</v>
      </c>
      <c r="P42" s="216">
        <v>6131</v>
      </c>
      <c r="Q42" s="219" t="s">
        <v>263</v>
      </c>
      <c r="T42" s="256"/>
      <c r="U42" s="256"/>
      <c r="V42" s="256"/>
      <c r="W42" s="256"/>
    </row>
    <row r="43" spans="1:23" ht="21" customHeight="1">
      <c r="A43" s="48" t="s">
        <v>264</v>
      </c>
      <c r="B43" s="23">
        <v>50</v>
      </c>
      <c r="C43" s="23">
        <v>12</v>
      </c>
      <c r="D43" s="23">
        <v>35</v>
      </c>
      <c r="E43" s="23">
        <v>1561</v>
      </c>
      <c r="F43" s="23">
        <v>44</v>
      </c>
      <c r="G43" s="23">
        <v>847</v>
      </c>
      <c r="H43" s="23">
        <v>39</v>
      </c>
      <c r="I43" s="23">
        <v>2</v>
      </c>
      <c r="J43" s="23">
        <v>14</v>
      </c>
      <c r="K43" s="23">
        <v>1</v>
      </c>
      <c r="L43" s="23">
        <v>464</v>
      </c>
      <c r="M43" s="23">
        <v>37</v>
      </c>
      <c r="N43" s="23">
        <v>545</v>
      </c>
      <c r="O43" s="23">
        <f t="shared" si="0"/>
        <v>868</v>
      </c>
      <c r="P43" s="216">
        <v>4519</v>
      </c>
      <c r="Q43" s="219" t="s">
        <v>265</v>
      </c>
      <c r="T43" s="256"/>
      <c r="U43" s="256"/>
      <c r="V43" s="256"/>
      <c r="W43" s="256"/>
    </row>
    <row r="44" spans="1:23" ht="21" customHeight="1">
      <c r="A44" s="48" t="s">
        <v>266</v>
      </c>
      <c r="B44" s="23">
        <v>220</v>
      </c>
      <c r="C44" s="23">
        <v>38</v>
      </c>
      <c r="D44" s="23">
        <v>115</v>
      </c>
      <c r="E44" s="23">
        <v>5173</v>
      </c>
      <c r="F44" s="23">
        <v>128</v>
      </c>
      <c r="G44" s="23">
        <v>2984</v>
      </c>
      <c r="H44" s="23">
        <v>183</v>
      </c>
      <c r="I44" s="23">
        <v>10</v>
      </c>
      <c r="J44" s="23">
        <v>59</v>
      </c>
      <c r="K44" s="23">
        <v>7</v>
      </c>
      <c r="L44" s="23">
        <v>1804</v>
      </c>
      <c r="M44" s="23">
        <v>196</v>
      </c>
      <c r="N44" s="23">
        <v>2463</v>
      </c>
      <c r="O44" s="23">
        <f t="shared" si="0"/>
        <v>2926</v>
      </c>
      <c r="P44" s="216">
        <v>16306</v>
      </c>
      <c r="Q44" s="219" t="s">
        <v>267</v>
      </c>
      <c r="T44" s="256"/>
      <c r="U44" s="256"/>
      <c r="V44" s="256"/>
      <c r="W44" s="256"/>
    </row>
    <row r="45" spans="1:23" ht="21" customHeight="1">
      <c r="A45" s="48" t="s">
        <v>268</v>
      </c>
      <c r="B45" s="23">
        <v>52</v>
      </c>
      <c r="C45" s="23">
        <v>6</v>
      </c>
      <c r="D45" s="23">
        <v>39</v>
      </c>
      <c r="E45" s="23">
        <v>1316</v>
      </c>
      <c r="F45" s="23">
        <v>20</v>
      </c>
      <c r="G45" s="23">
        <v>868</v>
      </c>
      <c r="H45" s="23">
        <v>29</v>
      </c>
      <c r="I45" s="23">
        <v>1</v>
      </c>
      <c r="J45" s="23">
        <v>13</v>
      </c>
      <c r="K45" s="23">
        <v>1</v>
      </c>
      <c r="L45" s="23">
        <v>618</v>
      </c>
      <c r="M45" s="23">
        <v>39</v>
      </c>
      <c r="N45" s="23">
        <v>530</v>
      </c>
      <c r="O45" s="23">
        <f t="shared" si="0"/>
        <v>890</v>
      </c>
      <c r="P45" s="216">
        <v>4422</v>
      </c>
      <c r="Q45" s="219" t="s">
        <v>269</v>
      </c>
      <c r="T45" s="256"/>
      <c r="U45" s="256"/>
      <c r="V45" s="256"/>
      <c r="W45" s="256"/>
    </row>
    <row r="46" spans="1:23" ht="21" customHeight="1">
      <c r="A46" s="273" t="s">
        <v>270</v>
      </c>
      <c r="B46" s="274">
        <f>SUM(B35:B45)</f>
        <v>1531</v>
      </c>
      <c r="C46" s="274">
        <f aca="true" t="shared" si="4" ref="C46:P46">SUM(C35:C45)</f>
        <v>290</v>
      </c>
      <c r="D46" s="274">
        <f t="shared" si="4"/>
        <v>954</v>
      </c>
      <c r="E46" s="274">
        <f t="shared" si="4"/>
        <v>36803</v>
      </c>
      <c r="F46" s="274">
        <f t="shared" si="4"/>
        <v>1176</v>
      </c>
      <c r="G46" s="274">
        <f t="shared" si="4"/>
        <v>25096</v>
      </c>
      <c r="H46" s="274">
        <f t="shared" si="4"/>
        <v>1532</v>
      </c>
      <c r="I46" s="274">
        <f t="shared" si="4"/>
        <v>66</v>
      </c>
      <c r="J46" s="274">
        <f t="shared" si="4"/>
        <v>425</v>
      </c>
      <c r="K46" s="274">
        <f t="shared" si="4"/>
        <v>43</v>
      </c>
      <c r="L46" s="274">
        <f t="shared" si="4"/>
        <v>16227</v>
      </c>
      <c r="M46" s="274">
        <f t="shared" si="4"/>
        <v>1257</v>
      </c>
      <c r="N46" s="274">
        <f t="shared" si="4"/>
        <v>16788</v>
      </c>
      <c r="O46" s="274">
        <f t="shared" si="4"/>
        <v>17974</v>
      </c>
      <c r="P46" s="282">
        <f t="shared" si="4"/>
        <v>120162</v>
      </c>
      <c r="Q46" s="277" t="s">
        <v>271</v>
      </c>
      <c r="T46" s="256"/>
      <c r="U46" s="256"/>
      <c r="V46" s="256"/>
      <c r="W46" s="256"/>
    </row>
    <row r="47" spans="1:23" ht="21" customHeight="1" thickBot="1">
      <c r="A47" s="287"/>
      <c r="B47" s="288"/>
      <c r="C47" s="288"/>
      <c r="D47" s="288"/>
      <c r="E47" s="288"/>
      <c r="F47" s="288"/>
      <c r="G47" s="288"/>
      <c r="H47" s="288"/>
      <c r="I47" s="288"/>
      <c r="J47" s="288"/>
      <c r="K47" s="288"/>
      <c r="L47" s="288"/>
      <c r="M47" s="288"/>
      <c r="N47" s="288"/>
      <c r="O47" s="288"/>
      <c r="P47" s="288"/>
      <c r="Q47" s="289"/>
      <c r="T47" s="256"/>
      <c r="U47" s="256"/>
      <c r="V47" s="256"/>
      <c r="W47" s="256"/>
    </row>
    <row r="48" spans="1:23" ht="21" customHeight="1" thickBot="1" thickTop="1">
      <c r="A48" s="49" t="s">
        <v>27</v>
      </c>
      <c r="B48" s="12">
        <f>B14+B25+B33+B46</f>
        <v>12035</v>
      </c>
      <c r="C48" s="12">
        <f aca="true" t="shared" si="5" ref="C48:P48">C14+C25+C33+C46</f>
        <v>1428</v>
      </c>
      <c r="D48" s="12">
        <f t="shared" si="5"/>
        <v>8424</v>
      </c>
      <c r="E48" s="12">
        <f t="shared" si="5"/>
        <v>81722</v>
      </c>
      <c r="F48" s="12">
        <f t="shared" si="5"/>
        <v>3597</v>
      </c>
      <c r="G48" s="12">
        <f t="shared" si="5"/>
        <v>96572</v>
      </c>
      <c r="H48" s="12">
        <f t="shared" si="5"/>
        <v>7490</v>
      </c>
      <c r="I48" s="12">
        <f t="shared" si="5"/>
        <v>263</v>
      </c>
      <c r="J48" s="12">
        <f t="shared" si="5"/>
        <v>2185</v>
      </c>
      <c r="K48" s="12">
        <f t="shared" si="5"/>
        <v>314</v>
      </c>
      <c r="L48" s="12">
        <f t="shared" si="5"/>
        <v>47032</v>
      </c>
      <c r="M48" s="12">
        <f t="shared" si="5"/>
        <v>4641</v>
      </c>
      <c r="N48" s="12">
        <f t="shared" si="5"/>
        <v>62966</v>
      </c>
      <c r="O48" s="12">
        <f t="shared" si="5"/>
        <v>60983</v>
      </c>
      <c r="P48" s="12">
        <f t="shared" si="5"/>
        <v>389652</v>
      </c>
      <c r="Q48" s="213" t="s">
        <v>28</v>
      </c>
      <c r="T48" s="256"/>
      <c r="U48" s="256"/>
      <c r="V48" s="256"/>
      <c r="W48" s="256"/>
    </row>
    <row r="49" spans="1:23" ht="3.75" customHeight="1">
      <c r="A49" s="257"/>
      <c r="B49" s="258"/>
      <c r="C49" s="258"/>
      <c r="D49" s="258"/>
      <c r="E49" s="258"/>
      <c r="F49" s="258"/>
      <c r="G49" s="258"/>
      <c r="H49" s="258"/>
      <c r="I49" s="258"/>
      <c r="J49" s="258"/>
      <c r="K49" s="258"/>
      <c r="L49" s="258"/>
      <c r="M49" s="258"/>
      <c r="N49" s="258"/>
      <c r="O49" s="258"/>
      <c r="P49" s="258"/>
      <c r="Q49" s="257"/>
      <c r="T49" s="256"/>
      <c r="U49" s="256"/>
      <c r="V49" s="256"/>
      <c r="W49" s="256"/>
    </row>
    <row r="50" ht="11.25">
      <c r="A50" s="1" t="s">
        <v>121</v>
      </c>
    </row>
    <row r="51" ht="11.25">
      <c r="A51" s="1" t="s">
        <v>122</v>
      </c>
    </row>
  </sheetData>
  <sheetProtection/>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&amp;R熊本国税局
酒税３
(H23)</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dimension ref="A1:X46"/>
  <sheetViews>
    <sheetView showGridLines="0" view="pageBreakPreview" zoomScale="75" zoomScaleNormal="55" zoomScaleSheetLayoutView="75" workbookViewId="0" topLeftCell="A1">
      <selection activeCell="H32" sqref="H32"/>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875" style="58" bestFit="1" customWidth="1"/>
    <col min="24" max="24" width="7.00390625" style="2" customWidth="1"/>
    <col min="25" max="16384" width="5.875" style="2" customWidth="1"/>
  </cols>
  <sheetData>
    <row r="1" spans="1:24" ht="15">
      <c r="A1" s="301" t="s">
        <v>31</v>
      </c>
      <c r="B1" s="301"/>
      <c r="C1" s="301"/>
      <c r="D1" s="301"/>
      <c r="E1" s="301"/>
      <c r="F1" s="301"/>
      <c r="G1" s="301"/>
      <c r="H1" s="301"/>
      <c r="I1" s="301"/>
      <c r="J1" s="301"/>
      <c r="K1" s="301"/>
      <c r="L1" s="301"/>
      <c r="M1" s="301"/>
      <c r="N1" s="301"/>
      <c r="O1" s="301"/>
      <c r="P1" s="301"/>
      <c r="Q1" s="301"/>
      <c r="R1" s="301"/>
      <c r="S1" s="301"/>
      <c r="T1" s="301"/>
      <c r="U1" s="301"/>
      <c r="V1" s="301"/>
      <c r="W1" s="301"/>
      <c r="X1" s="301"/>
    </row>
    <row r="2" ht="12" customHeight="1" thickBot="1">
      <c r="A2" s="2" t="s">
        <v>32</v>
      </c>
    </row>
    <row r="3" spans="1:24" ht="16.5" customHeight="1">
      <c r="A3" s="302" t="s">
        <v>64</v>
      </c>
      <c r="B3" s="314"/>
      <c r="C3" s="306" t="s">
        <v>65</v>
      </c>
      <c r="D3" s="306" t="s">
        <v>66</v>
      </c>
      <c r="E3" s="306" t="s">
        <v>67</v>
      </c>
      <c r="F3" s="306" t="s">
        <v>68</v>
      </c>
      <c r="G3" s="323" t="s">
        <v>69</v>
      </c>
      <c r="H3" s="324"/>
      <c r="I3" s="324"/>
      <c r="J3" s="324"/>
      <c r="K3" s="324"/>
      <c r="L3" s="324"/>
      <c r="M3" s="324"/>
      <c r="N3" s="324"/>
      <c r="O3" s="324"/>
      <c r="P3" s="324"/>
      <c r="Q3" s="324"/>
      <c r="R3" s="324"/>
      <c r="S3" s="325"/>
      <c r="T3" s="306" t="s">
        <v>70</v>
      </c>
      <c r="U3" s="306" t="s">
        <v>71</v>
      </c>
      <c r="V3" s="327" t="s">
        <v>72</v>
      </c>
      <c r="W3" s="328"/>
      <c r="X3" s="329"/>
    </row>
    <row r="4" spans="1:24" ht="16.5" customHeight="1">
      <c r="A4" s="335"/>
      <c r="B4" s="336"/>
      <c r="C4" s="307"/>
      <c r="D4" s="326"/>
      <c r="E4" s="326"/>
      <c r="F4" s="326"/>
      <c r="G4" s="59" t="s">
        <v>73</v>
      </c>
      <c r="H4" s="59" t="s">
        <v>74</v>
      </c>
      <c r="I4" s="59" t="s">
        <v>75</v>
      </c>
      <c r="J4" s="60" t="s">
        <v>76</v>
      </c>
      <c r="K4" s="60" t="s">
        <v>77</v>
      </c>
      <c r="L4" s="60" t="s">
        <v>78</v>
      </c>
      <c r="M4" s="60" t="s">
        <v>79</v>
      </c>
      <c r="N4" s="60" t="s">
        <v>80</v>
      </c>
      <c r="O4" s="60" t="s">
        <v>81</v>
      </c>
      <c r="P4" s="60" t="s">
        <v>82</v>
      </c>
      <c r="Q4" s="60" t="s">
        <v>83</v>
      </c>
      <c r="R4" s="61" t="s">
        <v>33</v>
      </c>
      <c r="S4" s="62" t="s">
        <v>34</v>
      </c>
      <c r="T4" s="307"/>
      <c r="U4" s="307"/>
      <c r="V4" s="330"/>
      <c r="W4" s="331"/>
      <c r="X4" s="332"/>
    </row>
    <row r="5" spans="1:24" s="8" customFormat="1" ht="13.5" customHeight="1">
      <c r="A5" s="63"/>
      <c r="B5" s="64"/>
      <c r="C5" s="65" t="s">
        <v>35</v>
      </c>
      <c r="D5" s="65" t="s">
        <v>35</v>
      </c>
      <c r="E5" s="65" t="s">
        <v>35</v>
      </c>
      <c r="F5" s="65" t="s">
        <v>35</v>
      </c>
      <c r="G5" s="66" t="s">
        <v>36</v>
      </c>
      <c r="H5" s="66" t="s">
        <v>36</v>
      </c>
      <c r="I5" s="66" t="s">
        <v>36</v>
      </c>
      <c r="J5" s="65" t="s">
        <v>35</v>
      </c>
      <c r="K5" s="65" t="s">
        <v>35</v>
      </c>
      <c r="L5" s="65" t="s">
        <v>35</v>
      </c>
      <c r="M5" s="65" t="s">
        <v>35</v>
      </c>
      <c r="N5" s="65" t="s">
        <v>35</v>
      </c>
      <c r="O5" s="65" t="s">
        <v>35</v>
      </c>
      <c r="P5" s="65" t="s">
        <v>35</v>
      </c>
      <c r="Q5" s="65" t="s">
        <v>35</v>
      </c>
      <c r="R5" s="65" t="s">
        <v>35</v>
      </c>
      <c r="S5" s="65" t="s">
        <v>35</v>
      </c>
      <c r="T5" s="65" t="s">
        <v>35</v>
      </c>
      <c r="U5" s="65" t="s">
        <v>35</v>
      </c>
      <c r="V5" s="321" t="s">
        <v>37</v>
      </c>
      <c r="W5" s="322"/>
      <c r="X5" s="67" t="s">
        <v>38</v>
      </c>
    </row>
    <row r="6" spans="1:24" ht="21" customHeight="1">
      <c r="A6" s="337" t="s">
        <v>3</v>
      </c>
      <c r="B6" s="338"/>
      <c r="C6" s="68">
        <v>53</v>
      </c>
      <c r="D6" s="68">
        <v>2</v>
      </c>
      <c r="E6" s="68">
        <v>2</v>
      </c>
      <c r="F6" s="68" t="s">
        <v>287</v>
      </c>
      <c r="G6" s="69">
        <v>6</v>
      </c>
      <c r="H6" s="69">
        <v>5</v>
      </c>
      <c r="I6" s="69">
        <v>8</v>
      </c>
      <c r="J6" s="68">
        <v>2</v>
      </c>
      <c r="K6" s="68">
        <v>4</v>
      </c>
      <c r="L6" s="68">
        <v>4</v>
      </c>
      <c r="M6" s="68">
        <v>2</v>
      </c>
      <c r="N6" s="68">
        <v>1</v>
      </c>
      <c r="O6" s="68" t="s">
        <v>287</v>
      </c>
      <c r="P6" s="68" t="s">
        <v>287</v>
      </c>
      <c r="Q6" s="68" t="s">
        <v>287</v>
      </c>
      <c r="R6" s="69">
        <v>21</v>
      </c>
      <c r="S6" s="69">
        <v>53</v>
      </c>
      <c r="T6" s="70">
        <v>3</v>
      </c>
      <c r="U6" s="68">
        <v>28</v>
      </c>
      <c r="V6" s="71" t="s">
        <v>278</v>
      </c>
      <c r="W6" s="72">
        <v>3</v>
      </c>
      <c r="X6" s="73">
        <v>51</v>
      </c>
    </row>
    <row r="7" spans="1:24" ht="21" customHeight="1">
      <c r="A7" s="333" t="s">
        <v>4</v>
      </c>
      <c r="B7" s="339"/>
      <c r="C7" s="74">
        <v>4</v>
      </c>
      <c r="D7" s="74" t="s">
        <v>287</v>
      </c>
      <c r="E7" s="74" t="s">
        <v>287</v>
      </c>
      <c r="F7" s="74" t="s">
        <v>287</v>
      </c>
      <c r="G7" s="75" t="s">
        <v>287</v>
      </c>
      <c r="H7" s="75" t="s">
        <v>287</v>
      </c>
      <c r="I7" s="75" t="s">
        <v>287</v>
      </c>
      <c r="J7" s="74">
        <v>1</v>
      </c>
      <c r="K7" s="74" t="s">
        <v>287</v>
      </c>
      <c r="L7" s="74" t="s">
        <v>287</v>
      </c>
      <c r="M7" s="74" t="s">
        <v>287</v>
      </c>
      <c r="N7" s="74">
        <v>1048</v>
      </c>
      <c r="O7" s="74" t="s">
        <v>287</v>
      </c>
      <c r="P7" s="74" t="s">
        <v>287</v>
      </c>
      <c r="Q7" s="74" t="s">
        <v>287</v>
      </c>
      <c r="R7" s="75">
        <v>3</v>
      </c>
      <c r="S7" s="75">
        <v>4</v>
      </c>
      <c r="T7" s="76" t="s">
        <v>287</v>
      </c>
      <c r="U7" s="74" t="s">
        <v>287</v>
      </c>
      <c r="V7" s="77" t="s">
        <v>278</v>
      </c>
      <c r="W7" s="231" t="s">
        <v>287</v>
      </c>
      <c r="X7" s="79">
        <v>3</v>
      </c>
    </row>
    <row r="8" spans="1:24" ht="21" customHeight="1">
      <c r="A8" s="333" t="s">
        <v>93</v>
      </c>
      <c r="B8" s="334"/>
      <c r="C8" s="74">
        <v>6</v>
      </c>
      <c r="D8" s="74" t="s">
        <v>287</v>
      </c>
      <c r="E8" s="74" t="s">
        <v>287</v>
      </c>
      <c r="F8" s="74" t="s">
        <v>287</v>
      </c>
      <c r="G8" s="75" t="s">
        <v>287</v>
      </c>
      <c r="H8" s="75" t="s">
        <v>287</v>
      </c>
      <c r="I8" s="75">
        <v>3</v>
      </c>
      <c r="J8" s="74" t="s">
        <v>287</v>
      </c>
      <c r="K8" s="74" t="s">
        <v>287</v>
      </c>
      <c r="L8" s="74" t="s">
        <v>287</v>
      </c>
      <c r="M8" s="74">
        <v>1</v>
      </c>
      <c r="N8" s="74">
        <v>1</v>
      </c>
      <c r="O8" s="74" t="s">
        <v>287</v>
      </c>
      <c r="P8" s="74" t="s">
        <v>287</v>
      </c>
      <c r="Q8" s="74" t="s">
        <v>287</v>
      </c>
      <c r="R8" s="75">
        <v>1</v>
      </c>
      <c r="S8" s="75">
        <v>6</v>
      </c>
      <c r="T8" s="76" t="s">
        <v>287</v>
      </c>
      <c r="U8" s="74" t="s">
        <v>287</v>
      </c>
      <c r="V8" s="77" t="s">
        <v>278</v>
      </c>
      <c r="W8" s="231" t="s">
        <v>287</v>
      </c>
      <c r="X8" s="79">
        <v>3</v>
      </c>
    </row>
    <row r="9" spans="1:24" ht="21" customHeight="1">
      <c r="A9" s="333" t="s">
        <v>94</v>
      </c>
      <c r="B9" s="334"/>
      <c r="C9" s="74">
        <v>250</v>
      </c>
      <c r="D9" s="74">
        <v>3</v>
      </c>
      <c r="E9" s="74">
        <v>2</v>
      </c>
      <c r="F9" s="74">
        <v>1</v>
      </c>
      <c r="G9" s="75">
        <v>22</v>
      </c>
      <c r="H9" s="75">
        <v>6</v>
      </c>
      <c r="I9" s="75">
        <v>40</v>
      </c>
      <c r="J9" s="74">
        <v>27</v>
      </c>
      <c r="K9" s="74">
        <v>38</v>
      </c>
      <c r="L9" s="74">
        <v>29</v>
      </c>
      <c r="M9" s="74">
        <v>15</v>
      </c>
      <c r="N9" s="74">
        <v>18</v>
      </c>
      <c r="O9" s="74">
        <v>12</v>
      </c>
      <c r="P9" s="74">
        <v>8</v>
      </c>
      <c r="Q9" s="74">
        <v>7</v>
      </c>
      <c r="R9" s="75">
        <v>28</v>
      </c>
      <c r="S9" s="75">
        <v>250</v>
      </c>
      <c r="T9" s="76">
        <v>12</v>
      </c>
      <c r="U9" s="74">
        <v>225</v>
      </c>
      <c r="V9" s="77" t="s">
        <v>278</v>
      </c>
      <c r="W9" s="78">
        <v>12</v>
      </c>
      <c r="X9" s="79">
        <v>228</v>
      </c>
    </row>
    <row r="10" spans="1:24" ht="21" customHeight="1">
      <c r="A10" s="333" t="s">
        <v>7</v>
      </c>
      <c r="B10" s="339"/>
      <c r="C10" s="74">
        <v>4</v>
      </c>
      <c r="D10" s="74" t="s">
        <v>287</v>
      </c>
      <c r="E10" s="74" t="s">
        <v>287</v>
      </c>
      <c r="F10" s="74" t="s">
        <v>287</v>
      </c>
      <c r="G10" s="75" t="s">
        <v>287</v>
      </c>
      <c r="H10" s="75" t="s">
        <v>287</v>
      </c>
      <c r="I10" s="75">
        <v>1</v>
      </c>
      <c r="J10" s="74">
        <v>1</v>
      </c>
      <c r="K10" s="74" t="s">
        <v>287</v>
      </c>
      <c r="L10" s="74" t="s">
        <v>287</v>
      </c>
      <c r="M10" s="74" t="s">
        <v>287</v>
      </c>
      <c r="N10" s="74" t="s">
        <v>287</v>
      </c>
      <c r="O10" s="74" t="s">
        <v>287</v>
      </c>
      <c r="P10" s="74" t="s">
        <v>287</v>
      </c>
      <c r="Q10" s="74" t="s">
        <v>287</v>
      </c>
      <c r="R10" s="75">
        <v>2</v>
      </c>
      <c r="S10" s="75">
        <v>4</v>
      </c>
      <c r="T10" s="76" t="s">
        <v>287</v>
      </c>
      <c r="U10" s="74" t="s">
        <v>287</v>
      </c>
      <c r="V10" s="77" t="s">
        <v>278</v>
      </c>
      <c r="W10" s="231" t="s">
        <v>287</v>
      </c>
      <c r="X10" s="79">
        <v>4</v>
      </c>
    </row>
    <row r="11" spans="1:24" ht="21" customHeight="1">
      <c r="A11" s="333" t="s">
        <v>8</v>
      </c>
      <c r="B11" s="339"/>
      <c r="C11" s="74">
        <v>14</v>
      </c>
      <c r="D11" s="74" t="s">
        <v>287</v>
      </c>
      <c r="E11" s="74" t="s">
        <v>287</v>
      </c>
      <c r="F11" s="74" t="s">
        <v>287</v>
      </c>
      <c r="G11" s="75" t="s">
        <v>287</v>
      </c>
      <c r="H11" s="75">
        <v>1</v>
      </c>
      <c r="I11" s="75">
        <v>10</v>
      </c>
      <c r="J11" s="74">
        <v>1</v>
      </c>
      <c r="K11" s="74" t="s">
        <v>287</v>
      </c>
      <c r="L11" s="74" t="s">
        <v>287</v>
      </c>
      <c r="M11" s="74" t="s">
        <v>287</v>
      </c>
      <c r="N11" s="74" t="s">
        <v>287</v>
      </c>
      <c r="O11" s="74" t="s">
        <v>287</v>
      </c>
      <c r="P11" s="74" t="s">
        <v>287</v>
      </c>
      <c r="Q11" s="74">
        <v>2</v>
      </c>
      <c r="R11" s="75" t="s">
        <v>287</v>
      </c>
      <c r="S11" s="75">
        <v>14</v>
      </c>
      <c r="T11" s="76" t="s">
        <v>287</v>
      </c>
      <c r="U11" s="74">
        <v>10</v>
      </c>
      <c r="V11" s="77" t="s">
        <v>278</v>
      </c>
      <c r="W11" s="231" t="s">
        <v>287</v>
      </c>
      <c r="X11" s="79">
        <v>12</v>
      </c>
    </row>
    <row r="12" spans="1:24" ht="21" customHeight="1">
      <c r="A12" s="333" t="s">
        <v>9</v>
      </c>
      <c r="B12" s="334"/>
      <c r="C12" s="74">
        <v>22</v>
      </c>
      <c r="D12" s="74">
        <v>2</v>
      </c>
      <c r="E12" s="74" t="s">
        <v>287</v>
      </c>
      <c r="F12" s="74">
        <v>1</v>
      </c>
      <c r="G12" s="75">
        <v>5</v>
      </c>
      <c r="H12" s="75">
        <v>2</v>
      </c>
      <c r="I12" s="75">
        <v>2</v>
      </c>
      <c r="J12" s="74" t="s">
        <v>287</v>
      </c>
      <c r="K12" s="74">
        <v>3</v>
      </c>
      <c r="L12" s="74" t="s">
        <v>287</v>
      </c>
      <c r="M12" s="74" t="s">
        <v>287</v>
      </c>
      <c r="N12" s="74" t="s">
        <v>287</v>
      </c>
      <c r="O12" s="74" t="s">
        <v>287</v>
      </c>
      <c r="P12" s="74" t="s">
        <v>287</v>
      </c>
      <c r="Q12" s="74" t="s">
        <v>287</v>
      </c>
      <c r="R12" s="75">
        <v>11</v>
      </c>
      <c r="S12" s="75">
        <v>23</v>
      </c>
      <c r="T12" s="76">
        <v>7</v>
      </c>
      <c r="U12" s="74">
        <v>10</v>
      </c>
      <c r="V12" s="77" t="s">
        <v>278</v>
      </c>
      <c r="W12" s="78">
        <v>7</v>
      </c>
      <c r="X12" s="79">
        <v>21</v>
      </c>
    </row>
    <row r="13" spans="1:24" ht="21" customHeight="1">
      <c r="A13" s="333" t="s">
        <v>20</v>
      </c>
      <c r="B13" s="334"/>
      <c r="C13" s="74">
        <v>16</v>
      </c>
      <c r="D13" s="74" t="s">
        <v>287</v>
      </c>
      <c r="E13" s="74" t="s">
        <v>287</v>
      </c>
      <c r="F13" s="74">
        <v>1</v>
      </c>
      <c r="G13" s="75">
        <v>1</v>
      </c>
      <c r="H13" s="75">
        <v>2</v>
      </c>
      <c r="I13" s="75" t="s">
        <v>287</v>
      </c>
      <c r="J13" s="74" t="s">
        <v>287</v>
      </c>
      <c r="K13" s="74" t="s">
        <v>287</v>
      </c>
      <c r="L13" s="74" t="s">
        <v>287</v>
      </c>
      <c r="M13" s="74" t="s">
        <v>287</v>
      </c>
      <c r="N13" s="74" t="s">
        <v>287</v>
      </c>
      <c r="O13" s="74" t="s">
        <v>287</v>
      </c>
      <c r="P13" s="74" t="s">
        <v>287</v>
      </c>
      <c r="Q13" s="74" t="s">
        <v>287</v>
      </c>
      <c r="R13" s="75">
        <v>12</v>
      </c>
      <c r="S13" s="75">
        <v>15</v>
      </c>
      <c r="T13" s="76">
        <v>3</v>
      </c>
      <c r="U13" s="74" t="s">
        <v>287</v>
      </c>
      <c r="V13" s="77" t="s">
        <v>278</v>
      </c>
      <c r="W13" s="78">
        <v>3</v>
      </c>
      <c r="X13" s="79">
        <v>13</v>
      </c>
    </row>
    <row r="14" spans="1:24" ht="21" customHeight="1">
      <c r="A14" s="333" t="s">
        <v>10</v>
      </c>
      <c r="B14" s="334"/>
      <c r="C14" s="74">
        <v>3</v>
      </c>
      <c r="D14" s="74" t="s">
        <v>287</v>
      </c>
      <c r="E14" s="74" t="s">
        <v>287</v>
      </c>
      <c r="F14" s="74" t="s">
        <v>287</v>
      </c>
      <c r="G14" s="75" t="s">
        <v>287</v>
      </c>
      <c r="H14" s="75" t="s">
        <v>287</v>
      </c>
      <c r="I14" s="75">
        <v>1</v>
      </c>
      <c r="J14" s="74" t="s">
        <v>287</v>
      </c>
      <c r="K14" s="74" t="s">
        <v>287</v>
      </c>
      <c r="L14" s="74" t="s">
        <v>287</v>
      </c>
      <c r="M14" s="74" t="s">
        <v>287</v>
      </c>
      <c r="N14" s="74" t="s">
        <v>287</v>
      </c>
      <c r="O14" s="74" t="s">
        <v>287</v>
      </c>
      <c r="P14" s="74" t="s">
        <v>287</v>
      </c>
      <c r="Q14" s="74" t="s">
        <v>287</v>
      </c>
      <c r="R14" s="75">
        <v>2</v>
      </c>
      <c r="S14" s="75">
        <v>3</v>
      </c>
      <c r="T14" s="76" t="s">
        <v>287</v>
      </c>
      <c r="U14" s="74" t="s">
        <v>287</v>
      </c>
      <c r="V14" s="77" t="s">
        <v>278</v>
      </c>
      <c r="W14" s="231" t="s">
        <v>287</v>
      </c>
      <c r="X14" s="79">
        <v>1</v>
      </c>
    </row>
    <row r="15" spans="1:24" ht="21" customHeight="1">
      <c r="A15" s="333" t="s">
        <v>21</v>
      </c>
      <c r="B15" s="334"/>
      <c r="C15" s="74">
        <v>9</v>
      </c>
      <c r="D15" s="74" t="s">
        <v>287</v>
      </c>
      <c r="E15" s="74" t="s">
        <v>287</v>
      </c>
      <c r="F15" s="74" t="s">
        <v>287</v>
      </c>
      <c r="G15" s="75">
        <v>2</v>
      </c>
      <c r="H15" s="75" t="s">
        <v>287</v>
      </c>
      <c r="I15" s="75" t="s">
        <v>287</v>
      </c>
      <c r="J15" s="74" t="s">
        <v>287</v>
      </c>
      <c r="K15" s="74" t="s">
        <v>287</v>
      </c>
      <c r="L15" s="74" t="s">
        <v>287</v>
      </c>
      <c r="M15" s="74" t="s">
        <v>287</v>
      </c>
      <c r="N15" s="74" t="s">
        <v>287</v>
      </c>
      <c r="O15" s="74" t="s">
        <v>287</v>
      </c>
      <c r="P15" s="74" t="s">
        <v>287</v>
      </c>
      <c r="Q15" s="74" t="s">
        <v>287</v>
      </c>
      <c r="R15" s="75">
        <v>7</v>
      </c>
      <c r="S15" s="75">
        <v>9</v>
      </c>
      <c r="T15" s="76">
        <v>3</v>
      </c>
      <c r="U15" s="74" t="s">
        <v>287</v>
      </c>
      <c r="V15" s="77" t="s">
        <v>278</v>
      </c>
      <c r="W15" s="78">
        <v>3</v>
      </c>
      <c r="X15" s="79">
        <v>8</v>
      </c>
    </row>
    <row r="16" spans="1:24" ht="21" customHeight="1">
      <c r="A16" s="333" t="s">
        <v>41</v>
      </c>
      <c r="B16" s="334"/>
      <c r="C16" s="74">
        <v>6</v>
      </c>
      <c r="D16" s="74" t="s">
        <v>287</v>
      </c>
      <c r="E16" s="74" t="s">
        <v>287</v>
      </c>
      <c r="F16" s="74" t="s">
        <v>287</v>
      </c>
      <c r="G16" s="75" t="s">
        <v>287</v>
      </c>
      <c r="H16" s="75" t="s">
        <v>287</v>
      </c>
      <c r="I16" s="75" t="s">
        <v>287</v>
      </c>
      <c r="J16" s="74" t="s">
        <v>287</v>
      </c>
      <c r="K16" s="74" t="s">
        <v>287</v>
      </c>
      <c r="L16" s="74" t="s">
        <v>287</v>
      </c>
      <c r="M16" s="74" t="s">
        <v>287</v>
      </c>
      <c r="N16" s="74" t="s">
        <v>287</v>
      </c>
      <c r="O16" s="74">
        <v>1</v>
      </c>
      <c r="P16" s="74" t="s">
        <v>287</v>
      </c>
      <c r="Q16" s="74">
        <v>1</v>
      </c>
      <c r="R16" s="75">
        <v>4</v>
      </c>
      <c r="S16" s="75">
        <v>6</v>
      </c>
      <c r="T16" s="76" t="s">
        <v>287</v>
      </c>
      <c r="U16" s="74">
        <v>1</v>
      </c>
      <c r="V16" s="77" t="s">
        <v>278</v>
      </c>
      <c r="W16" s="231" t="s">
        <v>287</v>
      </c>
      <c r="X16" s="79">
        <v>3</v>
      </c>
    </row>
    <row r="17" spans="1:24" ht="21" customHeight="1">
      <c r="A17" s="333" t="s">
        <v>11</v>
      </c>
      <c r="B17" s="334"/>
      <c r="C17" s="74">
        <v>76</v>
      </c>
      <c r="D17" s="74" t="s">
        <v>287</v>
      </c>
      <c r="E17" s="74">
        <v>3</v>
      </c>
      <c r="F17" s="74" t="s">
        <v>287</v>
      </c>
      <c r="G17" s="75">
        <v>4</v>
      </c>
      <c r="H17" s="75">
        <v>1</v>
      </c>
      <c r="I17" s="75">
        <v>3</v>
      </c>
      <c r="J17" s="74">
        <v>1</v>
      </c>
      <c r="K17" s="74" t="s">
        <v>287</v>
      </c>
      <c r="L17" s="74" t="s">
        <v>287</v>
      </c>
      <c r="M17" s="74" t="s">
        <v>287</v>
      </c>
      <c r="N17" s="74" t="s">
        <v>287</v>
      </c>
      <c r="O17" s="74" t="s">
        <v>287</v>
      </c>
      <c r="P17" s="74" t="s">
        <v>287</v>
      </c>
      <c r="Q17" s="74">
        <v>2</v>
      </c>
      <c r="R17" s="75">
        <v>62</v>
      </c>
      <c r="S17" s="75">
        <v>73</v>
      </c>
      <c r="T17" s="76">
        <v>2</v>
      </c>
      <c r="U17" s="74">
        <v>1</v>
      </c>
      <c r="V17" s="77" t="s">
        <v>278</v>
      </c>
      <c r="W17" s="78">
        <v>2</v>
      </c>
      <c r="X17" s="79">
        <v>66</v>
      </c>
    </row>
    <row r="18" spans="1:24" ht="21" customHeight="1">
      <c r="A18" s="333" t="s">
        <v>102</v>
      </c>
      <c r="B18" s="334"/>
      <c r="C18" s="74">
        <v>72</v>
      </c>
      <c r="D18" s="74">
        <v>3</v>
      </c>
      <c r="E18" s="74">
        <v>2</v>
      </c>
      <c r="F18" s="74" t="s">
        <v>287</v>
      </c>
      <c r="G18" s="75">
        <v>18</v>
      </c>
      <c r="H18" s="75" t="s">
        <v>287</v>
      </c>
      <c r="I18" s="75" t="s">
        <v>287</v>
      </c>
      <c r="J18" s="74" t="s">
        <v>287</v>
      </c>
      <c r="K18" s="74" t="s">
        <v>287</v>
      </c>
      <c r="L18" s="74" t="s">
        <v>287</v>
      </c>
      <c r="M18" s="74" t="s">
        <v>287</v>
      </c>
      <c r="N18" s="74" t="s">
        <v>287</v>
      </c>
      <c r="O18" s="74" t="s">
        <v>287</v>
      </c>
      <c r="P18" s="74">
        <v>1</v>
      </c>
      <c r="Q18" s="74" t="s">
        <v>287</v>
      </c>
      <c r="R18" s="75">
        <v>54</v>
      </c>
      <c r="S18" s="75">
        <v>73</v>
      </c>
      <c r="T18" s="76">
        <v>10</v>
      </c>
      <c r="U18" s="74">
        <v>17</v>
      </c>
      <c r="V18" s="77" t="s">
        <v>278</v>
      </c>
      <c r="W18" s="78">
        <v>7</v>
      </c>
      <c r="X18" s="79">
        <v>69</v>
      </c>
    </row>
    <row r="19" spans="1:24" ht="21" customHeight="1">
      <c r="A19" s="333" t="s">
        <v>40</v>
      </c>
      <c r="B19" s="334"/>
      <c r="C19" s="74">
        <v>265</v>
      </c>
      <c r="D19" s="74">
        <v>2</v>
      </c>
      <c r="E19" s="74">
        <v>6</v>
      </c>
      <c r="F19" s="74">
        <v>1</v>
      </c>
      <c r="G19" s="75">
        <v>4</v>
      </c>
      <c r="H19" s="75" t="s">
        <v>287</v>
      </c>
      <c r="I19" s="75">
        <v>2</v>
      </c>
      <c r="J19" s="74" t="s">
        <v>287</v>
      </c>
      <c r="K19" s="74" t="s">
        <v>287</v>
      </c>
      <c r="L19" s="74" t="s">
        <v>287</v>
      </c>
      <c r="M19" s="74" t="s">
        <v>287</v>
      </c>
      <c r="N19" s="74" t="s">
        <v>287</v>
      </c>
      <c r="O19" s="74" t="s">
        <v>287</v>
      </c>
      <c r="P19" s="74" t="s">
        <v>287</v>
      </c>
      <c r="Q19" s="74" t="s">
        <v>287</v>
      </c>
      <c r="R19" s="75">
        <v>254</v>
      </c>
      <c r="S19" s="75">
        <v>260</v>
      </c>
      <c r="T19" s="76">
        <v>9</v>
      </c>
      <c r="U19" s="74">
        <v>2</v>
      </c>
      <c r="V19" s="77" t="s">
        <v>278</v>
      </c>
      <c r="W19" s="78">
        <v>5</v>
      </c>
      <c r="X19" s="79">
        <v>233</v>
      </c>
    </row>
    <row r="20" spans="1:24" ht="21" customHeight="1">
      <c r="A20" s="333" t="s">
        <v>169</v>
      </c>
      <c r="B20" s="339"/>
      <c r="C20" s="74">
        <v>134</v>
      </c>
      <c r="D20" s="74">
        <v>7</v>
      </c>
      <c r="E20" s="74">
        <v>5</v>
      </c>
      <c r="F20" s="74">
        <v>1</v>
      </c>
      <c r="G20" s="75">
        <v>45</v>
      </c>
      <c r="H20" s="75">
        <v>7</v>
      </c>
      <c r="I20" s="75">
        <v>1</v>
      </c>
      <c r="J20" s="74">
        <v>7</v>
      </c>
      <c r="K20" s="74">
        <v>2</v>
      </c>
      <c r="L20" s="74" t="s">
        <v>287</v>
      </c>
      <c r="M20" s="74">
        <v>2</v>
      </c>
      <c r="N20" s="74" t="s">
        <v>287</v>
      </c>
      <c r="O20" s="74" t="s">
        <v>287</v>
      </c>
      <c r="P20" s="74" t="s">
        <v>287</v>
      </c>
      <c r="Q20" s="74">
        <v>2</v>
      </c>
      <c r="R20" s="75">
        <v>56</v>
      </c>
      <c r="S20" s="75">
        <v>135</v>
      </c>
      <c r="T20" s="76">
        <v>11</v>
      </c>
      <c r="U20" s="74">
        <v>16</v>
      </c>
      <c r="V20" s="77" t="s">
        <v>278</v>
      </c>
      <c r="W20" s="78">
        <v>7</v>
      </c>
      <c r="X20" s="79">
        <v>125</v>
      </c>
    </row>
    <row r="21" spans="1:24" ht="21" customHeight="1">
      <c r="A21" s="333" t="s">
        <v>170</v>
      </c>
      <c r="B21" s="334"/>
      <c r="C21" s="74">
        <v>1</v>
      </c>
      <c r="D21" s="74" t="s">
        <v>287</v>
      </c>
      <c r="E21" s="74" t="s">
        <v>287</v>
      </c>
      <c r="F21" s="74" t="s">
        <v>287</v>
      </c>
      <c r="G21" s="75" t="s">
        <v>287</v>
      </c>
      <c r="H21" s="75" t="s">
        <v>287</v>
      </c>
      <c r="I21" s="75" t="s">
        <v>287</v>
      </c>
      <c r="J21" s="74" t="s">
        <v>287</v>
      </c>
      <c r="K21" s="74" t="s">
        <v>287</v>
      </c>
      <c r="L21" s="74" t="s">
        <v>287</v>
      </c>
      <c r="M21" s="74" t="s">
        <v>287</v>
      </c>
      <c r="N21" s="74" t="s">
        <v>287</v>
      </c>
      <c r="O21" s="74" t="s">
        <v>287</v>
      </c>
      <c r="P21" s="74" t="s">
        <v>287</v>
      </c>
      <c r="Q21" s="74" t="s">
        <v>287</v>
      </c>
      <c r="R21" s="75">
        <v>1</v>
      </c>
      <c r="S21" s="75">
        <v>1</v>
      </c>
      <c r="T21" s="76">
        <v>1</v>
      </c>
      <c r="U21" s="74" t="s">
        <v>287</v>
      </c>
      <c r="V21" s="77" t="s">
        <v>278</v>
      </c>
      <c r="W21" s="78">
        <v>1</v>
      </c>
      <c r="X21" s="79">
        <v>1</v>
      </c>
    </row>
    <row r="22" spans="1:24" ht="21" customHeight="1" thickBot="1">
      <c r="A22" s="346" t="s">
        <v>171</v>
      </c>
      <c r="B22" s="347"/>
      <c r="C22" s="173">
        <v>86</v>
      </c>
      <c r="D22" s="173" t="s">
        <v>287</v>
      </c>
      <c r="E22" s="173">
        <v>3</v>
      </c>
      <c r="F22" s="173">
        <v>11</v>
      </c>
      <c r="G22" s="174">
        <v>2</v>
      </c>
      <c r="H22" s="174">
        <v>1</v>
      </c>
      <c r="I22" s="174">
        <v>2</v>
      </c>
      <c r="J22" s="173" t="s">
        <v>287</v>
      </c>
      <c r="K22" s="173">
        <v>3</v>
      </c>
      <c r="L22" s="173" t="s">
        <v>287</v>
      </c>
      <c r="M22" s="173">
        <v>1</v>
      </c>
      <c r="N22" s="173" t="s">
        <v>287</v>
      </c>
      <c r="O22" s="173" t="s">
        <v>287</v>
      </c>
      <c r="P22" s="173" t="s">
        <v>287</v>
      </c>
      <c r="Q22" s="173" t="s">
        <v>287</v>
      </c>
      <c r="R22" s="174">
        <v>74</v>
      </c>
      <c r="S22" s="174">
        <v>83</v>
      </c>
      <c r="T22" s="175">
        <v>4</v>
      </c>
      <c r="U22" s="173">
        <v>2</v>
      </c>
      <c r="V22" s="176" t="s">
        <v>278</v>
      </c>
      <c r="W22" s="177">
        <v>4</v>
      </c>
      <c r="X22" s="178">
        <v>75</v>
      </c>
    </row>
    <row r="23" spans="1:24" s="3" customFormat="1" ht="21" customHeight="1" thickBot="1" thickTop="1">
      <c r="A23" s="344" t="s">
        <v>172</v>
      </c>
      <c r="B23" s="345"/>
      <c r="C23" s="86">
        <v>1021</v>
      </c>
      <c r="D23" s="86">
        <v>19</v>
      </c>
      <c r="E23" s="86">
        <v>23</v>
      </c>
      <c r="F23" s="86">
        <v>5</v>
      </c>
      <c r="G23" s="87">
        <v>109</v>
      </c>
      <c r="H23" s="87">
        <v>25</v>
      </c>
      <c r="I23" s="87">
        <v>86</v>
      </c>
      <c r="J23" s="86">
        <v>40</v>
      </c>
      <c r="K23" s="86">
        <v>50</v>
      </c>
      <c r="L23" s="86">
        <v>33</v>
      </c>
      <c r="M23" s="86">
        <v>21</v>
      </c>
      <c r="N23" s="86">
        <v>20</v>
      </c>
      <c r="O23" s="86">
        <v>13</v>
      </c>
      <c r="P23" s="86">
        <v>9</v>
      </c>
      <c r="Q23" s="86">
        <v>14</v>
      </c>
      <c r="R23" s="87">
        <v>592</v>
      </c>
      <c r="S23" s="87">
        <v>1012</v>
      </c>
      <c r="T23" s="88">
        <v>65</v>
      </c>
      <c r="U23" s="86">
        <v>312</v>
      </c>
      <c r="V23" s="89" t="s">
        <v>278</v>
      </c>
      <c r="W23" s="90">
        <v>54</v>
      </c>
      <c r="X23" s="91">
        <v>916</v>
      </c>
    </row>
    <row r="24" spans="1:24" ht="21" customHeight="1">
      <c r="A24" s="340" t="s">
        <v>173</v>
      </c>
      <c r="B24" s="92" t="s">
        <v>283</v>
      </c>
      <c r="C24" s="252"/>
      <c r="D24" s="252"/>
      <c r="E24" s="252"/>
      <c r="F24" s="252"/>
      <c r="G24" s="94">
        <v>41</v>
      </c>
      <c r="H24" s="94">
        <v>7</v>
      </c>
      <c r="I24" s="94">
        <v>50</v>
      </c>
      <c r="J24" s="93">
        <v>26</v>
      </c>
      <c r="K24" s="93">
        <v>41</v>
      </c>
      <c r="L24" s="93">
        <v>40</v>
      </c>
      <c r="M24" s="93">
        <v>20</v>
      </c>
      <c r="N24" s="93">
        <v>22</v>
      </c>
      <c r="O24" s="93">
        <v>11</v>
      </c>
      <c r="P24" s="93">
        <v>12</v>
      </c>
      <c r="Q24" s="93">
        <v>12</v>
      </c>
      <c r="R24" s="94">
        <v>25</v>
      </c>
      <c r="S24" s="94">
        <v>307</v>
      </c>
      <c r="T24" s="95">
        <v>20</v>
      </c>
      <c r="U24" s="252"/>
      <c r="V24" s="96" t="s">
        <v>39</v>
      </c>
      <c r="W24" s="97">
        <v>11</v>
      </c>
      <c r="X24" s="98">
        <v>271</v>
      </c>
    </row>
    <row r="25" spans="1:24" ht="21" customHeight="1">
      <c r="A25" s="341"/>
      <c r="B25" s="22" t="s">
        <v>277</v>
      </c>
      <c r="C25" s="253"/>
      <c r="D25" s="253"/>
      <c r="E25" s="253"/>
      <c r="F25" s="253"/>
      <c r="G25" s="81">
        <v>44</v>
      </c>
      <c r="H25" s="81">
        <v>5</v>
      </c>
      <c r="I25" s="81">
        <v>48</v>
      </c>
      <c r="J25" s="80">
        <v>30</v>
      </c>
      <c r="K25" s="80">
        <v>52</v>
      </c>
      <c r="L25" s="80">
        <v>31</v>
      </c>
      <c r="M25" s="80">
        <v>25</v>
      </c>
      <c r="N25" s="80">
        <v>14</v>
      </c>
      <c r="O25" s="80">
        <v>14</v>
      </c>
      <c r="P25" s="80">
        <v>6</v>
      </c>
      <c r="Q25" s="80">
        <v>12</v>
      </c>
      <c r="R25" s="81">
        <v>29</v>
      </c>
      <c r="S25" s="81">
        <v>310</v>
      </c>
      <c r="T25" s="82">
        <v>19</v>
      </c>
      <c r="U25" s="253"/>
      <c r="V25" s="83" t="s">
        <v>278</v>
      </c>
      <c r="W25" s="84">
        <v>11</v>
      </c>
      <c r="X25" s="85">
        <v>275</v>
      </c>
    </row>
    <row r="26" spans="1:24" ht="21" customHeight="1" thickBot="1">
      <c r="A26" s="342"/>
      <c r="B26" s="99" t="s">
        <v>284</v>
      </c>
      <c r="C26" s="254"/>
      <c r="D26" s="254"/>
      <c r="E26" s="254"/>
      <c r="F26" s="254"/>
      <c r="G26" s="101">
        <v>48</v>
      </c>
      <c r="H26" s="101">
        <v>8</v>
      </c>
      <c r="I26" s="101">
        <v>55</v>
      </c>
      <c r="J26" s="100">
        <v>32</v>
      </c>
      <c r="K26" s="100">
        <v>44</v>
      </c>
      <c r="L26" s="100">
        <v>31</v>
      </c>
      <c r="M26" s="100">
        <v>20</v>
      </c>
      <c r="N26" s="100">
        <v>18</v>
      </c>
      <c r="O26" s="100">
        <v>11</v>
      </c>
      <c r="P26" s="100">
        <v>8</v>
      </c>
      <c r="Q26" s="100">
        <v>10</v>
      </c>
      <c r="R26" s="101">
        <v>27</v>
      </c>
      <c r="S26" s="101">
        <v>312</v>
      </c>
      <c r="T26" s="102">
        <v>21</v>
      </c>
      <c r="U26" s="254"/>
      <c r="V26" s="103" t="s">
        <v>278</v>
      </c>
      <c r="W26" s="104">
        <v>12</v>
      </c>
      <c r="X26" s="105">
        <v>276</v>
      </c>
    </row>
    <row r="27" spans="1:24" s="8" customFormat="1" ht="3.75" customHeight="1">
      <c r="A27" s="266"/>
      <c r="B27" s="267"/>
      <c r="C27" s="268"/>
      <c r="D27" s="268"/>
      <c r="E27" s="268"/>
      <c r="F27" s="268"/>
      <c r="G27" s="268"/>
      <c r="H27" s="268"/>
      <c r="I27" s="268"/>
      <c r="J27" s="268"/>
      <c r="K27" s="268"/>
      <c r="L27" s="268"/>
      <c r="M27" s="268"/>
      <c r="N27" s="268"/>
      <c r="O27" s="268"/>
      <c r="P27" s="268"/>
      <c r="Q27" s="268"/>
      <c r="R27" s="268"/>
      <c r="S27" s="268"/>
      <c r="T27" s="268"/>
      <c r="U27" s="268"/>
      <c r="V27" s="269"/>
      <c r="W27" s="270"/>
      <c r="X27" s="268"/>
    </row>
    <row r="28" ht="11.25">
      <c r="A28" s="1" t="s">
        <v>285</v>
      </c>
    </row>
    <row r="29" spans="1:24" ht="24" customHeight="1">
      <c r="A29" s="343" t="s">
        <v>174</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row>
    <row r="30" spans="1:24" ht="12" customHeight="1">
      <c r="A30" s="1" t="s">
        <v>42</v>
      </c>
      <c r="B30" s="58"/>
      <c r="C30" s="58"/>
      <c r="D30" s="58"/>
      <c r="E30" s="58"/>
      <c r="F30" s="58"/>
      <c r="G30" s="58"/>
      <c r="H30" s="58"/>
      <c r="I30" s="58"/>
      <c r="J30" s="58"/>
      <c r="K30" s="58"/>
      <c r="L30" s="58"/>
      <c r="M30" s="58"/>
      <c r="N30" s="58"/>
      <c r="O30" s="58"/>
      <c r="P30" s="58"/>
      <c r="Q30" s="58"/>
      <c r="R30" s="58"/>
      <c r="S30" s="58"/>
      <c r="T30" s="58"/>
      <c r="U30" s="58"/>
      <c r="X30" s="58"/>
    </row>
    <row r="31" ht="12" customHeight="1">
      <c r="A31" s="1" t="s">
        <v>175</v>
      </c>
    </row>
    <row r="32" ht="12" customHeight="1">
      <c r="A32" s="1" t="s">
        <v>176</v>
      </c>
    </row>
    <row r="33" ht="12" customHeight="1">
      <c r="A33" s="1"/>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row r="46" spans="3:5" ht="12" customHeight="1">
      <c r="C46" s="8"/>
      <c r="D46" s="8"/>
      <c r="E46" s="8"/>
    </row>
  </sheetData>
  <sheetProtection/>
  <mergeCells count="31">
    <mergeCell ref="A14:B14"/>
    <mergeCell ref="A15:B15"/>
    <mergeCell ref="A19:B19"/>
    <mergeCell ref="A16:B16"/>
    <mergeCell ref="A18:B18"/>
    <mergeCell ref="A17:B17"/>
    <mergeCell ref="A24:A26"/>
    <mergeCell ref="A29:X29"/>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horizontalDpi="1200" verticalDpi="1200" orientation="landscape" paperSize="9" scale="66" r:id="rId1"/>
  <headerFooter alignWithMargins="0">
    <oddFooter>&amp;R熊本国税局
酒税４
(H23)</oddFooter>
  </headerFooter>
</worksheet>
</file>

<file path=xl/worksheets/sheet5.xml><?xml version="1.0" encoding="utf-8"?>
<worksheet xmlns="http://schemas.openxmlformats.org/spreadsheetml/2006/main" xmlns:r="http://schemas.openxmlformats.org/officeDocument/2006/relationships">
  <dimension ref="A1:S67"/>
  <sheetViews>
    <sheetView showGridLines="0" view="pageBreakPreview" zoomScaleNormal="55" zoomScaleSheetLayoutView="100" workbookViewId="0" topLeftCell="A1">
      <selection activeCell="M22" sqref="M22"/>
    </sheetView>
  </sheetViews>
  <sheetFormatPr defaultColWidth="9.00390625" defaultRowHeight="13.5"/>
  <cols>
    <col min="1" max="1" width="18.875" style="222" bestFit="1" customWidth="1"/>
    <col min="2" max="9" width="9.00390625" style="222" customWidth="1"/>
    <col min="10" max="10" width="2.625" style="222" customWidth="1"/>
    <col min="11" max="11" width="12.625" style="225" customWidth="1"/>
    <col min="12" max="12" width="7.625" style="225" customWidth="1"/>
    <col min="13" max="13" width="3.00390625" style="225" customWidth="1"/>
    <col min="14" max="15" width="5.625" style="225" customWidth="1"/>
    <col min="16" max="16384" width="9.00390625" style="222" customWidth="1"/>
  </cols>
  <sheetData>
    <row r="1" spans="1:17" ht="14.25" thickBot="1">
      <c r="A1" s="2" t="s">
        <v>84</v>
      </c>
      <c r="B1" s="2"/>
      <c r="C1" s="2"/>
      <c r="D1" s="2"/>
      <c r="E1" s="2"/>
      <c r="F1" s="2"/>
      <c r="G1" s="2"/>
      <c r="H1" s="2"/>
      <c r="I1" s="2"/>
      <c r="J1" s="2"/>
      <c r="K1" s="107"/>
      <c r="L1" s="107"/>
      <c r="M1" s="107"/>
      <c r="N1" s="107"/>
      <c r="O1" s="107"/>
      <c r="P1" s="2"/>
      <c r="Q1" s="2"/>
    </row>
    <row r="2" spans="1:19" ht="13.5">
      <c r="A2" s="302" t="s">
        <v>43</v>
      </c>
      <c r="B2" s="351" t="s">
        <v>44</v>
      </c>
      <c r="C2" s="351"/>
      <c r="D2" s="306" t="s">
        <v>85</v>
      </c>
      <c r="E2" s="306" t="s">
        <v>86</v>
      </c>
      <c r="F2" s="351" t="s">
        <v>45</v>
      </c>
      <c r="G2" s="351"/>
      <c r="H2" s="384" t="s">
        <v>6</v>
      </c>
      <c r="I2" s="308" t="s">
        <v>103</v>
      </c>
      <c r="J2" s="2"/>
      <c r="P2" s="2"/>
      <c r="Q2" s="2"/>
      <c r="R2" s="2"/>
      <c r="S2" s="2"/>
    </row>
    <row r="3" spans="1:16" ht="36" customHeight="1" thickBot="1">
      <c r="A3" s="303"/>
      <c r="B3" s="377" t="s">
        <v>87</v>
      </c>
      <c r="C3" s="379" t="s">
        <v>88</v>
      </c>
      <c r="D3" s="307"/>
      <c r="E3" s="307"/>
      <c r="F3" s="377" t="s">
        <v>89</v>
      </c>
      <c r="G3" s="379" t="s">
        <v>90</v>
      </c>
      <c r="H3" s="385"/>
      <c r="I3" s="309"/>
      <c r="J3" s="2"/>
      <c r="K3" s="376" t="s">
        <v>46</v>
      </c>
      <c r="L3" s="376"/>
      <c r="M3" s="376"/>
      <c r="N3" s="376"/>
      <c r="O3" s="376"/>
      <c r="P3" s="2"/>
    </row>
    <row r="4" spans="1:16" ht="13.5">
      <c r="A4" s="335"/>
      <c r="B4" s="378"/>
      <c r="C4" s="380"/>
      <c r="D4" s="307"/>
      <c r="E4" s="307"/>
      <c r="F4" s="378"/>
      <c r="G4" s="380"/>
      <c r="H4" s="326"/>
      <c r="I4" s="309"/>
      <c r="J4" s="2"/>
      <c r="K4" s="302" t="s">
        <v>91</v>
      </c>
      <c r="L4" s="386"/>
      <c r="M4" s="353" t="s">
        <v>47</v>
      </c>
      <c r="N4" s="354"/>
      <c r="O4" s="355"/>
      <c r="P4" s="2"/>
    </row>
    <row r="5" spans="1:16" ht="13.5">
      <c r="A5" s="63"/>
      <c r="B5" s="110" t="s">
        <v>35</v>
      </c>
      <c r="C5" s="111" t="s">
        <v>35</v>
      </c>
      <c r="D5" s="65" t="s">
        <v>35</v>
      </c>
      <c r="E5" s="65" t="s">
        <v>35</v>
      </c>
      <c r="F5" s="110" t="s">
        <v>35</v>
      </c>
      <c r="G5" s="111" t="s">
        <v>35</v>
      </c>
      <c r="H5" s="65" t="s">
        <v>35</v>
      </c>
      <c r="I5" s="112" t="s">
        <v>35</v>
      </c>
      <c r="J5" s="2"/>
      <c r="K5" s="383" t="s">
        <v>35</v>
      </c>
      <c r="L5" s="367"/>
      <c r="M5" s="321" t="s">
        <v>48</v>
      </c>
      <c r="N5" s="381"/>
      <c r="O5" s="382"/>
      <c r="P5" s="2"/>
    </row>
    <row r="6" spans="1:16" ht="27" customHeight="1" thickBot="1">
      <c r="A6" s="55" t="s">
        <v>49</v>
      </c>
      <c r="B6" s="32">
        <v>2</v>
      </c>
      <c r="C6" s="34">
        <v>2</v>
      </c>
      <c r="D6" s="35" t="s">
        <v>287</v>
      </c>
      <c r="E6" s="35">
        <v>11</v>
      </c>
      <c r="F6" s="32">
        <v>9</v>
      </c>
      <c r="G6" s="34" t="s">
        <v>287</v>
      </c>
      <c r="H6" s="35">
        <v>24</v>
      </c>
      <c r="I6" s="113">
        <v>7</v>
      </c>
      <c r="J6" s="2"/>
      <c r="K6" s="356">
        <v>5</v>
      </c>
      <c r="L6" s="357"/>
      <c r="M6" s="358">
        <v>8</v>
      </c>
      <c r="N6" s="359"/>
      <c r="O6" s="360"/>
      <c r="P6" s="2"/>
    </row>
    <row r="7" spans="1:17" ht="27" customHeight="1" thickBot="1">
      <c r="A7" s="51" t="s">
        <v>4</v>
      </c>
      <c r="B7" s="14" t="s">
        <v>287</v>
      </c>
      <c r="C7" s="16" t="s">
        <v>287</v>
      </c>
      <c r="D7" s="17" t="s">
        <v>287</v>
      </c>
      <c r="E7" s="17">
        <v>9</v>
      </c>
      <c r="F7" s="14" t="s">
        <v>287</v>
      </c>
      <c r="G7" s="16" t="s">
        <v>287</v>
      </c>
      <c r="H7" s="17">
        <v>9</v>
      </c>
      <c r="I7" s="114" t="s">
        <v>287</v>
      </c>
      <c r="J7" s="2"/>
      <c r="K7" s="376" t="s">
        <v>50</v>
      </c>
      <c r="L7" s="376"/>
      <c r="M7" s="376"/>
      <c r="N7" s="376"/>
      <c r="O7" s="376"/>
      <c r="P7" s="2"/>
      <c r="Q7" s="2"/>
    </row>
    <row r="8" spans="1:17" ht="27" customHeight="1">
      <c r="A8" s="182" t="s">
        <v>93</v>
      </c>
      <c r="B8" s="14" t="s">
        <v>287</v>
      </c>
      <c r="C8" s="16" t="s">
        <v>287</v>
      </c>
      <c r="D8" s="17" t="s">
        <v>287</v>
      </c>
      <c r="E8" s="17">
        <v>10</v>
      </c>
      <c r="F8" s="14" t="s">
        <v>287</v>
      </c>
      <c r="G8" s="16" t="s">
        <v>287</v>
      </c>
      <c r="H8" s="17">
        <v>10</v>
      </c>
      <c r="I8" s="114" t="s">
        <v>287</v>
      </c>
      <c r="J8" s="2"/>
      <c r="K8" s="362" t="s">
        <v>51</v>
      </c>
      <c r="L8" s="364" t="s">
        <v>92</v>
      </c>
      <c r="M8" s="365"/>
      <c r="N8" s="365"/>
      <c r="O8" s="366"/>
      <c r="P8" s="2"/>
      <c r="Q8" s="2"/>
    </row>
    <row r="9" spans="1:17" ht="27" customHeight="1">
      <c r="A9" s="182" t="s">
        <v>111</v>
      </c>
      <c r="B9" s="14">
        <v>9</v>
      </c>
      <c r="C9" s="16">
        <v>8</v>
      </c>
      <c r="D9" s="17" t="s">
        <v>287</v>
      </c>
      <c r="E9" s="17">
        <v>13</v>
      </c>
      <c r="F9" s="14">
        <v>32</v>
      </c>
      <c r="G9" s="16" t="s">
        <v>287</v>
      </c>
      <c r="H9" s="17">
        <v>62</v>
      </c>
      <c r="I9" s="114">
        <v>54</v>
      </c>
      <c r="J9" s="2"/>
      <c r="K9" s="363"/>
      <c r="L9" s="371"/>
      <c r="M9" s="372"/>
      <c r="N9" s="369" t="s">
        <v>52</v>
      </c>
      <c r="O9" s="370"/>
      <c r="P9" s="2"/>
      <c r="Q9" s="2"/>
    </row>
    <row r="10" spans="1:17" ht="27" customHeight="1">
      <c r="A10" s="51" t="s">
        <v>7</v>
      </c>
      <c r="B10" s="14" t="s">
        <v>287</v>
      </c>
      <c r="C10" s="16" t="s">
        <v>287</v>
      </c>
      <c r="D10" s="17" t="s">
        <v>287</v>
      </c>
      <c r="E10" s="17">
        <v>8</v>
      </c>
      <c r="F10" s="14" t="s">
        <v>287</v>
      </c>
      <c r="G10" s="16" t="s">
        <v>287</v>
      </c>
      <c r="H10" s="17">
        <v>8</v>
      </c>
      <c r="I10" s="114" t="s">
        <v>287</v>
      </c>
      <c r="J10" s="2"/>
      <c r="K10" s="115"/>
      <c r="L10" s="321" t="s">
        <v>35</v>
      </c>
      <c r="M10" s="367"/>
      <c r="N10" s="321" t="s">
        <v>35</v>
      </c>
      <c r="O10" s="368"/>
      <c r="P10" s="2"/>
      <c r="Q10" s="2"/>
    </row>
    <row r="11" spans="1:17" ht="27" customHeight="1">
      <c r="A11" s="51" t="s">
        <v>8</v>
      </c>
      <c r="B11" s="14">
        <v>1</v>
      </c>
      <c r="C11" s="16" t="s">
        <v>287</v>
      </c>
      <c r="D11" s="17" t="s">
        <v>287</v>
      </c>
      <c r="E11" s="17">
        <v>8</v>
      </c>
      <c r="F11" s="14">
        <v>1</v>
      </c>
      <c r="G11" s="16" t="s">
        <v>287</v>
      </c>
      <c r="H11" s="17">
        <v>10</v>
      </c>
      <c r="I11" s="114">
        <v>3</v>
      </c>
      <c r="J11" s="2"/>
      <c r="K11" s="116" t="s">
        <v>160</v>
      </c>
      <c r="L11" s="373">
        <v>7</v>
      </c>
      <c r="M11" s="375"/>
      <c r="N11" s="373" t="s">
        <v>288</v>
      </c>
      <c r="O11" s="374"/>
      <c r="P11" s="2"/>
      <c r="Q11" s="2"/>
    </row>
    <row r="12" spans="1:17" ht="27" customHeight="1" thickBot="1">
      <c r="A12" s="182" t="s">
        <v>161</v>
      </c>
      <c r="B12" s="14">
        <v>1</v>
      </c>
      <c r="C12" s="16" t="s">
        <v>287</v>
      </c>
      <c r="D12" s="17" t="s">
        <v>287</v>
      </c>
      <c r="E12" s="17">
        <v>10</v>
      </c>
      <c r="F12" s="14">
        <v>2</v>
      </c>
      <c r="G12" s="16" t="s">
        <v>287</v>
      </c>
      <c r="H12" s="17">
        <v>13</v>
      </c>
      <c r="I12" s="114" t="s">
        <v>287</v>
      </c>
      <c r="J12" s="2"/>
      <c r="K12" s="117" t="s">
        <v>162</v>
      </c>
      <c r="L12" s="352">
        <v>90</v>
      </c>
      <c r="M12" s="352"/>
      <c r="N12" s="352">
        <v>13</v>
      </c>
      <c r="O12" s="361"/>
      <c r="P12" s="2"/>
      <c r="Q12" s="2"/>
    </row>
    <row r="13" spans="1:17" ht="27" customHeight="1">
      <c r="A13" s="182" t="s">
        <v>107</v>
      </c>
      <c r="B13" s="14">
        <v>1</v>
      </c>
      <c r="C13" s="16" t="s">
        <v>287</v>
      </c>
      <c r="D13" s="17" t="s">
        <v>287</v>
      </c>
      <c r="E13" s="17">
        <v>8</v>
      </c>
      <c r="F13" s="14">
        <v>2</v>
      </c>
      <c r="G13" s="16" t="s">
        <v>287</v>
      </c>
      <c r="H13" s="17">
        <v>11</v>
      </c>
      <c r="I13" s="114" t="s">
        <v>287</v>
      </c>
      <c r="J13" s="2"/>
      <c r="K13" s="2"/>
      <c r="L13" s="1"/>
      <c r="M13" s="1"/>
      <c r="N13" s="1"/>
      <c r="O13" s="1"/>
      <c r="P13" s="1"/>
      <c r="Q13" s="1"/>
    </row>
    <row r="14" spans="1:18" ht="27" customHeight="1">
      <c r="A14" s="182" t="s">
        <v>163</v>
      </c>
      <c r="B14" s="14" t="s">
        <v>287</v>
      </c>
      <c r="C14" s="16" t="s">
        <v>287</v>
      </c>
      <c r="D14" s="17" t="s">
        <v>287</v>
      </c>
      <c r="E14" s="17">
        <v>8</v>
      </c>
      <c r="F14" s="14" t="s">
        <v>287</v>
      </c>
      <c r="G14" s="16" t="s">
        <v>287</v>
      </c>
      <c r="H14" s="17">
        <v>8</v>
      </c>
      <c r="I14" s="114" t="s">
        <v>287</v>
      </c>
      <c r="J14" s="2"/>
      <c r="K14" s="106"/>
      <c r="L14" s="106"/>
      <c r="M14" s="106"/>
      <c r="N14" s="106"/>
      <c r="O14" s="106"/>
      <c r="P14" s="106"/>
      <c r="Q14" s="106"/>
      <c r="R14" s="106"/>
    </row>
    <row r="15" spans="1:18" ht="27" customHeight="1">
      <c r="A15" s="182" t="s">
        <v>164</v>
      </c>
      <c r="B15" s="14">
        <v>1</v>
      </c>
      <c r="C15" s="16" t="s">
        <v>287</v>
      </c>
      <c r="D15" s="17" t="s">
        <v>287</v>
      </c>
      <c r="E15" s="17">
        <v>9</v>
      </c>
      <c r="F15" s="14">
        <v>3</v>
      </c>
      <c r="G15" s="16" t="s">
        <v>287</v>
      </c>
      <c r="H15" s="17">
        <v>13</v>
      </c>
      <c r="I15" s="114" t="s">
        <v>287</v>
      </c>
      <c r="J15" s="2"/>
      <c r="K15" s="106"/>
      <c r="L15" s="106"/>
      <c r="M15" s="106"/>
      <c r="N15" s="106"/>
      <c r="O15" s="106"/>
      <c r="P15" s="106"/>
      <c r="Q15" s="106"/>
      <c r="R15" s="106"/>
    </row>
    <row r="16" spans="1:18" ht="27" customHeight="1">
      <c r="A16" s="182" t="s">
        <v>108</v>
      </c>
      <c r="B16" s="14" t="s">
        <v>287</v>
      </c>
      <c r="C16" s="16" t="s">
        <v>287</v>
      </c>
      <c r="D16" s="17" t="s">
        <v>287</v>
      </c>
      <c r="E16" s="17">
        <v>8</v>
      </c>
      <c r="F16" s="14">
        <v>1</v>
      </c>
      <c r="G16" s="16" t="s">
        <v>287</v>
      </c>
      <c r="H16" s="17">
        <v>9</v>
      </c>
      <c r="I16" s="114">
        <v>1</v>
      </c>
      <c r="J16" s="2"/>
      <c r="K16" s="106"/>
      <c r="L16" s="106"/>
      <c r="M16" s="106"/>
      <c r="N16" s="106"/>
      <c r="O16" s="106"/>
      <c r="P16" s="106"/>
      <c r="Q16" s="106"/>
      <c r="R16" s="106"/>
    </row>
    <row r="17" spans="1:18" ht="27" customHeight="1">
      <c r="A17" s="182" t="s">
        <v>99</v>
      </c>
      <c r="B17" s="14">
        <v>2</v>
      </c>
      <c r="C17" s="16">
        <v>2</v>
      </c>
      <c r="D17" s="17" t="s">
        <v>287</v>
      </c>
      <c r="E17" s="17">
        <v>8</v>
      </c>
      <c r="F17" s="14">
        <v>11</v>
      </c>
      <c r="G17" s="16" t="s">
        <v>287</v>
      </c>
      <c r="H17" s="17">
        <v>23</v>
      </c>
      <c r="I17" s="114" t="s">
        <v>287</v>
      </c>
      <c r="J17" s="2"/>
      <c r="K17" s="106"/>
      <c r="L17" s="106"/>
      <c r="M17" s="106"/>
      <c r="N17" s="106"/>
      <c r="O17" s="106"/>
      <c r="P17" s="106"/>
      <c r="Q17" s="106"/>
      <c r="R17" s="106"/>
    </row>
    <row r="18" spans="1:18" ht="27" customHeight="1">
      <c r="A18" s="183" t="s">
        <v>102</v>
      </c>
      <c r="B18" s="184">
        <v>2</v>
      </c>
      <c r="C18" s="185">
        <v>2</v>
      </c>
      <c r="D18" s="186" t="s">
        <v>287</v>
      </c>
      <c r="E18" s="186">
        <v>8</v>
      </c>
      <c r="F18" s="184">
        <v>9</v>
      </c>
      <c r="G18" s="185" t="s">
        <v>287</v>
      </c>
      <c r="H18" s="186">
        <v>21</v>
      </c>
      <c r="I18" s="187" t="s">
        <v>287</v>
      </c>
      <c r="J18" s="2"/>
      <c r="K18" s="106"/>
      <c r="L18" s="106"/>
      <c r="M18" s="106"/>
      <c r="N18" s="106"/>
      <c r="O18" s="106"/>
      <c r="P18" s="106"/>
      <c r="Q18" s="106"/>
      <c r="R18" s="106"/>
    </row>
    <row r="19" spans="1:18" ht="27" customHeight="1">
      <c r="A19" s="182" t="s">
        <v>165</v>
      </c>
      <c r="B19" s="14">
        <v>8</v>
      </c>
      <c r="C19" s="16">
        <v>8</v>
      </c>
      <c r="D19" s="17" t="s">
        <v>287</v>
      </c>
      <c r="E19" s="17">
        <v>10</v>
      </c>
      <c r="F19" s="14">
        <v>31</v>
      </c>
      <c r="G19" s="16" t="s">
        <v>287</v>
      </c>
      <c r="H19" s="17">
        <v>57</v>
      </c>
      <c r="I19" s="114" t="s">
        <v>287</v>
      </c>
      <c r="J19" s="2"/>
      <c r="K19" s="106"/>
      <c r="L19" s="106"/>
      <c r="M19" s="106"/>
      <c r="N19" s="106"/>
      <c r="O19" s="106"/>
      <c r="P19" s="106"/>
      <c r="Q19" s="106"/>
      <c r="R19" s="106"/>
    </row>
    <row r="20" spans="1:18" ht="27" customHeight="1">
      <c r="A20" s="51" t="s">
        <v>166</v>
      </c>
      <c r="B20" s="14">
        <v>4</v>
      </c>
      <c r="C20" s="16">
        <v>4</v>
      </c>
      <c r="D20" s="17" t="s">
        <v>287</v>
      </c>
      <c r="E20" s="17">
        <v>12</v>
      </c>
      <c r="F20" s="14">
        <v>15</v>
      </c>
      <c r="G20" s="16" t="s">
        <v>287</v>
      </c>
      <c r="H20" s="17">
        <v>35</v>
      </c>
      <c r="I20" s="114">
        <v>1</v>
      </c>
      <c r="J20" s="2"/>
      <c r="K20" s="106"/>
      <c r="L20" s="106"/>
      <c r="M20" s="106"/>
      <c r="N20" s="106"/>
      <c r="O20" s="106"/>
      <c r="P20" s="106"/>
      <c r="Q20" s="106"/>
      <c r="R20" s="106"/>
    </row>
    <row r="21" spans="1:18" ht="27" customHeight="1">
      <c r="A21" s="183" t="s">
        <v>100</v>
      </c>
      <c r="B21" s="184" t="s">
        <v>287</v>
      </c>
      <c r="C21" s="185" t="s">
        <v>287</v>
      </c>
      <c r="D21" s="186" t="s">
        <v>287</v>
      </c>
      <c r="E21" s="186">
        <v>8</v>
      </c>
      <c r="F21" s="184" t="s">
        <v>287</v>
      </c>
      <c r="G21" s="185" t="s">
        <v>287</v>
      </c>
      <c r="H21" s="186">
        <v>8</v>
      </c>
      <c r="I21" s="187" t="s">
        <v>287</v>
      </c>
      <c r="J21" s="2"/>
      <c r="K21" s="106"/>
      <c r="L21" s="106"/>
      <c r="M21" s="106"/>
      <c r="N21" s="106"/>
      <c r="O21" s="106"/>
      <c r="P21" s="106"/>
      <c r="Q21" s="106"/>
      <c r="R21" s="106"/>
    </row>
    <row r="22" spans="1:18" ht="27" customHeight="1" thickBot="1">
      <c r="A22" s="118" t="s">
        <v>53</v>
      </c>
      <c r="B22" s="119">
        <v>2</v>
      </c>
      <c r="C22" s="120">
        <v>2</v>
      </c>
      <c r="D22" s="121" t="s">
        <v>287</v>
      </c>
      <c r="E22" s="121">
        <v>8</v>
      </c>
      <c r="F22" s="119">
        <v>11</v>
      </c>
      <c r="G22" s="120" t="s">
        <v>287</v>
      </c>
      <c r="H22" s="121">
        <v>24</v>
      </c>
      <c r="I22" s="122" t="s">
        <v>287</v>
      </c>
      <c r="J22" s="2"/>
      <c r="K22" s="106"/>
      <c r="L22" s="106"/>
      <c r="M22" s="106"/>
      <c r="N22" s="106"/>
      <c r="O22" s="106"/>
      <c r="P22" s="106"/>
      <c r="Q22" s="106"/>
      <c r="R22" s="106"/>
    </row>
    <row r="23" spans="1:13" s="127" customFormat="1" ht="27" customHeight="1" thickTop="1">
      <c r="A23" s="248" t="s">
        <v>54</v>
      </c>
      <c r="B23" s="123">
        <v>33</v>
      </c>
      <c r="C23" s="124">
        <v>28</v>
      </c>
      <c r="D23" s="125" t="s">
        <v>287</v>
      </c>
      <c r="E23" s="125">
        <v>156</v>
      </c>
      <c r="F23" s="123">
        <v>128</v>
      </c>
      <c r="G23" s="124" t="s">
        <v>287</v>
      </c>
      <c r="H23" s="125">
        <v>345</v>
      </c>
      <c r="I23" s="126">
        <v>65</v>
      </c>
      <c r="J23" s="3"/>
      <c r="K23" s="3"/>
      <c r="L23" s="3"/>
      <c r="M23" s="3"/>
    </row>
    <row r="24" spans="1:15" ht="18" customHeight="1" thickBot="1">
      <c r="A24" s="128" t="s">
        <v>55</v>
      </c>
      <c r="B24" s="129">
        <v>9</v>
      </c>
      <c r="C24" s="130">
        <v>8</v>
      </c>
      <c r="D24" s="131" t="s">
        <v>287</v>
      </c>
      <c r="E24" s="131">
        <v>13</v>
      </c>
      <c r="F24" s="129">
        <v>35</v>
      </c>
      <c r="G24" s="130" t="s">
        <v>287</v>
      </c>
      <c r="H24" s="131">
        <v>65</v>
      </c>
      <c r="I24" s="255"/>
      <c r="J24" s="2"/>
      <c r="K24" s="2"/>
      <c r="L24" s="222"/>
      <c r="M24" s="222"/>
      <c r="N24" s="222"/>
      <c r="O24" s="222"/>
    </row>
    <row r="25" spans="1:15" ht="3.75" customHeight="1">
      <c r="A25" s="132"/>
      <c r="B25" s="133"/>
      <c r="C25" s="133"/>
      <c r="D25" s="133"/>
      <c r="E25" s="133"/>
      <c r="F25" s="133"/>
      <c r="G25" s="133"/>
      <c r="H25" s="133"/>
      <c r="I25" s="133"/>
      <c r="J25" s="2"/>
      <c r="K25" s="2"/>
      <c r="L25" s="222"/>
      <c r="M25" s="222"/>
      <c r="N25" s="222"/>
      <c r="O25" s="222"/>
    </row>
    <row r="26" spans="1:15" ht="15" customHeight="1">
      <c r="A26" s="6" t="s">
        <v>56</v>
      </c>
      <c r="B26" s="348" t="s">
        <v>167</v>
      </c>
      <c r="C26" s="348"/>
      <c r="D26" s="348"/>
      <c r="E26" s="348"/>
      <c r="F26" s="348"/>
      <c r="G26" s="348"/>
      <c r="H26" s="348"/>
      <c r="I26" s="348"/>
      <c r="J26" s="2"/>
      <c r="K26" s="2"/>
      <c r="L26" s="222"/>
      <c r="M26" s="222"/>
      <c r="N26" s="222"/>
      <c r="O26" s="222"/>
    </row>
    <row r="27" spans="1:15" ht="15" customHeight="1">
      <c r="A27" s="6" t="s">
        <v>168</v>
      </c>
      <c r="B27" s="349">
        <v>40999</v>
      </c>
      <c r="C27" s="349"/>
      <c r="D27" s="349"/>
      <c r="E27" s="349"/>
      <c r="F27" s="349"/>
      <c r="G27" s="349"/>
      <c r="H27" s="349"/>
      <c r="I27" s="349"/>
      <c r="J27" s="2"/>
      <c r="K27" s="2"/>
      <c r="L27" s="222"/>
      <c r="M27" s="222"/>
      <c r="N27" s="222"/>
      <c r="O27" s="222"/>
    </row>
    <row r="28" spans="1:11" s="134" customFormat="1" ht="30" customHeight="1">
      <c r="A28" s="6" t="s">
        <v>57</v>
      </c>
      <c r="B28" s="350" t="s">
        <v>279</v>
      </c>
      <c r="C28" s="350"/>
      <c r="D28" s="350"/>
      <c r="E28" s="350"/>
      <c r="F28" s="350"/>
      <c r="G28" s="350"/>
      <c r="H28" s="350"/>
      <c r="I28" s="350"/>
      <c r="J28" s="2"/>
      <c r="K28" s="2"/>
    </row>
    <row r="29" spans="2:11" s="134" customFormat="1" ht="30" customHeight="1">
      <c r="B29" s="350" t="s">
        <v>280</v>
      </c>
      <c r="C29" s="350"/>
      <c r="D29" s="350"/>
      <c r="E29" s="350"/>
      <c r="F29" s="350"/>
      <c r="G29" s="350"/>
      <c r="H29" s="350"/>
      <c r="I29" s="350"/>
      <c r="J29" s="2"/>
      <c r="K29" s="2"/>
    </row>
    <row r="30" spans="2:11" s="134" customFormat="1" ht="18" customHeight="1">
      <c r="B30" s="58"/>
      <c r="K30" s="2"/>
    </row>
    <row r="31" s="134" customFormat="1" ht="18" customHeight="1">
      <c r="K31" s="2"/>
    </row>
    <row r="32" s="134" customFormat="1" ht="18" customHeight="1">
      <c r="K32" s="2"/>
    </row>
    <row r="33" spans="3:11" s="134" customFormat="1" ht="18" customHeight="1">
      <c r="C33" s="2"/>
      <c r="D33" s="2"/>
      <c r="E33" s="2"/>
      <c r="F33" s="2"/>
      <c r="G33" s="2"/>
      <c r="H33" s="2"/>
      <c r="I33" s="2"/>
      <c r="K33" s="2"/>
    </row>
    <row r="34" spans="3:11" s="134" customFormat="1" ht="11.25">
      <c r="C34" s="2"/>
      <c r="D34" s="2"/>
      <c r="E34" s="2"/>
      <c r="F34" s="2"/>
      <c r="G34" s="2"/>
      <c r="H34" s="2"/>
      <c r="I34" s="2"/>
      <c r="K34" s="2"/>
    </row>
    <row r="35" spans="3:12" s="134" customFormat="1" ht="11.25">
      <c r="C35" s="2"/>
      <c r="D35" s="2"/>
      <c r="E35" s="2"/>
      <c r="F35" s="2"/>
      <c r="G35" s="2"/>
      <c r="H35" s="2"/>
      <c r="I35" s="2"/>
      <c r="K35" s="2"/>
      <c r="L35" s="2"/>
    </row>
    <row r="36" spans="3:12" s="134" customFormat="1" ht="11.25">
      <c r="C36" s="2"/>
      <c r="D36" s="2"/>
      <c r="E36" s="2"/>
      <c r="F36" s="2"/>
      <c r="G36" s="2"/>
      <c r="H36" s="2"/>
      <c r="I36" s="2"/>
      <c r="K36" s="2"/>
      <c r="L36" s="2"/>
    </row>
    <row r="37" spans="3:12" s="134" customFormat="1" ht="11.25">
      <c r="C37" s="2"/>
      <c r="D37" s="2"/>
      <c r="E37" s="2"/>
      <c r="F37" s="2"/>
      <c r="G37" s="2"/>
      <c r="H37" s="2"/>
      <c r="I37" s="2"/>
      <c r="K37" s="2"/>
      <c r="L37" s="2"/>
    </row>
    <row r="38" spans="3:17" s="134" customFormat="1" ht="11.25">
      <c r="C38" s="2"/>
      <c r="D38" s="2"/>
      <c r="E38" s="2"/>
      <c r="F38" s="2"/>
      <c r="G38" s="2"/>
      <c r="H38" s="2"/>
      <c r="I38" s="2"/>
      <c r="K38" s="135"/>
      <c r="L38" s="135"/>
      <c r="M38" s="135"/>
      <c r="N38" s="135"/>
      <c r="O38" s="135"/>
      <c r="Q38" s="2"/>
    </row>
    <row r="39" spans="3:17" s="134" customFormat="1" ht="11.25">
      <c r="C39" s="2"/>
      <c r="D39" s="2"/>
      <c r="E39" s="2"/>
      <c r="F39" s="2"/>
      <c r="G39" s="2"/>
      <c r="H39" s="2"/>
      <c r="I39" s="2"/>
      <c r="K39" s="135"/>
      <c r="L39" s="135"/>
      <c r="M39" s="135"/>
      <c r="N39" s="135"/>
      <c r="O39" s="135"/>
      <c r="Q39" s="2"/>
    </row>
    <row r="40" spans="3:17" s="134" customFormat="1" ht="11.25">
      <c r="C40" s="2"/>
      <c r="D40" s="2"/>
      <c r="E40" s="2"/>
      <c r="F40" s="2"/>
      <c r="G40" s="2"/>
      <c r="H40" s="2"/>
      <c r="I40" s="2"/>
      <c r="K40" s="135"/>
      <c r="L40" s="135"/>
      <c r="M40" s="135"/>
      <c r="N40" s="135"/>
      <c r="O40" s="135"/>
      <c r="Q40" s="2"/>
    </row>
    <row r="41" spans="1:17" s="134" customFormat="1" ht="11.25">
      <c r="A41" s="2"/>
      <c r="B41" s="2"/>
      <c r="C41" s="2"/>
      <c r="D41" s="2"/>
      <c r="E41" s="2"/>
      <c r="F41" s="2"/>
      <c r="G41" s="2"/>
      <c r="H41" s="2"/>
      <c r="I41" s="2"/>
      <c r="K41" s="135"/>
      <c r="L41" s="135"/>
      <c r="M41" s="135"/>
      <c r="N41" s="135"/>
      <c r="O41" s="135"/>
      <c r="Q41" s="2"/>
    </row>
    <row r="42" spans="4:17" s="134" customFormat="1" ht="11.25">
      <c r="D42" s="2"/>
      <c r="E42" s="2"/>
      <c r="F42" s="2"/>
      <c r="G42" s="2"/>
      <c r="H42" s="2"/>
      <c r="I42" s="2"/>
      <c r="K42" s="135"/>
      <c r="L42" s="135"/>
      <c r="M42" s="135"/>
      <c r="N42" s="135"/>
      <c r="O42" s="135"/>
      <c r="Q42" s="2"/>
    </row>
    <row r="43" spans="4:17" s="134" customFormat="1" ht="11.25">
      <c r="D43" s="2"/>
      <c r="E43" s="2"/>
      <c r="F43" s="2"/>
      <c r="G43" s="2"/>
      <c r="H43" s="2"/>
      <c r="I43" s="2"/>
      <c r="K43" s="135"/>
      <c r="L43" s="135"/>
      <c r="M43" s="135"/>
      <c r="N43" s="135"/>
      <c r="O43" s="135"/>
      <c r="Q43" s="2"/>
    </row>
    <row r="44" spans="4:17" s="134" customFormat="1" ht="11.25">
      <c r="D44" s="2"/>
      <c r="E44" s="2"/>
      <c r="F44" s="2"/>
      <c r="G44" s="2"/>
      <c r="H44" s="2"/>
      <c r="I44" s="2"/>
      <c r="K44" s="135"/>
      <c r="L44" s="135"/>
      <c r="M44" s="135"/>
      <c r="N44" s="135"/>
      <c r="O44" s="135"/>
      <c r="Q44" s="2"/>
    </row>
    <row r="45" spans="4:15" s="134" customFormat="1" ht="11.25">
      <c r="D45" s="2"/>
      <c r="E45" s="2"/>
      <c r="F45" s="2"/>
      <c r="G45" s="2"/>
      <c r="H45" s="2"/>
      <c r="I45" s="2"/>
      <c r="K45" s="135"/>
      <c r="L45" s="135"/>
      <c r="M45" s="135"/>
      <c r="N45" s="135"/>
      <c r="O45" s="135"/>
    </row>
    <row r="46" spans="4:15" s="134" customFormat="1" ht="11.25">
      <c r="D46" s="2"/>
      <c r="E46" s="2"/>
      <c r="F46" s="2"/>
      <c r="G46" s="2"/>
      <c r="H46" s="2"/>
      <c r="I46" s="2"/>
      <c r="J46" s="2"/>
      <c r="K46" s="135"/>
      <c r="L46" s="135"/>
      <c r="M46" s="135"/>
      <c r="N46" s="135"/>
      <c r="O46" s="135"/>
    </row>
    <row r="47" spans="4:15" s="134" customFormat="1" ht="11.25">
      <c r="D47" s="2"/>
      <c r="E47" s="2"/>
      <c r="F47" s="2"/>
      <c r="G47" s="2"/>
      <c r="H47" s="2"/>
      <c r="I47" s="2"/>
      <c r="J47" s="2"/>
      <c r="K47" s="135"/>
      <c r="L47" s="135"/>
      <c r="M47" s="135"/>
      <c r="N47" s="135"/>
      <c r="O47" s="135"/>
    </row>
    <row r="48" spans="1:15" s="134" customFormat="1" ht="11.25">
      <c r="A48" s="2"/>
      <c r="B48" s="2"/>
      <c r="C48" s="2"/>
      <c r="D48" s="2"/>
      <c r="E48" s="2"/>
      <c r="F48" s="2"/>
      <c r="G48" s="2"/>
      <c r="H48" s="2"/>
      <c r="I48" s="2"/>
      <c r="J48" s="2"/>
      <c r="K48" s="135"/>
      <c r="L48" s="135"/>
      <c r="M48" s="135"/>
      <c r="N48" s="135"/>
      <c r="O48" s="135"/>
    </row>
    <row r="49" spans="7:15" s="134" customFormat="1" ht="11.25">
      <c r="G49" s="2"/>
      <c r="H49" s="2"/>
      <c r="I49" s="2"/>
      <c r="J49" s="2"/>
      <c r="K49" s="135"/>
      <c r="L49" s="135"/>
      <c r="M49" s="135"/>
      <c r="N49" s="135"/>
      <c r="O49" s="135"/>
    </row>
    <row r="50" spans="7:15" s="134" customFormat="1" ht="11.25">
      <c r="G50" s="2"/>
      <c r="H50" s="2"/>
      <c r="I50" s="2"/>
      <c r="J50" s="2"/>
      <c r="K50" s="135"/>
      <c r="L50" s="135"/>
      <c r="M50" s="135"/>
      <c r="N50" s="135"/>
      <c r="O50" s="135"/>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07"/>
      <c r="L61" s="107"/>
      <c r="M61" s="107"/>
      <c r="N61" s="107"/>
      <c r="O61" s="107"/>
      <c r="P61" s="2"/>
      <c r="Q61" s="2"/>
    </row>
    <row r="62" spans="7:17" ht="13.5">
      <c r="G62" s="2"/>
      <c r="H62" s="2"/>
      <c r="I62" s="2"/>
      <c r="J62" s="2"/>
      <c r="K62" s="107"/>
      <c r="L62" s="107"/>
      <c r="M62" s="107"/>
      <c r="N62" s="107"/>
      <c r="O62" s="107"/>
      <c r="P62" s="2"/>
      <c r="Q62" s="2"/>
    </row>
    <row r="63" spans="7:17" ht="13.5">
      <c r="G63" s="2"/>
      <c r="H63" s="2"/>
      <c r="I63" s="2"/>
      <c r="J63" s="2"/>
      <c r="K63" s="107"/>
      <c r="L63" s="107"/>
      <c r="M63" s="107"/>
      <c r="N63" s="107"/>
      <c r="O63" s="107"/>
      <c r="P63" s="2"/>
      <c r="Q63" s="2"/>
    </row>
    <row r="64" spans="7:17" ht="13.5">
      <c r="G64" s="2"/>
      <c r="H64" s="2"/>
      <c r="I64" s="2"/>
      <c r="J64" s="2"/>
      <c r="K64" s="107"/>
      <c r="L64" s="107"/>
      <c r="M64" s="107"/>
      <c r="N64" s="107"/>
      <c r="O64" s="107"/>
      <c r="P64" s="2"/>
      <c r="Q64" s="2"/>
    </row>
    <row r="65" spans="1:17" ht="13.5">
      <c r="A65" s="2"/>
      <c r="B65" s="2"/>
      <c r="C65" s="2"/>
      <c r="D65" s="2"/>
      <c r="E65" s="2"/>
      <c r="F65" s="2"/>
      <c r="G65" s="2"/>
      <c r="H65" s="2"/>
      <c r="I65" s="2"/>
      <c r="J65" s="2"/>
      <c r="K65" s="107"/>
      <c r="L65" s="107"/>
      <c r="M65" s="107"/>
      <c r="N65" s="107"/>
      <c r="O65" s="107"/>
      <c r="P65" s="2"/>
      <c r="Q65" s="2"/>
    </row>
    <row r="66" spans="1:17" ht="13.5">
      <c r="A66" s="2"/>
      <c r="B66" s="2"/>
      <c r="C66" s="2"/>
      <c r="D66" s="2"/>
      <c r="E66" s="2"/>
      <c r="F66" s="2"/>
      <c r="G66" s="2"/>
      <c r="H66" s="2"/>
      <c r="I66" s="2"/>
      <c r="J66" s="2"/>
      <c r="K66" s="107"/>
      <c r="L66" s="107"/>
      <c r="M66" s="107"/>
      <c r="N66" s="107"/>
      <c r="O66" s="107"/>
      <c r="P66" s="2"/>
      <c r="Q66" s="2"/>
    </row>
    <row r="67" spans="1:17" ht="13.5">
      <c r="A67" s="2"/>
      <c r="B67" s="2"/>
      <c r="C67" s="2"/>
      <c r="D67" s="2"/>
      <c r="E67" s="2"/>
      <c r="F67" s="2"/>
      <c r="G67" s="2"/>
      <c r="H67" s="2"/>
      <c r="I67" s="2"/>
      <c r="J67" s="2"/>
      <c r="K67" s="107"/>
      <c r="L67" s="107"/>
      <c r="M67" s="107"/>
      <c r="N67" s="107"/>
      <c r="O67" s="107"/>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horizontalDpi="1200" verticalDpi="1200" orientation="landscape" paperSize="9" scale="73" r:id="rId1"/>
  <headerFooter alignWithMargins="0">
    <oddFooter>&amp;R熊本国税局
酒税４
(H23)</oddFooter>
  </headerFooter>
</worksheet>
</file>

<file path=xl/worksheets/sheet6.xml><?xml version="1.0" encoding="utf-8"?>
<worksheet xmlns="http://schemas.openxmlformats.org/spreadsheetml/2006/main" xmlns:r="http://schemas.openxmlformats.org/officeDocument/2006/relationships">
  <dimension ref="A1:O50"/>
  <sheetViews>
    <sheetView showGridLines="0" view="pageBreakPreview" zoomScale="115" zoomScaleSheetLayoutView="115" workbookViewId="0" topLeftCell="A1">
      <selection activeCell="C40" sqref="C40"/>
    </sheetView>
  </sheetViews>
  <sheetFormatPr defaultColWidth="9.00390625" defaultRowHeight="15.75" customHeight="1"/>
  <cols>
    <col min="1" max="2" width="6.125" style="222" customWidth="1"/>
    <col min="3" max="3" width="20.625" style="222" customWidth="1"/>
    <col min="4" max="5" width="12.625" style="222" customWidth="1"/>
    <col min="6" max="6" width="12.125" style="222" customWidth="1"/>
    <col min="7" max="7" width="13.375" style="222" customWidth="1"/>
    <col min="8" max="8" width="9.00390625" style="222" bestFit="1" customWidth="1"/>
    <col min="9" max="16384" width="9.00390625" style="222" customWidth="1"/>
  </cols>
  <sheetData>
    <row r="1" spans="1:15" ht="15.75" customHeight="1" thickBot="1">
      <c r="A1" s="2" t="s">
        <v>136</v>
      </c>
      <c r="B1" s="2"/>
      <c r="C1" s="2"/>
      <c r="D1" s="2"/>
      <c r="E1" s="2"/>
      <c r="F1" s="2"/>
      <c r="G1" s="2"/>
      <c r="H1" s="2"/>
      <c r="I1" s="2"/>
      <c r="J1" s="2"/>
      <c r="K1" s="2"/>
      <c r="L1" s="2"/>
      <c r="M1" s="2"/>
      <c r="N1" s="2"/>
      <c r="O1" s="2"/>
    </row>
    <row r="2" spans="1:15" ht="15.75" customHeight="1">
      <c r="A2" s="302" t="s">
        <v>137</v>
      </c>
      <c r="B2" s="407"/>
      <c r="C2" s="314"/>
      <c r="D2" s="411" t="s">
        <v>138</v>
      </c>
      <c r="E2" s="412"/>
      <c r="F2" s="413"/>
      <c r="G2" s="414" t="s">
        <v>139</v>
      </c>
      <c r="H2" s="409" t="s">
        <v>140</v>
      </c>
      <c r="I2" s="2"/>
      <c r="J2" s="2"/>
      <c r="K2" s="2"/>
      <c r="L2" s="2"/>
      <c r="M2" s="2"/>
      <c r="N2" s="2"/>
      <c r="O2" s="2"/>
    </row>
    <row r="3" spans="1:15" ht="37.5" customHeight="1">
      <c r="A3" s="303"/>
      <c r="B3" s="408"/>
      <c r="C3" s="372"/>
      <c r="D3" s="149" t="s">
        <v>141</v>
      </c>
      <c r="E3" s="195" t="s">
        <v>142</v>
      </c>
      <c r="F3" s="136" t="s">
        <v>6</v>
      </c>
      <c r="G3" s="415"/>
      <c r="H3" s="410"/>
      <c r="I3" s="2"/>
      <c r="J3" s="2"/>
      <c r="K3" s="2"/>
      <c r="L3" s="2"/>
      <c r="M3" s="2"/>
      <c r="N3" s="2"/>
      <c r="O3" s="2"/>
    </row>
    <row r="4" spans="1:15" ht="12.75" customHeight="1">
      <c r="A4" s="137"/>
      <c r="B4" s="59"/>
      <c r="C4" s="136"/>
      <c r="D4" s="65" t="s">
        <v>35</v>
      </c>
      <c r="E4" s="65" t="s">
        <v>35</v>
      </c>
      <c r="F4" s="66" t="s">
        <v>35</v>
      </c>
      <c r="G4" s="66" t="s">
        <v>35</v>
      </c>
      <c r="H4" s="112" t="s">
        <v>38</v>
      </c>
      <c r="I4" s="2"/>
      <c r="J4" s="2"/>
      <c r="K4" s="2"/>
      <c r="L4" s="2"/>
      <c r="M4" s="2"/>
      <c r="N4" s="2"/>
      <c r="O4" s="2"/>
    </row>
    <row r="5" spans="1:15" ht="24" customHeight="1">
      <c r="A5" s="416" t="s">
        <v>143</v>
      </c>
      <c r="B5" s="418" t="s">
        <v>58</v>
      </c>
      <c r="C5" s="419"/>
      <c r="D5" s="68">
        <v>36</v>
      </c>
      <c r="E5" s="68">
        <v>227</v>
      </c>
      <c r="F5" s="70">
        <v>263</v>
      </c>
      <c r="G5" s="69">
        <v>15</v>
      </c>
      <c r="H5" s="138">
        <v>94</v>
      </c>
      <c r="I5" s="2"/>
      <c r="J5" s="2"/>
      <c r="K5" s="2"/>
      <c r="L5" s="2"/>
      <c r="M5" s="2"/>
      <c r="N5" s="2"/>
      <c r="O5" s="2"/>
    </row>
    <row r="6" spans="1:15" ht="24" customHeight="1">
      <c r="A6" s="416"/>
      <c r="B6" s="420" t="s">
        <v>8</v>
      </c>
      <c r="C6" s="334"/>
      <c r="D6" s="74">
        <v>1</v>
      </c>
      <c r="E6" s="74">
        <v>1300</v>
      </c>
      <c r="F6" s="76">
        <v>1301</v>
      </c>
      <c r="G6" s="75">
        <v>79</v>
      </c>
      <c r="H6" s="139">
        <v>1</v>
      </c>
      <c r="I6" s="2"/>
      <c r="J6" s="2"/>
      <c r="K6" s="2"/>
      <c r="L6" s="2"/>
      <c r="M6" s="2"/>
      <c r="N6" s="2"/>
      <c r="O6" s="2"/>
    </row>
    <row r="7" spans="1:15" ht="24" customHeight="1">
      <c r="A7" s="416"/>
      <c r="B7" s="420" t="s">
        <v>59</v>
      </c>
      <c r="C7" s="334"/>
      <c r="D7" s="74">
        <v>1</v>
      </c>
      <c r="E7" s="74">
        <v>11</v>
      </c>
      <c r="F7" s="76">
        <v>12</v>
      </c>
      <c r="G7" s="75">
        <v>1</v>
      </c>
      <c r="H7" s="139">
        <v>3</v>
      </c>
      <c r="I7" s="2"/>
      <c r="J7" s="2"/>
      <c r="K7" s="2"/>
      <c r="L7" s="2"/>
      <c r="M7" s="2"/>
      <c r="N7" s="2"/>
      <c r="O7" s="2"/>
    </row>
    <row r="8" spans="1:15" ht="24" customHeight="1">
      <c r="A8" s="416"/>
      <c r="B8" s="420" t="s">
        <v>60</v>
      </c>
      <c r="C8" s="334"/>
      <c r="D8" s="74">
        <v>4</v>
      </c>
      <c r="E8" s="74">
        <v>11</v>
      </c>
      <c r="F8" s="76">
        <v>15</v>
      </c>
      <c r="G8" s="75">
        <v>2</v>
      </c>
      <c r="H8" s="139">
        <v>6</v>
      </c>
      <c r="I8" s="2"/>
      <c r="J8" s="2"/>
      <c r="K8" s="2"/>
      <c r="L8" s="2"/>
      <c r="M8" s="2"/>
      <c r="N8" s="2"/>
      <c r="O8" s="2"/>
    </row>
    <row r="9" spans="1:15" ht="24" customHeight="1">
      <c r="A9" s="416"/>
      <c r="B9" s="421" t="s">
        <v>61</v>
      </c>
      <c r="C9" s="200" t="s">
        <v>144</v>
      </c>
      <c r="D9" s="74">
        <v>2</v>
      </c>
      <c r="E9" s="74">
        <v>3</v>
      </c>
      <c r="F9" s="74">
        <v>5</v>
      </c>
      <c r="G9" s="74" t="s">
        <v>287</v>
      </c>
      <c r="H9" s="139">
        <v>1</v>
      </c>
      <c r="I9" s="2"/>
      <c r="J9" s="2"/>
      <c r="K9" s="2"/>
      <c r="L9" s="2"/>
      <c r="M9" s="2"/>
      <c r="N9" s="2"/>
      <c r="O9" s="2"/>
    </row>
    <row r="10" spans="1:15" ht="24" customHeight="1">
      <c r="A10" s="416"/>
      <c r="B10" s="421"/>
      <c r="C10" s="200" t="s">
        <v>145</v>
      </c>
      <c r="D10" s="74">
        <v>13</v>
      </c>
      <c r="E10" s="74">
        <v>12</v>
      </c>
      <c r="F10" s="74">
        <v>25</v>
      </c>
      <c r="G10" s="74">
        <v>4</v>
      </c>
      <c r="H10" s="139">
        <v>12</v>
      </c>
      <c r="I10" s="2"/>
      <c r="J10" s="2"/>
      <c r="K10" s="2"/>
      <c r="L10" s="2"/>
      <c r="M10" s="2"/>
      <c r="N10" s="2"/>
      <c r="O10" s="2"/>
    </row>
    <row r="11" spans="1:15" ht="24" customHeight="1">
      <c r="A11" s="416"/>
      <c r="B11" s="421"/>
      <c r="C11" s="200" t="s">
        <v>8</v>
      </c>
      <c r="D11" s="74" t="s">
        <v>287</v>
      </c>
      <c r="E11" s="74">
        <v>10</v>
      </c>
      <c r="F11" s="74">
        <v>10</v>
      </c>
      <c r="G11" s="74" t="s">
        <v>287</v>
      </c>
      <c r="H11" s="139">
        <v>1</v>
      </c>
      <c r="I11" s="2"/>
      <c r="J11" s="2"/>
      <c r="K11" s="2"/>
      <c r="L11" s="2"/>
      <c r="M11" s="2"/>
      <c r="N11" s="2"/>
      <c r="O11" s="2"/>
    </row>
    <row r="12" spans="1:15" ht="24" customHeight="1">
      <c r="A12" s="416"/>
      <c r="B12" s="421"/>
      <c r="C12" s="200" t="s">
        <v>146</v>
      </c>
      <c r="D12" s="74">
        <v>2</v>
      </c>
      <c r="E12" s="74">
        <v>1</v>
      </c>
      <c r="F12" s="74">
        <v>3</v>
      </c>
      <c r="G12" s="74" t="s">
        <v>287</v>
      </c>
      <c r="H12" s="139">
        <v>1</v>
      </c>
      <c r="I12" s="2"/>
      <c r="J12" s="2"/>
      <c r="K12" s="2"/>
      <c r="L12" s="2"/>
      <c r="M12" s="2"/>
      <c r="N12" s="2"/>
      <c r="O12" s="2"/>
    </row>
    <row r="13" spans="1:15" s="127" customFormat="1" ht="24" customHeight="1">
      <c r="A13" s="416"/>
      <c r="B13" s="421"/>
      <c r="C13" s="201" t="s">
        <v>6</v>
      </c>
      <c r="D13" s="142">
        <v>17</v>
      </c>
      <c r="E13" s="142">
        <v>26</v>
      </c>
      <c r="F13" s="142">
        <v>43</v>
      </c>
      <c r="G13" s="142">
        <v>4</v>
      </c>
      <c r="H13" s="145">
        <v>15</v>
      </c>
      <c r="I13" s="3"/>
      <c r="J13" s="3"/>
      <c r="K13" s="3"/>
      <c r="L13" s="3"/>
      <c r="M13" s="3"/>
      <c r="N13" s="3"/>
      <c r="O13" s="3"/>
    </row>
    <row r="14" spans="1:15" ht="24" customHeight="1">
      <c r="A14" s="416"/>
      <c r="B14" s="388" t="s">
        <v>13</v>
      </c>
      <c r="C14" s="389"/>
      <c r="D14" s="74">
        <v>3</v>
      </c>
      <c r="E14" s="74">
        <v>3</v>
      </c>
      <c r="F14" s="76">
        <v>6</v>
      </c>
      <c r="G14" s="75">
        <v>1</v>
      </c>
      <c r="H14" s="139">
        <v>6</v>
      </c>
      <c r="I14" s="2"/>
      <c r="J14" s="2"/>
      <c r="K14" s="2"/>
      <c r="L14" s="2"/>
      <c r="M14" s="2"/>
      <c r="N14" s="2"/>
      <c r="O14" s="2"/>
    </row>
    <row r="15" spans="1:15" s="127" customFormat="1" ht="24" customHeight="1">
      <c r="A15" s="416"/>
      <c r="B15" s="390" t="s">
        <v>147</v>
      </c>
      <c r="C15" s="391"/>
      <c r="D15" s="142">
        <v>62</v>
      </c>
      <c r="E15" s="142">
        <v>1578</v>
      </c>
      <c r="F15" s="143">
        <v>1640</v>
      </c>
      <c r="G15" s="144">
        <v>102</v>
      </c>
      <c r="H15" s="145">
        <v>125</v>
      </c>
      <c r="I15" s="3"/>
      <c r="J15" s="3"/>
      <c r="K15" s="3"/>
      <c r="L15" s="3"/>
      <c r="M15" s="3"/>
      <c r="N15" s="3"/>
      <c r="O15" s="3"/>
    </row>
    <row r="16" spans="1:15" ht="24" customHeight="1">
      <c r="A16" s="416"/>
      <c r="B16" s="392" t="s">
        <v>148</v>
      </c>
      <c r="C16" s="188" t="s">
        <v>149</v>
      </c>
      <c r="D16" s="74">
        <v>11</v>
      </c>
      <c r="E16" s="74">
        <v>1</v>
      </c>
      <c r="F16" s="76">
        <v>12</v>
      </c>
      <c r="G16" s="75" t="s">
        <v>287</v>
      </c>
      <c r="H16" s="139">
        <v>10</v>
      </c>
      <c r="I16" s="2"/>
      <c r="J16" s="2"/>
      <c r="K16" s="2"/>
      <c r="L16" s="2"/>
      <c r="M16" s="2"/>
      <c r="N16" s="2"/>
      <c r="O16" s="2"/>
    </row>
    <row r="17" spans="1:15" ht="24" customHeight="1">
      <c r="A17" s="416"/>
      <c r="B17" s="392"/>
      <c r="C17" s="188" t="s">
        <v>62</v>
      </c>
      <c r="D17" s="74" t="s">
        <v>287</v>
      </c>
      <c r="E17" s="74" t="s">
        <v>287</v>
      </c>
      <c r="F17" s="76" t="s">
        <v>287</v>
      </c>
      <c r="G17" s="75" t="s">
        <v>287</v>
      </c>
      <c r="H17" s="139" t="s">
        <v>287</v>
      </c>
      <c r="I17" s="2"/>
      <c r="J17" s="2"/>
      <c r="K17" s="2"/>
      <c r="L17" s="2"/>
      <c r="M17" s="2"/>
      <c r="N17" s="2"/>
      <c r="O17" s="2"/>
    </row>
    <row r="18" spans="1:15" ht="24" customHeight="1" thickBot="1">
      <c r="A18" s="417"/>
      <c r="B18" s="393"/>
      <c r="C18" s="202" t="s">
        <v>150</v>
      </c>
      <c r="D18" s="203">
        <v>1</v>
      </c>
      <c r="E18" s="203" t="s">
        <v>287</v>
      </c>
      <c r="F18" s="204">
        <v>1</v>
      </c>
      <c r="G18" s="205" t="s">
        <v>287</v>
      </c>
      <c r="H18" s="206">
        <v>1</v>
      </c>
      <c r="I18" s="2"/>
      <c r="J18" s="2"/>
      <c r="K18" s="2"/>
      <c r="L18" s="2"/>
      <c r="M18" s="2"/>
      <c r="N18" s="2"/>
      <c r="O18" s="2"/>
    </row>
    <row r="19" spans="1:15" ht="24" customHeight="1">
      <c r="A19" s="396" t="s">
        <v>151</v>
      </c>
      <c r="B19" s="399" t="s">
        <v>152</v>
      </c>
      <c r="C19" s="207" t="s">
        <v>153</v>
      </c>
      <c r="D19" s="208"/>
      <c r="E19" s="208"/>
      <c r="F19" s="209">
        <v>9574</v>
      </c>
      <c r="G19" s="210">
        <v>323</v>
      </c>
      <c r="H19" s="211">
        <v>7751</v>
      </c>
      <c r="I19" s="2"/>
      <c r="J19" s="2"/>
      <c r="K19" s="2"/>
      <c r="L19" s="2"/>
      <c r="M19" s="2"/>
      <c r="N19" s="2"/>
      <c r="O19" s="2"/>
    </row>
    <row r="20" spans="1:15" ht="24" customHeight="1">
      <c r="A20" s="397"/>
      <c r="B20" s="400"/>
      <c r="C20" s="188" t="s">
        <v>106</v>
      </c>
      <c r="D20" s="196"/>
      <c r="E20" s="196"/>
      <c r="F20" s="76" t="s">
        <v>287</v>
      </c>
      <c r="G20" s="75" t="s">
        <v>287</v>
      </c>
      <c r="H20" s="139" t="s">
        <v>287</v>
      </c>
      <c r="I20" s="2">
        <v>1</v>
      </c>
      <c r="J20" s="2"/>
      <c r="K20" s="2"/>
      <c r="L20" s="2"/>
      <c r="M20" s="2"/>
      <c r="N20" s="2"/>
      <c r="O20" s="2"/>
    </row>
    <row r="21" spans="1:15" ht="24" customHeight="1">
      <c r="A21" s="397"/>
      <c r="B21" s="400"/>
      <c r="C21" s="188" t="s">
        <v>154</v>
      </c>
      <c r="D21" s="196"/>
      <c r="E21" s="196"/>
      <c r="F21" s="76">
        <v>6</v>
      </c>
      <c r="G21" s="75" t="s">
        <v>287</v>
      </c>
      <c r="H21" s="139">
        <v>1</v>
      </c>
      <c r="I21" s="2"/>
      <c r="J21" s="2"/>
      <c r="K21" s="2"/>
      <c r="L21" s="2"/>
      <c r="M21" s="2"/>
      <c r="N21" s="2"/>
      <c r="O21" s="2"/>
    </row>
    <row r="22" spans="1:15" s="127" customFormat="1" ht="24" customHeight="1">
      <c r="A22" s="397"/>
      <c r="B22" s="400"/>
      <c r="C22" s="198" t="s">
        <v>155</v>
      </c>
      <c r="D22" s="197"/>
      <c r="E22" s="197"/>
      <c r="F22" s="143">
        <v>11</v>
      </c>
      <c r="G22" s="144">
        <v>323</v>
      </c>
      <c r="H22" s="145">
        <v>7752</v>
      </c>
      <c r="I22" s="3"/>
      <c r="J22" s="3"/>
      <c r="K22" s="3"/>
      <c r="L22" s="3"/>
      <c r="M22" s="3"/>
      <c r="N22" s="3"/>
      <c r="O22" s="3"/>
    </row>
    <row r="23" spans="1:15" ht="24" customHeight="1">
      <c r="A23" s="397"/>
      <c r="B23" s="392" t="s">
        <v>156</v>
      </c>
      <c r="C23" s="188" t="s">
        <v>153</v>
      </c>
      <c r="D23" s="196"/>
      <c r="E23" s="196"/>
      <c r="F23" s="76">
        <v>242</v>
      </c>
      <c r="G23" s="75">
        <v>12</v>
      </c>
      <c r="H23" s="139">
        <v>191</v>
      </c>
      <c r="I23" s="2"/>
      <c r="J23" s="2"/>
      <c r="K23" s="2"/>
      <c r="L23" s="2"/>
      <c r="M23" s="2"/>
      <c r="N23" s="2"/>
      <c r="O23" s="2"/>
    </row>
    <row r="24" spans="1:15" ht="24" customHeight="1">
      <c r="A24" s="397"/>
      <c r="B24" s="392"/>
      <c r="C24" s="188" t="s">
        <v>106</v>
      </c>
      <c r="D24" s="196"/>
      <c r="E24" s="196"/>
      <c r="F24" s="76">
        <v>8</v>
      </c>
      <c r="G24" s="75" t="s">
        <v>287</v>
      </c>
      <c r="H24" s="139">
        <v>1</v>
      </c>
      <c r="I24" s="2"/>
      <c r="J24" s="2"/>
      <c r="K24" s="2"/>
      <c r="L24" s="2"/>
      <c r="M24" s="2"/>
      <c r="N24" s="2"/>
      <c r="O24" s="2"/>
    </row>
    <row r="25" spans="1:15" ht="24" customHeight="1">
      <c r="A25" s="397"/>
      <c r="B25" s="392"/>
      <c r="C25" s="188" t="s">
        <v>154</v>
      </c>
      <c r="D25" s="196"/>
      <c r="E25" s="196"/>
      <c r="F25" s="76">
        <v>73</v>
      </c>
      <c r="G25" s="75">
        <v>3</v>
      </c>
      <c r="H25" s="139">
        <v>72</v>
      </c>
      <c r="I25" s="2"/>
      <c r="J25" s="2"/>
      <c r="K25" s="2"/>
      <c r="L25" s="2"/>
      <c r="M25" s="2"/>
      <c r="N25" s="2"/>
      <c r="O25" s="2"/>
    </row>
    <row r="26" spans="1:15" ht="24" customHeight="1">
      <c r="A26" s="397"/>
      <c r="B26" s="392"/>
      <c r="C26" s="188" t="s">
        <v>105</v>
      </c>
      <c r="D26" s="196"/>
      <c r="E26" s="196"/>
      <c r="F26" s="76">
        <v>89</v>
      </c>
      <c r="G26" s="75">
        <v>4</v>
      </c>
      <c r="H26" s="139">
        <v>74</v>
      </c>
      <c r="I26" s="2"/>
      <c r="J26" s="2"/>
      <c r="K26" s="2"/>
      <c r="L26" s="2"/>
      <c r="M26" s="2"/>
      <c r="N26" s="2"/>
      <c r="O26" s="2"/>
    </row>
    <row r="27" spans="1:15" ht="24" customHeight="1">
      <c r="A27" s="397"/>
      <c r="B27" s="392"/>
      <c r="C27" s="188" t="s">
        <v>157</v>
      </c>
      <c r="D27" s="196"/>
      <c r="E27" s="196"/>
      <c r="F27" s="76" t="s">
        <v>287</v>
      </c>
      <c r="G27" s="75" t="s">
        <v>287</v>
      </c>
      <c r="H27" s="139" t="s">
        <v>287</v>
      </c>
      <c r="I27" s="2"/>
      <c r="J27" s="2"/>
      <c r="K27" s="2"/>
      <c r="L27" s="2"/>
      <c r="M27" s="2"/>
      <c r="N27" s="2"/>
      <c r="O27" s="2"/>
    </row>
    <row r="28" spans="1:15" s="127" customFormat="1" ht="24" customHeight="1">
      <c r="A28" s="397"/>
      <c r="B28" s="392"/>
      <c r="C28" s="199" t="s">
        <v>104</v>
      </c>
      <c r="D28" s="197"/>
      <c r="E28" s="197"/>
      <c r="F28" s="143">
        <v>412</v>
      </c>
      <c r="G28" s="144">
        <v>19</v>
      </c>
      <c r="H28" s="145">
        <v>338</v>
      </c>
      <c r="J28" s="3"/>
      <c r="K28" s="3"/>
      <c r="L28" s="3"/>
      <c r="M28" s="3"/>
      <c r="N28" s="3"/>
      <c r="O28" s="3"/>
    </row>
    <row r="29" spans="1:15" s="127" customFormat="1" ht="24" customHeight="1" thickBot="1">
      <c r="A29" s="398"/>
      <c r="B29" s="394" t="s">
        <v>158</v>
      </c>
      <c r="C29" s="395"/>
      <c r="D29" s="192"/>
      <c r="E29" s="192"/>
      <c r="F29" s="189">
        <v>9992</v>
      </c>
      <c r="G29" s="190">
        <v>342</v>
      </c>
      <c r="H29" s="191">
        <v>8090</v>
      </c>
      <c r="J29" s="3"/>
      <c r="K29" s="3"/>
      <c r="L29" s="3"/>
      <c r="M29" s="3"/>
      <c r="N29" s="3"/>
      <c r="O29" s="3"/>
    </row>
    <row r="30" spans="1:15" ht="24" customHeight="1">
      <c r="A30" s="401" t="s">
        <v>112</v>
      </c>
      <c r="B30" s="402"/>
      <c r="C30" s="403"/>
      <c r="D30" s="193"/>
      <c r="E30" s="193"/>
      <c r="F30" s="70">
        <v>20</v>
      </c>
      <c r="G30" s="69" t="s">
        <v>287</v>
      </c>
      <c r="H30" s="138">
        <v>5</v>
      </c>
      <c r="I30" s="2"/>
      <c r="J30" s="2"/>
      <c r="K30" s="2"/>
      <c r="L30" s="2"/>
      <c r="M30" s="2"/>
      <c r="N30" s="2"/>
      <c r="O30" s="2"/>
    </row>
    <row r="31" spans="1:15" ht="24" customHeight="1" thickBot="1">
      <c r="A31" s="404" t="s">
        <v>113</v>
      </c>
      <c r="B31" s="405"/>
      <c r="C31" s="406"/>
      <c r="D31" s="194"/>
      <c r="E31" s="194"/>
      <c r="F31" s="146" t="s">
        <v>287</v>
      </c>
      <c r="G31" s="147" t="s">
        <v>287</v>
      </c>
      <c r="H31" s="148" t="s">
        <v>287</v>
      </c>
      <c r="I31" s="2"/>
      <c r="J31" s="2"/>
      <c r="K31" s="2"/>
      <c r="L31" s="2"/>
      <c r="M31" s="2"/>
      <c r="N31" s="2"/>
      <c r="O31" s="2"/>
    </row>
    <row r="32" spans="1:15" s="272" customFormat="1" ht="3.75" customHeight="1">
      <c r="A32" s="271"/>
      <c r="B32" s="271"/>
      <c r="C32" s="271"/>
      <c r="D32" s="268"/>
      <c r="E32" s="268"/>
      <c r="F32" s="268"/>
      <c r="G32" s="268"/>
      <c r="H32" s="268"/>
      <c r="I32" s="8"/>
      <c r="J32" s="8"/>
      <c r="K32" s="8"/>
      <c r="L32" s="8"/>
      <c r="M32" s="8"/>
      <c r="N32" s="8"/>
      <c r="O32" s="8"/>
    </row>
    <row r="33" spans="1:15" s="223" customFormat="1" ht="13.5">
      <c r="A33" s="1" t="s">
        <v>286</v>
      </c>
      <c r="B33" s="1"/>
      <c r="C33" s="1"/>
      <c r="D33" s="1"/>
      <c r="E33" s="1"/>
      <c r="F33" s="1"/>
      <c r="G33" s="1"/>
      <c r="H33" s="1"/>
      <c r="I33" s="1"/>
      <c r="J33" s="1"/>
      <c r="K33" s="1"/>
      <c r="L33" s="1"/>
      <c r="M33" s="1"/>
      <c r="N33" s="1"/>
      <c r="O33" s="1"/>
    </row>
    <row r="34" spans="1:15" s="223" customFormat="1" ht="13.5">
      <c r="A34" s="1" t="s">
        <v>159</v>
      </c>
      <c r="B34" s="1"/>
      <c r="C34" s="230" t="s">
        <v>193</v>
      </c>
      <c r="D34" s="230"/>
      <c r="E34" s="230"/>
      <c r="F34" s="230"/>
      <c r="G34" s="230"/>
      <c r="H34" s="230"/>
      <c r="I34" s="1"/>
      <c r="J34" s="1"/>
      <c r="K34" s="1"/>
      <c r="L34" s="1"/>
      <c r="M34" s="1"/>
      <c r="N34" s="1"/>
      <c r="O34" s="1"/>
    </row>
    <row r="35" spans="1:15" s="223" customFormat="1" ht="24" customHeight="1">
      <c r="A35" s="106"/>
      <c r="B35" s="106"/>
      <c r="C35" s="387" t="s">
        <v>192</v>
      </c>
      <c r="D35" s="387"/>
      <c r="E35" s="387"/>
      <c r="F35" s="387"/>
      <c r="G35" s="387"/>
      <c r="H35" s="387"/>
      <c r="I35" s="1"/>
      <c r="J35" s="1"/>
      <c r="K35" s="1"/>
      <c r="L35" s="1"/>
      <c r="M35" s="1"/>
      <c r="N35" s="1"/>
      <c r="O35" s="1"/>
    </row>
    <row r="36" spans="1:15" s="223" customFormat="1" ht="13.5" customHeight="1">
      <c r="A36" s="106"/>
      <c r="B36" s="106"/>
      <c r="C36" s="343" t="s">
        <v>114</v>
      </c>
      <c r="D36" s="343"/>
      <c r="E36" s="343"/>
      <c r="F36" s="343"/>
      <c r="G36" s="343"/>
      <c r="H36" s="343"/>
      <c r="I36" s="1"/>
      <c r="J36" s="1"/>
      <c r="K36" s="1"/>
      <c r="L36" s="1"/>
      <c r="M36" s="1"/>
      <c r="N36" s="1"/>
      <c r="O36" s="1"/>
    </row>
    <row r="37" spans="1:15" s="223" customFormat="1" ht="13.5" customHeight="1">
      <c r="A37" s="106"/>
      <c r="B37" s="106"/>
      <c r="C37" s="343" t="s">
        <v>115</v>
      </c>
      <c r="D37" s="343"/>
      <c r="E37" s="343"/>
      <c r="F37" s="343"/>
      <c r="G37" s="343"/>
      <c r="H37" s="343"/>
      <c r="I37" s="1"/>
      <c r="J37" s="1"/>
      <c r="K37" s="1"/>
      <c r="L37" s="1"/>
      <c r="M37" s="1"/>
      <c r="N37" s="1"/>
      <c r="O37" s="1"/>
    </row>
    <row r="38" spans="1:15" ht="15.75" customHeight="1">
      <c r="A38" s="2"/>
      <c r="B38" s="2"/>
      <c r="C38" s="2"/>
      <c r="D38" s="2"/>
      <c r="E38" s="2"/>
      <c r="F38" s="2"/>
      <c r="G38" s="2"/>
      <c r="H38" s="2"/>
      <c r="I38" s="2"/>
      <c r="J38" s="2"/>
      <c r="K38" s="2"/>
      <c r="L38" s="2"/>
      <c r="M38" s="2"/>
      <c r="N38" s="2"/>
      <c r="O38" s="2"/>
    </row>
    <row r="39" spans="1:15" ht="15.75" customHeight="1">
      <c r="A39" s="2"/>
      <c r="B39" s="2"/>
      <c r="C39" s="2"/>
      <c r="D39" s="224"/>
      <c r="E39" s="224"/>
      <c r="F39" s="2"/>
      <c r="G39" s="2"/>
      <c r="H39" s="2"/>
      <c r="I39" s="2"/>
      <c r="J39" s="2"/>
      <c r="K39" s="2"/>
      <c r="L39" s="2"/>
      <c r="M39" s="2"/>
      <c r="N39" s="2"/>
      <c r="O39" s="2"/>
    </row>
    <row r="40" spans="1:15" ht="15.75" customHeight="1">
      <c r="A40" s="2"/>
      <c r="B40" s="2"/>
      <c r="C40" s="2"/>
      <c r="D40" s="224"/>
      <c r="E40" s="224"/>
      <c r="F40" s="2"/>
      <c r="G40" s="2"/>
      <c r="H40" s="2"/>
      <c r="I40" s="2"/>
      <c r="J40" s="2"/>
      <c r="K40" s="2"/>
      <c r="L40" s="2"/>
      <c r="M40" s="2"/>
      <c r="N40" s="2"/>
      <c r="O40" s="2"/>
    </row>
    <row r="41" spans="1:15" ht="15.75" customHeight="1">
      <c r="A41" s="2"/>
      <c r="B41" s="2"/>
      <c r="C41" s="2"/>
      <c r="D41" s="224"/>
      <c r="E41" s="224"/>
      <c r="F41" s="2"/>
      <c r="G41" s="2"/>
      <c r="H41" s="2"/>
      <c r="I41" s="2"/>
      <c r="J41" s="2"/>
      <c r="K41" s="2"/>
      <c r="L41" s="2"/>
      <c r="M41" s="2"/>
      <c r="N41" s="2"/>
      <c r="O41" s="2"/>
    </row>
    <row r="42" spans="1:15" ht="15.75" customHeight="1">
      <c r="A42" s="2"/>
      <c r="B42" s="2"/>
      <c r="C42" s="2"/>
      <c r="D42" s="224"/>
      <c r="E42" s="224"/>
      <c r="F42" s="2"/>
      <c r="G42" s="2"/>
      <c r="H42" s="2"/>
      <c r="I42" s="2"/>
      <c r="J42" s="2"/>
      <c r="K42" s="2"/>
      <c r="L42" s="2"/>
      <c r="M42" s="2"/>
      <c r="N42" s="2"/>
      <c r="O42" s="2"/>
    </row>
    <row r="43" spans="1:15" ht="15.75" customHeight="1">
      <c r="A43" s="2"/>
      <c r="B43" s="2"/>
      <c r="C43" s="2"/>
      <c r="D43" s="224"/>
      <c r="E43" s="224"/>
      <c r="F43" s="2"/>
      <c r="G43" s="2"/>
      <c r="H43" s="2"/>
      <c r="I43" s="2"/>
      <c r="J43" s="2"/>
      <c r="K43" s="2"/>
      <c r="L43" s="2"/>
      <c r="M43" s="2"/>
      <c r="N43" s="2"/>
      <c r="O43" s="2"/>
    </row>
    <row r="44" spans="4:5" ht="15.75" customHeight="1">
      <c r="D44" s="224"/>
      <c r="E44" s="224"/>
    </row>
    <row r="45" spans="4:5" ht="15.75" customHeight="1">
      <c r="D45" s="224"/>
      <c r="E45" s="224"/>
    </row>
    <row r="46" spans="4:5" ht="15.75" customHeight="1">
      <c r="D46" s="224"/>
      <c r="E46" s="224"/>
    </row>
    <row r="47" spans="4:5" ht="15.75" customHeight="1">
      <c r="D47" s="224"/>
      <c r="E47" s="224"/>
    </row>
    <row r="48" spans="4:5" ht="15.75" customHeight="1">
      <c r="D48" s="224"/>
      <c r="E48" s="224"/>
    </row>
    <row r="49" spans="4:5" ht="15.75" customHeight="1">
      <c r="D49" s="224"/>
      <c r="E49" s="224"/>
    </row>
    <row r="50" spans="4:5" ht="15.75" customHeight="1">
      <c r="D50" s="224"/>
      <c r="E50" s="224"/>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5:H35"/>
    <mergeCell ref="C36:H36"/>
    <mergeCell ref="B14:C14"/>
    <mergeCell ref="B15:C15"/>
    <mergeCell ref="B16:B18"/>
    <mergeCell ref="C37:H37"/>
    <mergeCell ref="B29:C29"/>
  </mergeCells>
  <printOptions/>
  <pageMargins left="0.7874015748031497" right="0.7874015748031497" top="0.984251968503937" bottom="0.984251968503937" header="0.5118110236220472" footer="0.5118110236220472"/>
  <pageSetup horizontalDpi="1200" verticalDpi="1200" orientation="portrait" paperSize="9" scale="93" r:id="rId1"/>
  <headerFooter alignWithMargins="0">
    <oddFooter>&amp;R熊本国税局
酒税４
(H23)</oddFooter>
  </headerFooter>
</worksheet>
</file>

<file path=xl/worksheets/sheet7.xml><?xml version="1.0" encoding="utf-8"?>
<worksheet xmlns="http://schemas.openxmlformats.org/spreadsheetml/2006/main" xmlns:r="http://schemas.openxmlformats.org/officeDocument/2006/relationships">
  <dimension ref="A1:AP54"/>
  <sheetViews>
    <sheetView showGridLines="0" view="pageBreakPreview" zoomScaleNormal="55" zoomScaleSheetLayoutView="100" workbookViewId="0" topLeftCell="A1">
      <selection activeCell="P54" sqref="P54"/>
    </sheetView>
  </sheetViews>
  <sheetFormatPr defaultColWidth="5.875" defaultRowHeight="13.5"/>
  <cols>
    <col min="1" max="1" width="9.75390625" style="7" customWidth="1"/>
    <col min="2" max="37" width="5.75390625" style="1" customWidth="1"/>
    <col min="38" max="38" width="8.625" style="6" bestFit="1" customWidth="1"/>
    <col min="39" max="41" width="7.125" style="1" customWidth="1"/>
    <col min="42" max="42" width="9.75390625" style="7" customWidth="1"/>
    <col min="43" max="16384" width="5.875" style="1" customWidth="1"/>
  </cols>
  <sheetData>
    <row r="1" s="2" customFormat="1" ht="12" thickBot="1">
      <c r="A1" s="2" t="s">
        <v>125</v>
      </c>
    </row>
    <row r="2" spans="1:42" s="2" customFormat="1" ht="13.5" customHeight="1">
      <c r="A2" s="435" t="s">
        <v>22</v>
      </c>
      <c r="B2" s="323" t="s">
        <v>126</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5"/>
      <c r="AL2" s="430" t="s">
        <v>127</v>
      </c>
      <c r="AM2" s="431"/>
      <c r="AN2" s="431"/>
      <c r="AO2" s="432"/>
      <c r="AP2" s="427" t="s">
        <v>63</v>
      </c>
    </row>
    <row r="3" spans="1:42" s="5" customFormat="1" ht="22.5" customHeight="1">
      <c r="A3" s="436"/>
      <c r="B3" s="426" t="s">
        <v>19</v>
      </c>
      <c r="C3" s="426"/>
      <c r="D3" s="426" t="s">
        <v>4</v>
      </c>
      <c r="E3" s="426"/>
      <c r="F3" s="425" t="s">
        <v>96</v>
      </c>
      <c r="G3" s="438"/>
      <c r="H3" s="425" t="s">
        <v>97</v>
      </c>
      <c r="I3" s="424"/>
      <c r="J3" s="426" t="s">
        <v>24</v>
      </c>
      <c r="K3" s="426"/>
      <c r="L3" s="426" t="s">
        <v>25</v>
      </c>
      <c r="M3" s="426"/>
      <c r="N3" s="426" t="s">
        <v>128</v>
      </c>
      <c r="O3" s="426"/>
      <c r="P3" s="426" t="s">
        <v>20</v>
      </c>
      <c r="Q3" s="426"/>
      <c r="R3" s="426" t="s">
        <v>10</v>
      </c>
      <c r="S3" s="426"/>
      <c r="T3" s="426" t="s">
        <v>21</v>
      </c>
      <c r="U3" s="426"/>
      <c r="V3" s="425" t="s">
        <v>108</v>
      </c>
      <c r="W3" s="437"/>
      <c r="X3" s="422" t="s">
        <v>99</v>
      </c>
      <c r="Y3" s="422"/>
      <c r="Z3" s="426" t="s">
        <v>102</v>
      </c>
      <c r="AA3" s="426"/>
      <c r="AB3" s="423" t="s">
        <v>129</v>
      </c>
      <c r="AC3" s="424"/>
      <c r="AD3" s="423" t="s">
        <v>95</v>
      </c>
      <c r="AE3" s="424"/>
      <c r="AF3" s="423" t="s">
        <v>100</v>
      </c>
      <c r="AG3" s="424"/>
      <c r="AH3" s="423" t="s">
        <v>101</v>
      </c>
      <c r="AI3" s="424"/>
      <c r="AJ3" s="426" t="s">
        <v>130</v>
      </c>
      <c r="AK3" s="426"/>
      <c r="AL3" s="433" t="s">
        <v>131</v>
      </c>
      <c r="AM3" s="434"/>
      <c r="AN3" s="426" t="s">
        <v>132</v>
      </c>
      <c r="AO3" s="426"/>
      <c r="AP3" s="428"/>
    </row>
    <row r="4" spans="1:42" s="5" customFormat="1" ht="22.5">
      <c r="A4" s="436"/>
      <c r="B4" s="108" t="s">
        <v>133</v>
      </c>
      <c r="C4" s="109" t="s">
        <v>134</v>
      </c>
      <c r="D4" s="108" t="s">
        <v>133</v>
      </c>
      <c r="E4" s="109" t="s">
        <v>134</v>
      </c>
      <c r="F4" s="108" t="s">
        <v>133</v>
      </c>
      <c r="G4" s="109" t="s">
        <v>134</v>
      </c>
      <c r="H4" s="108" t="s">
        <v>133</v>
      </c>
      <c r="I4" s="109" t="s">
        <v>134</v>
      </c>
      <c r="J4" s="108" t="s">
        <v>133</v>
      </c>
      <c r="K4" s="109" t="s">
        <v>134</v>
      </c>
      <c r="L4" s="108" t="s">
        <v>133</v>
      </c>
      <c r="M4" s="109" t="s">
        <v>134</v>
      </c>
      <c r="N4" s="108" t="s">
        <v>133</v>
      </c>
      <c r="O4" s="109" t="s">
        <v>134</v>
      </c>
      <c r="P4" s="108" t="s">
        <v>133</v>
      </c>
      <c r="Q4" s="109" t="s">
        <v>134</v>
      </c>
      <c r="R4" s="108" t="s">
        <v>133</v>
      </c>
      <c r="S4" s="109" t="s">
        <v>134</v>
      </c>
      <c r="T4" s="108" t="s">
        <v>133</v>
      </c>
      <c r="U4" s="109" t="s">
        <v>134</v>
      </c>
      <c r="V4" s="108" t="s">
        <v>133</v>
      </c>
      <c r="W4" s="109" t="s">
        <v>134</v>
      </c>
      <c r="X4" s="108" t="s">
        <v>133</v>
      </c>
      <c r="Y4" s="109" t="s">
        <v>134</v>
      </c>
      <c r="Z4" s="108" t="s">
        <v>133</v>
      </c>
      <c r="AA4" s="109" t="s">
        <v>134</v>
      </c>
      <c r="AB4" s="108" t="s">
        <v>133</v>
      </c>
      <c r="AC4" s="109" t="s">
        <v>134</v>
      </c>
      <c r="AD4" s="108" t="s">
        <v>133</v>
      </c>
      <c r="AE4" s="109" t="s">
        <v>134</v>
      </c>
      <c r="AF4" s="108" t="s">
        <v>133</v>
      </c>
      <c r="AG4" s="109" t="s">
        <v>134</v>
      </c>
      <c r="AH4" s="108" t="s">
        <v>133</v>
      </c>
      <c r="AI4" s="109" t="s">
        <v>134</v>
      </c>
      <c r="AJ4" s="108" t="s">
        <v>133</v>
      </c>
      <c r="AK4" s="109" t="s">
        <v>134</v>
      </c>
      <c r="AL4" s="149" t="s">
        <v>195</v>
      </c>
      <c r="AM4" s="149" t="s">
        <v>135</v>
      </c>
      <c r="AN4" s="149" t="s">
        <v>195</v>
      </c>
      <c r="AO4" s="149" t="s">
        <v>135</v>
      </c>
      <c r="AP4" s="429"/>
    </row>
    <row r="5" spans="1:42" ht="11.25">
      <c r="A5" s="47"/>
      <c r="B5" s="150" t="s">
        <v>35</v>
      </c>
      <c r="C5" s="151" t="s">
        <v>35</v>
      </c>
      <c r="D5" s="150" t="s">
        <v>35</v>
      </c>
      <c r="E5" s="151" t="s">
        <v>35</v>
      </c>
      <c r="F5" s="150" t="s">
        <v>35</v>
      </c>
      <c r="G5" s="151" t="s">
        <v>35</v>
      </c>
      <c r="H5" s="150" t="s">
        <v>35</v>
      </c>
      <c r="I5" s="151" t="s">
        <v>35</v>
      </c>
      <c r="J5" s="150" t="s">
        <v>35</v>
      </c>
      <c r="K5" s="151" t="s">
        <v>35</v>
      </c>
      <c r="L5" s="150" t="s">
        <v>35</v>
      </c>
      <c r="M5" s="151" t="s">
        <v>35</v>
      </c>
      <c r="N5" s="150" t="s">
        <v>35</v>
      </c>
      <c r="O5" s="151" t="s">
        <v>35</v>
      </c>
      <c r="P5" s="150" t="s">
        <v>35</v>
      </c>
      <c r="Q5" s="151" t="s">
        <v>35</v>
      </c>
      <c r="R5" s="150" t="s">
        <v>35</v>
      </c>
      <c r="S5" s="151" t="s">
        <v>35</v>
      </c>
      <c r="T5" s="150" t="s">
        <v>35</v>
      </c>
      <c r="U5" s="151" t="s">
        <v>35</v>
      </c>
      <c r="V5" s="150" t="s">
        <v>35</v>
      </c>
      <c r="W5" s="151" t="s">
        <v>35</v>
      </c>
      <c r="X5" s="150" t="s">
        <v>35</v>
      </c>
      <c r="Y5" s="151" t="s">
        <v>35</v>
      </c>
      <c r="Z5" s="150" t="s">
        <v>35</v>
      </c>
      <c r="AA5" s="151" t="s">
        <v>35</v>
      </c>
      <c r="AB5" s="150" t="s">
        <v>35</v>
      </c>
      <c r="AC5" s="151" t="s">
        <v>35</v>
      </c>
      <c r="AD5" s="150" t="s">
        <v>35</v>
      </c>
      <c r="AE5" s="151" t="s">
        <v>35</v>
      </c>
      <c r="AF5" s="150" t="s">
        <v>35</v>
      </c>
      <c r="AG5" s="151" t="s">
        <v>35</v>
      </c>
      <c r="AH5" s="150" t="s">
        <v>35</v>
      </c>
      <c r="AI5" s="151" t="s">
        <v>35</v>
      </c>
      <c r="AJ5" s="150" t="s">
        <v>35</v>
      </c>
      <c r="AK5" s="151" t="s">
        <v>35</v>
      </c>
      <c r="AL5" s="152" t="s">
        <v>35</v>
      </c>
      <c r="AM5" s="153" t="s">
        <v>37</v>
      </c>
      <c r="AN5" s="153" t="s">
        <v>35</v>
      </c>
      <c r="AO5" s="220" t="s">
        <v>37</v>
      </c>
      <c r="AP5" s="217"/>
    </row>
    <row r="6" spans="1:42" s="2" customFormat="1" ht="21" customHeight="1">
      <c r="A6" s="50" t="s">
        <v>196</v>
      </c>
      <c r="B6" s="154">
        <v>3</v>
      </c>
      <c r="C6" s="155">
        <v>2</v>
      </c>
      <c r="D6" s="154">
        <v>1</v>
      </c>
      <c r="E6" s="155"/>
      <c r="F6" s="154">
        <v>1</v>
      </c>
      <c r="G6" s="155"/>
      <c r="H6" s="154">
        <v>6</v>
      </c>
      <c r="I6" s="155">
        <v>2</v>
      </c>
      <c r="J6" s="154"/>
      <c r="K6" s="155"/>
      <c r="L6" s="154"/>
      <c r="M6" s="155"/>
      <c r="N6" s="154">
        <v>3</v>
      </c>
      <c r="O6" s="155">
        <v>1</v>
      </c>
      <c r="P6" s="154">
        <v>1</v>
      </c>
      <c r="Q6" s="155"/>
      <c r="R6" s="154"/>
      <c r="S6" s="155"/>
      <c r="T6" s="154">
        <v>1</v>
      </c>
      <c r="U6" s="155"/>
      <c r="V6" s="154">
        <v>1</v>
      </c>
      <c r="W6" s="155"/>
      <c r="X6" s="154">
        <v>2</v>
      </c>
      <c r="Y6" s="155"/>
      <c r="Z6" s="154">
        <v>4</v>
      </c>
      <c r="AA6" s="155">
        <v>1</v>
      </c>
      <c r="AB6" s="154">
        <v>4</v>
      </c>
      <c r="AC6" s="155"/>
      <c r="AD6" s="154">
        <v>3</v>
      </c>
      <c r="AE6" s="155"/>
      <c r="AF6" s="154"/>
      <c r="AG6" s="155"/>
      <c r="AH6" s="154">
        <v>4</v>
      </c>
      <c r="AI6" s="155">
        <v>1</v>
      </c>
      <c r="AJ6" s="154">
        <v>34</v>
      </c>
      <c r="AK6" s="155">
        <v>7</v>
      </c>
      <c r="AL6" s="156">
        <v>37</v>
      </c>
      <c r="AM6" s="157">
        <v>8</v>
      </c>
      <c r="AN6" s="157">
        <v>496</v>
      </c>
      <c r="AO6" s="157">
        <v>324</v>
      </c>
      <c r="AP6" s="232" t="s">
        <v>196</v>
      </c>
    </row>
    <row r="7" spans="1:42" s="2" customFormat="1" ht="21" customHeight="1">
      <c r="A7" s="50" t="s">
        <v>197</v>
      </c>
      <c r="B7" s="140">
        <v>2</v>
      </c>
      <c r="C7" s="141">
        <v>1</v>
      </c>
      <c r="D7" s="140"/>
      <c r="E7" s="141"/>
      <c r="F7" s="140"/>
      <c r="G7" s="141"/>
      <c r="H7" s="140">
        <v>3</v>
      </c>
      <c r="I7" s="141">
        <v>1</v>
      </c>
      <c r="J7" s="140"/>
      <c r="K7" s="141"/>
      <c r="L7" s="140">
        <v>2</v>
      </c>
      <c r="M7" s="141">
        <v>1</v>
      </c>
      <c r="N7" s="140">
        <v>1</v>
      </c>
      <c r="O7" s="141"/>
      <c r="P7" s="140">
        <v>1</v>
      </c>
      <c r="Q7" s="141"/>
      <c r="R7" s="140"/>
      <c r="S7" s="141"/>
      <c r="T7" s="140">
        <v>1</v>
      </c>
      <c r="U7" s="141"/>
      <c r="V7" s="140"/>
      <c r="W7" s="141"/>
      <c r="X7" s="140">
        <v>3</v>
      </c>
      <c r="Y7" s="141"/>
      <c r="Z7" s="140">
        <v>4</v>
      </c>
      <c r="AA7" s="141">
        <v>1</v>
      </c>
      <c r="AB7" s="140">
        <v>4</v>
      </c>
      <c r="AC7" s="141"/>
      <c r="AD7" s="140">
        <v>5</v>
      </c>
      <c r="AE7" s="141">
        <v>3</v>
      </c>
      <c r="AF7" s="140"/>
      <c r="AG7" s="141"/>
      <c r="AH7" s="140">
        <v>4</v>
      </c>
      <c r="AI7" s="141"/>
      <c r="AJ7" s="140">
        <v>30</v>
      </c>
      <c r="AK7" s="141">
        <v>7</v>
      </c>
      <c r="AL7" s="158">
        <v>48</v>
      </c>
      <c r="AM7" s="80">
        <v>7</v>
      </c>
      <c r="AN7" s="80">
        <v>514</v>
      </c>
      <c r="AO7" s="80">
        <v>365</v>
      </c>
      <c r="AP7" s="233" t="s">
        <v>197</v>
      </c>
    </row>
    <row r="8" spans="1:42" s="2" customFormat="1" ht="21" customHeight="1">
      <c r="A8" s="50" t="s">
        <v>198</v>
      </c>
      <c r="B8" s="140">
        <v>2</v>
      </c>
      <c r="C8" s="141">
        <v>1</v>
      </c>
      <c r="D8" s="140">
        <v>1</v>
      </c>
      <c r="E8" s="141"/>
      <c r="F8" s="140">
        <v>1</v>
      </c>
      <c r="G8" s="141"/>
      <c r="H8" s="140">
        <v>2</v>
      </c>
      <c r="I8" s="141"/>
      <c r="J8" s="140"/>
      <c r="K8" s="141"/>
      <c r="L8" s="140">
        <v>1</v>
      </c>
      <c r="M8" s="141">
        <v>1</v>
      </c>
      <c r="N8" s="140">
        <v>1</v>
      </c>
      <c r="O8" s="141"/>
      <c r="P8" s="140">
        <v>2</v>
      </c>
      <c r="Q8" s="141"/>
      <c r="R8" s="140">
        <v>1</v>
      </c>
      <c r="S8" s="141"/>
      <c r="T8" s="140"/>
      <c r="U8" s="141"/>
      <c r="V8" s="140">
        <v>1</v>
      </c>
      <c r="W8" s="141">
        <v>1</v>
      </c>
      <c r="X8" s="140">
        <v>3</v>
      </c>
      <c r="Y8" s="141"/>
      <c r="Z8" s="140">
        <v>1</v>
      </c>
      <c r="AA8" s="141"/>
      <c r="AB8" s="140">
        <v>3</v>
      </c>
      <c r="AC8" s="141"/>
      <c r="AD8" s="140">
        <v>3</v>
      </c>
      <c r="AE8" s="141"/>
      <c r="AF8" s="140"/>
      <c r="AG8" s="141"/>
      <c r="AH8" s="140">
        <v>3</v>
      </c>
      <c r="AI8" s="141"/>
      <c r="AJ8" s="140">
        <v>25</v>
      </c>
      <c r="AK8" s="141">
        <v>3</v>
      </c>
      <c r="AL8" s="158">
        <v>79</v>
      </c>
      <c r="AM8" s="80">
        <v>2</v>
      </c>
      <c r="AN8" s="80">
        <v>264</v>
      </c>
      <c r="AO8" s="80">
        <v>256</v>
      </c>
      <c r="AP8" s="233" t="s">
        <v>199</v>
      </c>
    </row>
    <row r="9" spans="1:42" s="2" customFormat="1" ht="21" customHeight="1">
      <c r="A9" s="50" t="s">
        <v>200</v>
      </c>
      <c r="B9" s="140"/>
      <c r="C9" s="141"/>
      <c r="D9" s="140"/>
      <c r="E9" s="141"/>
      <c r="F9" s="140"/>
      <c r="G9" s="141"/>
      <c r="H9" s="140">
        <v>29</v>
      </c>
      <c r="I9" s="141">
        <v>29</v>
      </c>
      <c r="J9" s="140"/>
      <c r="K9" s="141"/>
      <c r="L9" s="140"/>
      <c r="M9" s="141"/>
      <c r="N9" s="140"/>
      <c r="O9" s="141"/>
      <c r="P9" s="140"/>
      <c r="Q9" s="141"/>
      <c r="R9" s="140"/>
      <c r="S9" s="141"/>
      <c r="T9" s="140"/>
      <c r="U9" s="141"/>
      <c r="V9" s="140"/>
      <c r="W9" s="141"/>
      <c r="X9" s="140">
        <v>1</v>
      </c>
      <c r="Y9" s="141"/>
      <c r="Z9" s="140"/>
      <c r="AA9" s="141"/>
      <c r="AB9" s="140">
        <v>28</v>
      </c>
      <c r="AC9" s="141"/>
      <c r="AD9" s="140">
        <v>13</v>
      </c>
      <c r="AE9" s="141">
        <v>2</v>
      </c>
      <c r="AF9" s="140"/>
      <c r="AG9" s="141"/>
      <c r="AH9" s="140">
        <v>1</v>
      </c>
      <c r="AI9" s="141"/>
      <c r="AJ9" s="140">
        <v>72</v>
      </c>
      <c r="AK9" s="141">
        <v>31</v>
      </c>
      <c r="AL9" s="158">
        <v>61</v>
      </c>
      <c r="AM9" s="80">
        <v>3</v>
      </c>
      <c r="AN9" s="80">
        <v>191</v>
      </c>
      <c r="AO9" s="80">
        <v>180</v>
      </c>
      <c r="AP9" s="233" t="s">
        <v>201</v>
      </c>
    </row>
    <row r="10" spans="1:42" s="2" customFormat="1" ht="21" customHeight="1">
      <c r="A10" s="50" t="s">
        <v>202</v>
      </c>
      <c r="B10" s="140">
        <v>1</v>
      </c>
      <c r="C10" s="141"/>
      <c r="D10" s="140"/>
      <c r="E10" s="141"/>
      <c r="F10" s="140"/>
      <c r="G10" s="141"/>
      <c r="H10" s="140">
        <v>1</v>
      </c>
      <c r="I10" s="141">
        <v>1</v>
      </c>
      <c r="J10" s="140"/>
      <c r="K10" s="141"/>
      <c r="L10" s="140"/>
      <c r="M10" s="141"/>
      <c r="N10" s="140">
        <v>1</v>
      </c>
      <c r="O10" s="141">
        <v>1</v>
      </c>
      <c r="P10" s="140"/>
      <c r="Q10" s="141"/>
      <c r="R10" s="140"/>
      <c r="S10" s="141"/>
      <c r="T10" s="140"/>
      <c r="U10" s="141"/>
      <c r="V10" s="140"/>
      <c r="W10" s="141"/>
      <c r="X10" s="140">
        <v>1</v>
      </c>
      <c r="Y10" s="141"/>
      <c r="Z10" s="140">
        <v>1</v>
      </c>
      <c r="AA10" s="141"/>
      <c r="AB10" s="140">
        <v>1</v>
      </c>
      <c r="AC10" s="141"/>
      <c r="AD10" s="140">
        <v>1</v>
      </c>
      <c r="AE10" s="141"/>
      <c r="AF10" s="140"/>
      <c r="AG10" s="141"/>
      <c r="AH10" s="140">
        <v>1</v>
      </c>
      <c r="AI10" s="141"/>
      <c r="AJ10" s="140">
        <v>8</v>
      </c>
      <c r="AK10" s="141">
        <v>2</v>
      </c>
      <c r="AL10" s="158">
        <v>14</v>
      </c>
      <c r="AM10" s="80">
        <v>4</v>
      </c>
      <c r="AN10" s="80">
        <v>241</v>
      </c>
      <c r="AO10" s="80">
        <v>173</v>
      </c>
      <c r="AP10" s="233" t="s">
        <v>203</v>
      </c>
    </row>
    <row r="11" spans="1:42" s="2" customFormat="1" ht="21" customHeight="1">
      <c r="A11" s="50" t="s">
        <v>204</v>
      </c>
      <c r="B11" s="140"/>
      <c r="C11" s="141"/>
      <c r="D11" s="140"/>
      <c r="E11" s="141"/>
      <c r="F11" s="140"/>
      <c r="G11" s="141"/>
      <c r="H11" s="140">
        <v>1</v>
      </c>
      <c r="I11" s="141">
        <v>1</v>
      </c>
      <c r="J11" s="140"/>
      <c r="K11" s="141"/>
      <c r="L11" s="140"/>
      <c r="M11" s="141"/>
      <c r="N11" s="140"/>
      <c r="O11" s="141"/>
      <c r="P11" s="140"/>
      <c r="Q11" s="141"/>
      <c r="R11" s="140"/>
      <c r="S11" s="141"/>
      <c r="T11" s="140"/>
      <c r="U11" s="141"/>
      <c r="V11" s="140"/>
      <c r="W11" s="141"/>
      <c r="X11" s="140"/>
      <c r="Y11" s="141"/>
      <c r="Z11" s="140"/>
      <c r="AA11" s="141"/>
      <c r="AB11" s="140">
        <v>1</v>
      </c>
      <c r="AC11" s="141"/>
      <c r="AD11" s="140">
        <v>1</v>
      </c>
      <c r="AE11" s="141">
        <v>1</v>
      </c>
      <c r="AF11" s="140"/>
      <c r="AG11" s="141"/>
      <c r="AH11" s="140"/>
      <c r="AI11" s="141"/>
      <c r="AJ11" s="140">
        <v>3</v>
      </c>
      <c r="AK11" s="141">
        <v>2</v>
      </c>
      <c r="AL11" s="158">
        <v>36</v>
      </c>
      <c r="AM11" s="80">
        <v>3</v>
      </c>
      <c r="AN11" s="80">
        <v>318</v>
      </c>
      <c r="AO11" s="80">
        <v>285</v>
      </c>
      <c r="AP11" s="233" t="s">
        <v>205</v>
      </c>
    </row>
    <row r="12" spans="1:42" s="2" customFormat="1" ht="21" customHeight="1">
      <c r="A12" s="50" t="s">
        <v>206</v>
      </c>
      <c r="B12" s="140">
        <v>1</v>
      </c>
      <c r="C12" s="141"/>
      <c r="D12" s="140"/>
      <c r="E12" s="141"/>
      <c r="F12" s="140"/>
      <c r="G12" s="141"/>
      <c r="H12" s="140">
        <v>2</v>
      </c>
      <c r="I12" s="141">
        <v>2</v>
      </c>
      <c r="J12" s="140">
        <v>1</v>
      </c>
      <c r="K12" s="141"/>
      <c r="L12" s="140"/>
      <c r="M12" s="141"/>
      <c r="N12" s="140"/>
      <c r="O12" s="141"/>
      <c r="P12" s="140"/>
      <c r="Q12" s="141"/>
      <c r="R12" s="140"/>
      <c r="S12" s="141"/>
      <c r="T12" s="140"/>
      <c r="U12" s="141"/>
      <c r="V12" s="140"/>
      <c r="W12" s="141"/>
      <c r="X12" s="140">
        <v>1</v>
      </c>
      <c r="Y12" s="141"/>
      <c r="Z12" s="140">
        <v>1</v>
      </c>
      <c r="AA12" s="141"/>
      <c r="AB12" s="140">
        <v>2</v>
      </c>
      <c r="AC12" s="141"/>
      <c r="AD12" s="140">
        <v>1</v>
      </c>
      <c r="AE12" s="141"/>
      <c r="AF12" s="140"/>
      <c r="AG12" s="141"/>
      <c r="AH12" s="140">
        <v>1</v>
      </c>
      <c r="AI12" s="141"/>
      <c r="AJ12" s="140">
        <v>10</v>
      </c>
      <c r="AK12" s="141">
        <v>2</v>
      </c>
      <c r="AL12" s="158">
        <v>28</v>
      </c>
      <c r="AM12" s="80">
        <v>2</v>
      </c>
      <c r="AN12" s="80">
        <v>129</v>
      </c>
      <c r="AO12" s="80">
        <v>105</v>
      </c>
      <c r="AP12" s="233" t="s">
        <v>207</v>
      </c>
    </row>
    <row r="13" spans="1:42" s="2" customFormat="1" ht="21" customHeight="1">
      <c r="A13" s="50" t="s">
        <v>208</v>
      </c>
      <c r="B13" s="140">
        <v>1</v>
      </c>
      <c r="C13" s="141">
        <v>1</v>
      </c>
      <c r="D13" s="140"/>
      <c r="E13" s="141"/>
      <c r="F13" s="140"/>
      <c r="G13" s="141"/>
      <c r="H13" s="140">
        <v>1</v>
      </c>
      <c r="I13" s="141"/>
      <c r="J13" s="140"/>
      <c r="K13" s="141"/>
      <c r="L13" s="140"/>
      <c r="M13" s="141"/>
      <c r="N13" s="140"/>
      <c r="O13" s="141"/>
      <c r="P13" s="140"/>
      <c r="Q13" s="141"/>
      <c r="R13" s="140"/>
      <c r="S13" s="141"/>
      <c r="T13" s="140"/>
      <c r="U13" s="141"/>
      <c r="V13" s="140"/>
      <c r="W13" s="141"/>
      <c r="X13" s="140">
        <v>1</v>
      </c>
      <c r="Y13" s="141"/>
      <c r="Z13" s="140">
        <v>1</v>
      </c>
      <c r="AA13" s="141"/>
      <c r="AB13" s="140">
        <v>1</v>
      </c>
      <c r="AC13" s="141"/>
      <c r="AD13" s="140">
        <v>1</v>
      </c>
      <c r="AE13" s="141"/>
      <c r="AF13" s="140"/>
      <c r="AG13" s="141"/>
      <c r="AH13" s="140">
        <v>1</v>
      </c>
      <c r="AI13" s="141"/>
      <c r="AJ13" s="140">
        <v>7</v>
      </c>
      <c r="AK13" s="141">
        <v>1</v>
      </c>
      <c r="AL13" s="158">
        <v>48</v>
      </c>
      <c r="AM13" s="80">
        <v>3</v>
      </c>
      <c r="AN13" s="80">
        <v>232</v>
      </c>
      <c r="AO13" s="80">
        <v>185</v>
      </c>
      <c r="AP13" s="233" t="s">
        <v>209</v>
      </c>
    </row>
    <row r="14" spans="1:42" s="3" customFormat="1" ht="21" customHeight="1">
      <c r="A14" s="50" t="s">
        <v>210</v>
      </c>
      <c r="B14" s="140">
        <v>1</v>
      </c>
      <c r="C14" s="141">
        <v>1</v>
      </c>
      <c r="D14" s="140"/>
      <c r="E14" s="141"/>
      <c r="F14" s="140"/>
      <c r="G14" s="141"/>
      <c r="H14" s="140">
        <v>1</v>
      </c>
      <c r="I14" s="141"/>
      <c r="J14" s="140"/>
      <c r="K14" s="141"/>
      <c r="L14" s="140"/>
      <c r="M14" s="141"/>
      <c r="N14" s="140"/>
      <c r="O14" s="141"/>
      <c r="P14" s="140"/>
      <c r="Q14" s="141"/>
      <c r="R14" s="140"/>
      <c r="S14" s="141"/>
      <c r="T14" s="140"/>
      <c r="U14" s="141"/>
      <c r="V14" s="140"/>
      <c r="W14" s="141"/>
      <c r="X14" s="140">
        <v>1</v>
      </c>
      <c r="Y14" s="141"/>
      <c r="Z14" s="140"/>
      <c r="AA14" s="141"/>
      <c r="AB14" s="140">
        <v>1</v>
      </c>
      <c r="AC14" s="141"/>
      <c r="AD14" s="140">
        <v>1</v>
      </c>
      <c r="AE14" s="141"/>
      <c r="AF14" s="140"/>
      <c r="AG14" s="141"/>
      <c r="AH14" s="140">
        <v>1</v>
      </c>
      <c r="AI14" s="141"/>
      <c r="AJ14" s="140">
        <v>6</v>
      </c>
      <c r="AK14" s="141">
        <v>1</v>
      </c>
      <c r="AL14" s="158">
        <v>19</v>
      </c>
      <c r="AM14" s="80">
        <v>2</v>
      </c>
      <c r="AN14" s="80">
        <v>204</v>
      </c>
      <c r="AO14" s="80">
        <v>157</v>
      </c>
      <c r="AP14" s="233" t="s">
        <v>211</v>
      </c>
    </row>
    <row r="15" spans="1:42" s="8" customFormat="1" ht="21" customHeight="1">
      <c r="A15" s="50" t="s">
        <v>212</v>
      </c>
      <c r="B15" s="140">
        <v>3</v>
      </c>
      <c r="C15" s="141">
        <v>3</v>
      </c>
      <c r="D15" s="140"/>
      <c r="E15" s="141"/>
      <c r="F15" s="140"/>
      <c r="G15" s="141"/>
      <c r="H15" s="140">
        <v>2</v>
      </c>
      <c r="I15" s="141"/>
      <c r="J15" s="140"/>
      <c r="K15" s="141"/>
      <c r="L15" s="140">
        <v>1</v>
      </c>
      <c r="M15" s="141">
        <v>1</v>
      </c>
      <c r="N15" s="140"/>
      <c r="O15" s="141"/>
      <c r="P15" s="140"/>
      <c r="Q15" s="141"/>
      <c r="R15" s="140"/>
      <c r="S15" s="141"/>
      <c r="T15" s="140"/>
      <c r="U15" s="141"/>
      <c r="V15" s="140"/>
      <c r="W15" s="141"/>
      <c r="X15" s="140">
        <v>3</v>
      </c>
      <c r="Y15" s="141"/>
      <c r="Z15" s="140">
        <v>5</v>
      </c>
      <c r="AA15" s="141">
        <v>3</v>
      </c>
      <c r="AB15" s="140">
        <v>3</v>
      </c>
      <c r="AC15" s="141"/>
      <c r="AD15" s="140">
        <v>4</v>
      </c>
      <c r="AE15" s="141"/>
      <c r="AF15" s="140"/>
      <c r="AG15" s="141"/>
      <c r="AH15" s="140">
        <v>3</v>
      </c>
      <c r="AI15" s="141"/>
      <c r="AJ15" s="140">
        <v>24</v>
      </c>
      <c r="AK15" s="141">
        <v>7</v>
      </c>
      <c r="AL15" s="158">
        <v>16</v>
      </c>
      <c r="AM15" s="80">
        <v>3</v>
      </c>
      <c r="AN15" s="80">
        <v>214</v>
      </c>
      <c r="AO15" s="80">
        <v>173</v>
      </c>
      <c r="AP15" s="233" t="s">
        <v>213</v>
      </c>
    </row>
    <row r="16" spans="1:42" s="2" customFormat="1" ht="21" customHeight="1">
      <c r="A16" s="29" t="s">
        <v>272</v>
      </c>
      <c r="B16" s="159">
        <v>14</v>
      </c>
      <c r="C16" s="160">
        <v>9</v>
      </c>
      <c r="D16" s="159">
        <v>2</v>
      </c>
      <c r="E16" s="160"/>
      <c r="F16" s="159">
        <v>2</v>
      </c>
      <c r="G16" s="160"/>
      <c r="H16" s="159">
        <v>48</v>
      </c>
      <c r="I16" s="160">
        <v>36</v>
      </c>
      <c r="J16" s="159">
        <v>1</v>
      </c>
      <c r="K16" s="160"/>
      <c r="L16" s="159">
        <v>4</v>
      </c>
      <c r="M16" s="160">
        <v>3</v>
      </c>
      <c r="N16" s="159">
        <v>6</v>
      </c>
      <c r="O16" s="160">
        <v>2</v>
      </c>
      <c r="P16" s="159">
        <v>4</v>
      </c>
      <c r="Q16" s="160"/>
      <c r="R16" s="159">
        <v>1</v>
      </c>
      <c r="S16" s="160"/>
      <c r="T16" s="159">
        <v>2</v>
      </c>
      <c r="U16" s="160"/>
      <c r="V16" s="159">
        <v>2</v>
      </c>
      <c r="W16" s="160">
        <v>1</v>
      </c>
      <c r="X16" s="159">
        <v>16</v>
      </c>
      <c r="Y16" s="160"/>
      <c r="Z16" s="159">
        <v>17</v>
      </c>
      <c r="AA16" s="160">
        <v>5</v>
      </c>
      <c r="AB16" s="159">
        <v>48</v>
      </c>
      <c r="AC16" s="160"/>
      <c r="AD16" s="159">
        <v>33</v>
      </c>
      <c r="AE16" s="160">
        <v>6</v>
      </c>
      <c r="AF16" s="159"/>
      <c r="AG16" s="160"/>
      <c r="AH16" s="159">
        <v>19</v>
      </c>
      <c r="AI16" s="160">
        <v>1</v>
      </c>
      <c r="AJ16" s="159">
        <v>219</v>
      </c>
      <c r="AK16" s="160">
        <v>63</v>
      </c>
      <c r="AL16" s="161">
        <v>386</v>
      </c>
      <c r="AM16" s="162">
        <v>37</v>
      </c>
      <c r="AN16" s="162">
        <v>2803</v>
      </c>
      <c r="AO16" s="162">
        <v>2203</v>
      </c>
      <c r="AP16" s="234" t="s">
        <v>215</v>
      </c>
    </row>
    <row r="17" spans="1:42" s="2" customFormat="1" ht="21" customHeight="1">
      <c r="A17" s="163"/>
      <c r="B17" s="235" t="s">
        <v>291</v>
      </c>
      <c r="C17" s="236"/>
      <c r="D17" s="235"/>
      <c r="E17" s="236"/>
      <c r="F17" s="235"/>
      <c r="G17" s="236"/>
      <c r="H17" s="235"/>
      <c r="I17" s="236"/>
      <c r="J17" s="235"/>
      <c r="K17" s="236"/>
      <c r="L17" s="235"/>
      <c r="M17" s="236"/>
      <c r="N17" s="235"/>
      <c r="O17" s="236"/>
      <c r="P17" s="235"/>
      <c r="Q17" s="236"/>
      <c r="R17" s="235"/>
      <c r="S17" s="236"/>
      <c r="T17" s="235"/>
      <c r="U17" s="236"/>
      <c r="V17" s="235"/>
      <c r="W17" s="236"/>
      <c r="X17" s="235"/>
      <c r="Y17" s="236"/>
      <c r="Z17" s="235"/>
      <c r="AA17" s="236"/>
      <c r="AB17" s="235"/>
      <c r="AC17" s="236"/>
      <c r="AD17" s="235"/>
      <c r="AE17" s="236"/>
      <c r="AF17" s="235"/>
      <c r="AG17" s="236"/>
      <c r="AH17" s="235"/>
      <c r="AI17" s="236"/>
      <c r="AJ17" s="235"/>
      <c r="AK17" s="236"/>
      <c r="AL17" s="235"/>
      <c r="AM17" s="235"/>
      <c r="AN17" s="235"/>
      <c r="AO17" s="235"/>
      <c r="AP17" s="237"/>
    </row>
    <row r="18" spans="1:42" s="2" customFormat="1" ht="21" customHeight="1">
      <c r="A18" s="50" t="s">
        <v>216</v>
      </c>
      <c r="B18" s="164">
        <v>4</v>
      </c>
      <c r="C18" s="165">
        <v>1</v>
      </c>
      <c r="D18" s="164"/>
      <c r="E18" s="165"/>
      <c r="F18" s="164"/>
      <c r="G18" s="165"/>
      <c r="H18" s="164">
        <v>3</v>
      </c>
      <c r="I18" s="165">
        <v>3</v>
      </c>
      <c r="J18" s="164"/>
      <c r="K18" s="165"/>
      <c r="L18" s="164">
        <v>1</v>
      </c>
      <c r="M18" s="165">
        <v>1</v>
      </c>
      <c r="N18" s="164">
        <v>2</v>
      </c>
      <c r="O18" s="165">
        <v>1</v>
      </c>
      <c r="P18" s="164">
        <v>2</v>
      </c>
      <c r="Q18" s="165"/>
      <c r="R18" s="164"/>
      <c r="S18" s="165"/>
      <c r="T18" s="164">
        <v>1</v>
      </c>
      <c r="U18" s="165"/>
      <c r="V18" s="164"/>
      <c r="W18" s="165"/>
      <c r="X18" s="164">
        <v>4</v>
      </c>
      <c r="Y18" s="165"/>
      <c r="Z18" s="164">
        <v>6</v>
      </c>
      <c r="AA18" s="165">
        <v>2</v>
      </c>
      <c r="AB18" s="164">
        <v>6</v>
      </c>
      <c r="AC18" s="165"/>
      <c r="AD18" s="164">
        <v>4</v>
      </c>
      <c r="AE18" s="165"/>
      <c r="AF18" s="164">
        <v>1</v>
      </c>
      <c r="AG18" s="165"/>
      <c r="AH18" s="164">
        <v>6</v>
      </c>
      <c r="AI18" s="165"/>
      <c r="AJ18" s="164">
        <v>40</v>
      </c>
      <c r="AK18" s="165">
        <v>8</v>
      </c>
      <c r="AL18" s="166">
        <v>43</v>
      </c>
      <c r="AM18" s="167">
        <v>8</v>
      </c>
      <c r="AN18" s="167">
        <v>645</v>
      </c>
      <c r="AO18" s="167">
        <v>405</v>
      </c>
      <c r="AP18" s="238" t="s">
        <v>216</v>
      </c>
    </row>
    <row r="19" spans="1:42" s="2" customFormat="1" ht="21" customHeight="1">
      <c r="A19" s="50" t="s">
        <v>217</v>
      </c>
      <c r="B19" s="140">
        <v>6</v>
      </c>
      <c r="C19" s="141">
        <v>5</v>
      </c>
      <c r="D19" s="140"/>
      <c r="E19" s="141"/>
      <c r="F19" s="140"/>
      <c r="G19" s="141"/>
      <c r="H19" s="140">
        <v>6</v>
      </c>
      <c r="I19" s="141">
        <v>3</v>
      </c>
      <c r="J19" s="140"/>
      <c r="K19" s="141"/>
      <c r="L19" s="140"/>
      <c r="M19" s="141"/>
      <c r="N19" s="140">
        <v>1</v>
      </c>
      <c r="O19" s="141"/>
      <c r="P19" s="140">
        <v>1</v>
      </c>
      <c r="Q19" s="141"/>
      <c r="R19" s="140"/>
      <c r="S19" s="141"/>
      <c r="T19" s="140"/>
      <c r="U19" s="141"/>
      <c r="V19" s="140"/>
      <c r="W19" s="141"/>
      <c r="X19" s="140">
        <v>5</v>
      </c>
      <c r="Y19" s="141"/>
      <c r="Z19" s="140">
        <v>6</v>
      </c>
      <c r="AA19" s="141">
        <v>1</v>
      </c>
      <c r="AB19" s="140">
        <v>8</v>
      </c>
      <c r="AC19" s="141"/>
      <c r="AD19" s="140">
        <v>6</v>
      </c>
      <c r="AE19" s="141">
        <v>1</v>
      </c>
      <c r="AF19" s="140"/>
      <c r="AG19" s="141"/>
      <c r="AH19" s="140">
        <v>6</v>
      </c>
      <c r="AI19" s="141"/>
      <c r="AJ19" s="140">
        <v>45</v>
      </c>
      <c r="AK19" s="141">
        <v>10</v>
      </c>
      <c r="AL19" s="158">
        <v>15</v>
      </c>
      <c r="AM19" s="80">
        <v>3</v>
      </c>
      <c r="AN19" s="80">
        <v>443</v>
      </c>
      <c r="AO19" s="80">
        <v>302</v>
      </c>
      <c r="AP19" s="233" t="s">
        <v>217</v>
      </c>
    </row>
    <row r="20" spans="1:42" s="2" customFormat="1" ht="21" customHeight="1">
      <c r="A20" s="50" t="s">
        <v>218</v>
      </c>
      <c r="B20" s="140">
        <v>1</v>
      </c>
      <c r="C20" s="141"/>
      <c r="D20" s="140"/>
      <c r="E20" s="141"/>
      <c r="F20" s="140"/>
      <c r="G20" s="141"/>
      <c r="H20" s="140">
        <v>2</v>
      </c>
      <c r="I20" s="141">
        <v>2</v>
      </c>
      <c r="J20" s="140"/>
      <c r="K20" s="141"/>
      <c r="L20" s="140"/>
      <c r="M20" s="141"/>
      <c r="N20" s="140"/>
      <c r="O20" s="141"/>
      <c r="P20" s="140"/>
      <c r="Q20" s="141"/>
      <c r="R20" s="140"/>
      <c r="S20" s="141"/>
      <c r="T20" s="140"/>
      <c r="U20" s="141"/>
      <c r="V20" s="140"/>
      <c r="W20" s="141"/>
      <c r="X20" s="140">
        <v>1</v>
      </c>
      <c r="Y20" s="141"/>
      <c r="Z20" s="140">
        <v>2</v>
      </c>
      <c r="AA20" s="141">
        <v>1</v>
      </c>
      <c r="AB20" s="140">
        <v>2</v>
      </c>
      <c r="AC20" s="141"/>
      <c r="AD20" s="140">
        <v>2</v>
      </c>
      <c r="AE20" s="141">
        <v>1</v>
      </c>
      <c r="AF20" s="140"/>
      <c r="AG20" s="141"/>
      <c r="AH20" s="140">
        <v>1</v>
      </c>
      <c r="AI20" s="141"/>
      <c r="AJ20" s="140">
        <v>11</v>
      </c>
      <c r="AK20" s="141">
        <v>4</v>
      </c>
      <c r="AL20" s="158">
        <v>43</v>
      </c>
      <c r="AM20" s="80">
        <v>2</v>
      </c>
      <c r="AN20" s="80">
        <v>120</v>
      </c>
      <c r="AO20" s="80">
        <v>103</v>
      </c>
      <c r="AP20" s="233" t="s">
        <v>219</v>
      </c>
    </row>
    <row r="21" spans="1:42" s="2" customFormat="1" ht="21" customHeight="1">
      <c r="A21" s="50" t="s">
        <v>220</v>
      </c>
      <c r="B21" s="140">
        <v>5</v>
      </c>
      <c r="C21" s="141">
        <v>2</v>
      </c>
      <c r="D21" s="140"/>
      <c r="E21" s="141"/>
      <c r="F21" s="140"/>
      <c r="G21" s="141"/>
      <c r="H21" s="140">
        <v>6</v>
      </c>
      <c r="I21" s="141">
        <v>4</v>
      </c>
      <c r="J21" s="140"/>
      <c r="K21" s="141"/>
      <c r="L21" s="140">
        <v>1</v>
      </c>
      <c r="M21" s="141">
        <v>1</v>
      </c>
      <c r="N21" s="140"/>
      <c r="O21" s="141"/>
      <c r="P21" s="140"/>
      <c r="Q21" s="141"/>
      <c r="R21" s="140"/>
      <c r="S21" s="141"/>
      <c r="T21" s="140"/>
      <c r="U21" s="141"/>
      <c r="V21" s="140"/>
      <c r="W21" s="141"/>
      <c r="X21" s="140">
        <v>6</v>
      </c>
      <c r="Y21" s="141"/>
      <c r="Z21" s="140">
        <v>6</v>
      </c>
      <c r="AA21" s="141"/>
      <c r="AB21" s="140">
        <v>7</v>
      </c>
      <c r="AC21" s="141"/>
      <c r="AD21" s="140">
        <v>7</v>
      </c>
      <c r="AE21" s="141">
        <v>1</v>
      </c>
      <c r="AF21" s="140"/>
      <c r="AG21" s="141"/>
      <c r="AH21" s="140">
        <v>6</v>
      </c>
      <c r="AI21" s="141"/>
      <c r="AJ21" s="140">
        <v>44</v>
      </c>
      <c r="AK21" s="141">
        <v>8</v>
      </c>
      <c r="AL21" s="158">
        <v>39</v>
      </c>
      <c r="AM21" s="80">
        <v>3</v>
      </c>
      <c r="AN21" s="80">
        <v>219</v>
      </c>
      <c r="AO21" s="80">
        <v>188</v>
      </c>
      <c r="AP21" s="233" t="s">
        <v>221</v>
      </c>
    </row>
    <row r="22" spans="1:42" s="2" customFormat="1" ht="21" customHeight="1">
      <c r="A22" s="50" t="s">
        <v>222</v>
      </c>
      <c r="B22" s="140">
        <v>3</v>
      </c>
      <c r="C22" s="141">
        <v>1</v>
      </c>
      <c r="D22" s="140"/>
      <c r="E22" s="141"/>
      <c r="F22" s="140"/>
      <c r="G22" s="141"/>
      <c r="H22" s="140">
        <v>3</v>
      </c>
      <c r="I22" s="141">
        <v>3</v>
      </c>
      <c r="J22" s="140"/>
      <c r="K22" s="141"/>
      <c r="L22" s="140"/>
      <c r="M22" s="141"/>
      <c r="N22" s="140"/>
      <c r="O22" s="141"/>
      <c r="P22" s="140"/>
      <c r="Q22" s="141"/>
      <c r="R22" s="140"/>
      <c r="S22" s="141"/>
      <c r="T22" s="140"/>
      <c r="U22" s="141"/>
      <c r="V22" s="140"/>
      <c r="W22" s="141"/>
      <c r="X22" s="140">
        <v>3</v>
      </c>
      <c r="Y22" s="141"/>
      <c r="Z22" s="140">
        <v>3</v>
      </c>
      <c r="AA22" s="141"/>
      <c r="AB22" s="140">
        <v>4</v>
      </c>
      <c r="AC22" s="141"/>
      <c r="AD22" s="140">
        <v>3</v>
      </c>
      <c r="AE22" s="141"/>
      <c r="AF22" s="140"/>
      <c r="AG22" s="141"/>
      <c r="AH22" s="140">
        <v>3</v>
      </c>
      <c r="AI22" s="141"/>
      <c r="AJ22" s="140">
        <v>22</v>
      </c>
      <c r="AK22" s="141">
        <v>4</v>
      </c>
      <c r="AL22" s="158">
        <v>8</v>
      </c>
      <c r="AM22" s="80">
        <v>1</v>
      </c>
      <c r="AN22" s="80">
        <v>149</v>
      </c>
      <c r="AO22" s="80">
        <v>121</v>
      </c>
      <c r="AP22" s="233" t="s">
        <v>223</v>
      </c>
    </row>
    <row r="23" spans="1:42" s="2" customFormat="1" ht="21" customHeight="1">
      <c r="A23" s="50" t="s">
        <v>224</v>
      </c>
      <c r="B23" s="140">
        <v>5</v>
      </c>
      <c r="C23" s="141">
        <v>3</v>
      </c>
      <c r="D23" s="140"/>
      <c r="E23" s="141"/>
      <c r="F23" s="140"/>
      <c r="G23" s="141"/>
      <c r="H23" s="140">
        <v>4</v>
      </c>
      <c r="I23" s="141">
        <v>2</v>
      </c>
      <c r="J23" s="140"/>
      <c r="K23" s="141"/>
      <c r="L23" s="140"/>
      <c r="M23" s="141"/>
      <c r="N23" s="140"/>
      <c r="O23" s="141"/>
      <c r="P23" s="140"/>
      <c r="Q23" s="141"/>
      <c r="R23" s="140"/>
      <c r="S23" s="141"/>
      <c r="T23" s="140"/>
      <c r="U23" s="141"/>
      <c r="V23" s="140"/>
      <c r="W23" s="141"/>
      <c r="X23" s="140">
        <v>5</v>
      </c>
      <c r="Y23" s="141"/>
      <c r="Z23" s="140">
        <v>5</v>
      </c>
      <c r="AA23" s="141"/>
      <c r="AB23" s="140">
        <v>5</v>
      </c>
      <c r="AC23" s="141"/>
      <c r="AD23" s="140">
        <v>5</v>
      </c>
      <c r="AE23" s="141"/>
      <c r="AF23" s="140"/>
      <c r="AG23" s="141"/>
      <c r="AH23" s="140">
        <v>5</v>
      </c>
      <c r="AI23" s="141"/>
      <c r="AJ23" s="140">
        <v>34</v>
      </c>
      <c r="AK23" s="141">
        <v>5</v>
      </c>
      <c r="AL23" s="158">
        <v>30</v>
      </c>
      <c r="AM23" s="80">
        <v>3</v>
      </c>
      <c r="AN23" s="80">
        <v>96</v>
      </c>
      <c r="AO23" s="80">
        <v>98</v>
      </c>
      <c r="AP23" s="233" t="s">
        <v>225</v>
      </c>
    </row>
    <row r="24" spans="1:42" s="3" customFormat="1" ht="21" customHeight="1">
      <c r="A24" s="50" t="s">
        <v>226</v>
      </c>
      <c r="B24" s="140">
        <v>1</v>
      </c>
      <c r="C24" s="141">
        <v>1</v>
      </c>
      <c r="D24" s="140"/>
      <c r="E24" s="141"/>
      <c r="F24" s="140"/>
      <c r="G24" s="141"/>
      <c r="H24" s="140">
        <v>2</v>
      </c>
      <c r="I24" s="141">
        <v>1</v>
      </c>
      <c r="J24" s="140"/>
      <c r="K24" s="141"/>
      <c r="L24" s="140">
        <v>1</v>
      </c>
      <c r="M24" s="141">
        <v>1</v>
      </c>
      <c r="N24" s="140">
        <v>2</v>
      </c>
      <c r="O24" s="141">
        <v>2</v>
      </c>
      <c r="P24" s="140"/>
      <c r="Q24" s="141"/>
      <c r="R24" s="140"/>
      <c r="S24" s="141"/>
      <c r="T24" s="140"/>
      <c r="U24" s="141"/>
      <c r="V24" s="140"/>
      <c r="W24" s="141"/>
      <c r="X24" s="140">
        <v>1</v>
      </c>
      <c r="Y24" s="141"/>
      <c r="Z24" s="140">
        <v>3</v>
      </c>
      <c r="AA24" s="141">
        <v>2</v>
      </c>
      <c r="AB24" s="140">
        <v>3</v>
      </c>
      <c r="AC24" s="141"/>
      <c r="AD24" s="140">
        <v>2</v>
      </c>
      <c r="AE24" s="141"/>
      <c r="AF24" s="140"/>
      <c r="AG24" s="141"/>
      <c r="AH24" s="140">
        <v>2</v>
      </c>
      <c r="AI24" s="141"/>
      <c r="AJ24" s="140">
        <v>17</v>
      </c>
      <c r="AK24" s="141">
        <v>7</v>
      </c>
      <c r="AL24" s="158">
        <v>6</v>
      </c>
      <c r="AM24" s="80">
        <v>1</v>
      </c>
      <c r="AN24" s="80">
        <v>73</v>
      </c>
      <c r="AO24" s="80">
        <v>61</v>
      </c>
      <c r="AP24" s="233" t="s">
        <v>227</v>
      </c>
    </row>
    <row r="25" spans="1:42" s="8" customFormat="1" ht="21" customHeight="1">
      <c r="A25" s="50" t="s">
        <v>228</v>
      </c>
      <c r="B25" s="140">
        <v>8</v>
      </c>
      <c r="C25" s="141">
        <v>2</v>
      </c>
      <c r="D25" s="140"/>
      <c r="E25" s="141"/>
      <c r="F25" s="140"/>
      <c r="G25" s="141"/>
      <c r="H25" s="140">
        <v>7</v>
      </c>
      <c r="I25" s="141">
        <v>7</v>
      </c>
      <c r="J25" s="140"/>
      <c r="K25" s="141"/>
      <c r="L25" s="140">
        <v>1</v>
      </c>
      <c r="M25" s="141">
        <v>1</v>
      </c>
      <c r="N25" s="140">
        <v>3</v>
      </c>
      <c r="O25" s="141">
        <v>2</v>
      </c>
      <c r="P25" s="140">
        <v>2</v>
      </c>
      <c r="Q25" s="141"/>
      <c r="R25" s="140"/>
      <c r="S25" s="141"/>
      <c r="T25" s="140">
        <v>2</v>
      </c>
      <c r="U25" s="141"/>
      <c r="V25" s="140"/>
      <c r="W25" s="141"/>
      <c r="X25" s="140">
        <v>7</v>
      </c>
      <c r="Y25" s="141"/>
      <c r="Z25" s="140">
        <v>7</v>
      </c>
      <c r="AA25" s="141"/>
      <c r="AB25" s="140">
        <v>9</v>
      </c>
      <c r="AC25" s="141"/>
      <c r="AD25" s="140">
        <v>9</v>
      </c>
      <c r="AE25" s="141">
        <v>1</v>
      </c>
      <c r="AF25" s="140"/>
      <c r="AG25" s="141"/>
      <c r="AH25" s="140">
        <v>8</v>
      </c>
      <c r="AI25" s="141"/>
      <c r="AJ25" s="140">
        <v>63</v>
      </c>
      <c r="AK25" s="141">
        <v>13</v>
      </c>
      <c r="AL25" s="158">
        <v>25</v>
      </c>
      <c r="AM25" s="80">
        <v>1</v>
      </c>
      <c r="AN25" s="80">
        <v>166</v>
      </c>
      <c r="AO25" s="80">
        <v>146</v>
      </c>
      <c r="AP25" s="233" t="s">
        <v>229</v>
      </c>
    </row>
    <row r="26" spans="1:42" s="3" customFormat="1" ht="21" customHeight="1">
      <c r="A26" s="50" t="s">
        <v>230</v>
      </c>
      <c r="B26" s="140">
        <v>3</v>
      </c>
      <c r="C26" s="141">
        <v>2</v>
      </c>
      <c r="D26" s="140"/>
      <c r="E26" s="141"/>
      <c r="F26" s="140"/>
      <c r="G26" s="141"/>
      <c r="H26" s="140">
        <v>4</v>
      </c>
      <c r="I26" s="141">
        <v>2</v>
      </c>
      <c r="J26" s="140"/>
      <c r="K26" s="141"/>
      <c r="L26" s="140"/>
      <c r="M26" s="141"/>
      <c r="N26" s="140"/>
      <c r="O26" s="141"/>
      <c r="P26" s="140"/>
      <c r="Q26" s="141"/>
      <c r="R26" s="140"/>
      <c r="S26" s="141"/>
      <c r="T26" s="140"/>
      <c r="U26" s="141"/>
      <c r="V26" s="140"/>
      <c r="W26" s="141"/>
      <c r="X26" s="140">
        <v>3</v>
      </c>
      <c r="Y26" s="141"/>
      <c r="Z26" s="140">
        <v>3</v>
      </c>
      <c r="AA26" s="141"/>
      <c r="AB26" s="140">
        <v>4</v>
      </c>
      <c r="AC26" s="141"/>
      <c r="AD26" s="140">
        <v>4</v>
      </c>
      <c r="AE26" s="141"/>
      <c r="AF26" s="140"/>
      <c r="AG26" s="141"/>
      <c r="AH26" s="140">
        <v>3</v>
      </c>
      <c r="AI26" s="141"/>
      <c r="AJ26" s="140">
        <v>24</v>
      </c>
      <c r="AK26" s="141">
        <v>4</v>
      </c>
      <c r="AL26" s="158">
        <v>17</v>
      </c>
      <c r="AM26" s="80">
        <v>1</v>
      </c>
      <c r="AN26" s="80">
        <v>71</v>
      </c>
      <c r="AO26" s="80">
        <v>65</v>
      </c>
      <c r="AP26" s="233" t="s">
        <v>231</v>
      </c>
    </row>
    <row r="27" spans="1:42" ht="21" customHeight="1">
      <c r="A27" s="29" t="s">
        <v>232</v>
      </c>
      <c r="B27" s="159">
        <v>36</v>
      </c>
      <c r="C27" s="160">
        <v>17</v>
      </c>
      <c r="D27" s="159"/>
      <c r="E27" s="160"/>
      <c r="F27" s="159"/>
      <c r="G27" s="160"/>
      <c r="H27" s="159">
        <v>37</v>
      </c>
      <c r="I27" s="160">
        <v>27</v>
      </c>
      <c r="J27" s="159"/>
      <c r="K27" s="160"/>
      <c r="L27" s="159">
        <v>4</v>
      </c>
      <c r="M27" s="160">
        <v>4</v>
      </c>
      <c r="N27" s="159">
        <v>8</v>
      </c>
      <c r="O27" s="160">
        <v>5</v>
      </c>
      <c r="P27" s="159">
        <v>5</v>
      </c>
      <c r="Q27" s="160"/>
      <c r="R27" s="159"/>
      <c r="S27" s="160"/>
      <c r="T27" s="159">
        <v>3</v>
      </c>
      <c r="U27" s="160"/>
      <c r="V27" s="159"/>
      <c r="W27" s="160"/>
      <c r="X27" s="159">
        <v>35</v>
      </c>
      <c r="Y27" s="160"/>
      <c r="Z27" s="159">
        <v>41</v>
      </c>
      <c r="AA27" s="160">
        <v>6</v>
      </c>
      <c r="AB27" s="159">
        <v>48</v>
      </c>
      <c r="AC27" s="160"/>
      <c r="AD27" s="159">
        <v>42</v>
      </c>
      <c r="AE27" s="160">
        <v>4</v>
      </c>
      <c r="AF27" s="159">
        <v>1</v>
      </c>
      <c r="AG27" s="160"/>
      <c r="AH27" s="159">
        <v>40</v>
      </c>
      <c r="AI27" s="160"/>
      <c r="AJ27" s="159">
        <v>300</v>
      </c>
      <c r="AK27" s="160">
        <v>63</v>
      </c>
      <c r="AL27" s="161">
        <v>226</v>
      </c>
      <c r="AM27" s="162">
        <v>23</v>
      </c>
      <c r="AN27" s="162">
        <v>1982</v>
      </c>
      <c r="AO27" s="162">
        <v>1489</v>
      </c>
      <c r="AP27" s="234" t="s">
        <v>233</v>
      </c>
    </row>
    <row r="28" spans="1:42" ht="21" customHeight="1">
      <c r="A28" s="163"/>
      <c r="B28" s="235"/>
      <c r="C28" s="236"/>
      <c r="D28" s="235"/>
      <c r="E28" s="236"/>
      <c r="F28" s="235"/>
      <c r="G28" s="236"/>
      <c r="H28" s="235"/>
      <c r="I28" s="236"/>
      <c r="J28" s="235"/>
      <c r="K28" s="236"/>
      <c r="L28" s="235"/>
      <c r="M28" s="236"/>
      <c r="N28" s="235"/>
      <c r="O28" s="236"/>
      <c r="P28" s="235"/>
      <c r="Q28" s="236"/>
      <c r="R28" s="235"/>
      <c r="S28" s="236"/>
      <c r="T28" s="235"/>
      <c r="U28" s="236"/>
      <c r="V28" s="235"/>
      <c r="W28" s="236"/>
      <c r="X28" s="235"/>
      <c r="Y28" s="236"/>
      <c r="Z28" s="235"/>
      <c r="AA28" s="236"/>
      <c r="AB28" s="235"/>
      <c r="AC28" s="236"/>
      <c r="AD28" s="235"/>
      <c r="AE28" s="236"/>
      <c r="AF28" s="235"/>
      <c r="AG28" s="236"/>
      <c r="AH28" s="235"/>
      <c r="AI28" s="236"/>
      <c r="AJ28" s="235"/>
      <c r="AK28" s="236"/>
      <c r="AL28" s="235"/>
      <c r="AM28" s="235"/>
      <c r="AN28" s="235"/>
      <c r="AO28" s="235"/>
      <c r="AP28" s="237"/>
    </row>
    <row r="29" spans="1:42" ht="21" customHeight="1">
      <c r="A29" s="50" t="s">
        <v>234</v>
      </c>
      <c r="B29" s="164">
        <v>1</v>
      </c>
      <c r="C29" s="165"/>
      <c r="D29" s="164"/>
      <c r="E29" s="165"/>
      <c r="F29" s="164"/>
      <c r="G29" s="165"/>
      <c r="H29" s="164">
        <v>7</v>
      </c>
      <c r="I29" s="165">
        <v>7</v>
      </c>
      <c r="J29" s="164"/>
      <c r="K29" s="165"/>
      <c r="L29" s="164">
        <v>1</v>
      </c>
      <c r="M29" s="165"/>
      <c r="N29" s="164">
        <v>3</v>
      </c>
      <c r="O29" s="165"/>
      <c r="P29" s="164">
        <v>2</v>
      </c>
      <c r="Q29" s="165"/>
      <c r="R29" s="164"/>
      <c r="S29" s="165"/>
      <c r="T29" s="164">
        <v>1</v>
      </c>
      <c r="U29" s="165"/>
      <c r="V29" s="164"/>
      <c r="W29" s="165"/>
      <c r="X29" s="164">
        <v>1</v>
      </c>
      <c r="Y29" s="165"/>
      <c r="Z29" s="164">
        <v>3</v>
      </c>
      <c r="AA29" s="165">
        <v>1</v>
      </c>
      <c r="AB29" s="164">
        <v>5</v>
      </c>
      <c r="AC29" s="165"/>
      <c r="AD29" s="164">
        <v>3</v>
      </c>
      <c r="AE29" s="165"/>
      <c r="AF29" s="164"/>
      <c r="AG29" s="165"/>
      <c r="AH29" s="164">
        <v>1</v>
      </c>
      <c r="AI29" s="165"/>
      <c r="AJ29" s="164">
        <v>28</v>
      </c>
      <c r="AK29" s="165">
        <v>8</v>
      </c>
      <c r="AL29" s="166">
        <v>45</v>
      </c>
      <c r="AM29" s="167">
        <v>5</v>
      </c>
      <c r="AN29" s="167">
        <v>602</v>
      </c>
      <c r="AO29" s="167">
        <v>417</v>
      </c>
      <c r="AP29" s="238" t="s">
        <v>235</v>
      </c>
    </row>
    <row r="30" spans="1:42" ht="21" customHeight="1">
      <c r="A30" s="50" t="s">
        <v>236</v>
      </c>
      <c r="B30" s="140"/>
      <c r="C30" s="141"/>
      <c r="D30" s="140"/>
      <c r="E30" s="141"/>
      <c r="F30" s="140"/>
      <c r="G30" s="141"/>
      <c r="H30" s="140">
        <v>5</v>
      </c>
      <c r="I30" s="141">
        <v>5</v>
      </c>
      <c r="J30" s="140"/>
      <c r="K30" s="141"/>
      <c r="L30" s="140">
        <v>1</v>
      </c>
      <c r="M30" s="141"/>
      <c r="N30" s="140">
        <v>1</v>
      </c>
      <c r="O30" s="141">
        <v>1</v>
      </c>
      <c r="P30" s="140"/>
      <c r="Q30" s="141"/>
      <c r="R30" s="140"/>
      <c r="S30" s="141"/>
      <c r="T30" s="140"/>
      <c r="U30" s="141"/>
      <c r="V30" s="140"/>
      <c r="W30" s="141"/>
      <c r="X30" s="140">
        <v>2</v>
      </c>
      <c r="Y30" s="141"/>
      <c r="Z30" s="140">
        <v>2</v>
      </c>
      <c r="AA30" s="141">
        <v>1</v>
      </c>
      <c r="AB30" s="140">
        <v>5</v>
      </c>
      <c r="AC30" s="141"/>
      <c r="AD30" s="140">
        <v>3</v>
      </c>
      <c r="AE30" s="141">
        <v>1</v>
      </c>
      <c r="AF30" s="140"/>
      <c r="AG30" s="141"/>
      <c r="AH30" s="140">
        <v>2</v>
      </c>
      <c r="AI30" s="141"/>
      <c r="AJ30" s="140">
        <v>21</v>
      </c>
      <c r="AK30" s="141">
        <v>8</v>
      </c>
      <c r="AL30" s="158">
        <v>50</v>
      </c>
      <c r="AM30" s="80">
        <v>2</v>
      </c>
      <c r="AN30" s="80">
        <v>261</v>
      </c>
      <c r="AO30" s="80">
        <v>208</v>
      </c>
      <c r="AP30" s="233" t="s">
        <v>237</v>
      </c>
    </row>
    <row r="31" spans="1:42" ht="21" customHeight="1">
      <c r="A31" s="50" t="s">
        <v>238</v>
      </c>
      <c r="B31" s="140">
        <v>1</v>
      </c>
      <c r="C31" s="141">
        <v>1</v>
      </c>
      <c r="D31" s="140"/>
      <c r="E31" s="141"/>
      <c r="F31" s="140"/>
      <c r="G31" s="141"/>
      <c r="H31" s="140">
        <v>10</v>
      </c>
      <c r="I31" s="141">
        <v>10</v>
      </c>
      <c r="J31" s="140"/>
      <c r="K31" s="141"/>
      <c r="L31" s="140">
        <v>1</v>
      </c>
      <c r="M31" s="141">
        <v>1</v>
      </c>
      <c r="N31" s="140">
        <v>1</v>
      </c>
      <c r="O31" s="141">
        <v>1</v>
      </c>
      <c r="P31" s="140"/>
      <c r="Q31" s="141"/>
      <c r="R31" s="140"/>
      <c r="S31" s="141"/>
      <c r="T31" s="140"/>
      <c r="U31" s="141"/>
      <c r="V31" s="140"/>
      <c r="W31" s="141"/>
      <c r="X31" s="140">
        <v>4</v>
      </c>
      <c r="Y31" s="141"/>
      <c r="Z31" s="140">
        <v>2</v>
      </c>
      <c r="AA31" s="141">
        <v>1</v>
      </c>
      <c r="AB31" s="140">
        <v>10</v>
      </c>
      <c r="AC31" s="141"/>
      <c r="AD31" s="140">
        <v>4</v>
      </c>
      <c r="AE31" s="141"/>
      <c r="AF31" s="140"/>
      <c r="AG31" s="141"/>
      <c r="AH31" s="140">
        <v>3</v>
      </c>
      <c r="AI31" s="141"/>
      <c r="AJ31" s="140">
        <v>36</v>
      </c>
      <c r="AK31" s="141">
        <v>14</v>
      </c>
      <c r="AL31" s="158">
        <v>98</v>
      </c>
      <c r="AM31" s="80">
        <v>3</v>
      </c>
      <c r="AN31" s="80">
        <v>415</v>
      </c>
      <c r="AO31" s="80">
        <v>383</v>
      </c>
      <c r="AP31" s="233" t="s">
        <v>239</v>
      </c>
    </row>
    <row r="32" spans="1:42" ht="21" customHeight="1">
      <c r="A32" s="50" t="s">
        <v>240</v>
      </c>
      <c r="B32" s="140"/>
      <c r="C32" s="141"/>
      <c r="D32" s="140"/>
      <c r="E32" s="141"/>
      <c r="F32" s="140"/>
      <c r="G32" s="141"/>
      <c r="H32" s="140">
        <v>13</v>
      </c>
      <c r="I32" s="141">
        <v>13</v>
      </c>
      <c r="J32" s="140">
        <v>2</v>
      </c>
      <c r="K32" s="141"/>
      <c r="L32" s="140"/>
      <c r="M32" s="141"/>
      <c r="N32" s="140">
        <v>1</v>
      </c>
      <c r="O32" s="141"/>
      <c r="P32" s="140"/>
      <c r="Q32" s="141"/>
      <c r="R32" s="140"/>
      <c r="S32" s="141"/>
      <c r="T32" s="140"/>
      <c r="U32" s="141"/>
      <c r="V32" s="140"/>
      <c r="W32" s="141"/>
      <c r="X32" s="140"/>
      <c r="Y32" s="141"/>
      <c r="Z32" s="140"/>
      <c r="AA32" s="141"/>
      <c r="AB32" s="140">
        <v>11</v>
      </c>
      <c r="AC32" s="141"/>
      <c r="AD32" s="140">
        <v>7</v>
      </c>
      <c r="AE32" s="141"/>
      <c r="AF32" s="140"/>
      <c r="AG32" s="141"/>
      <c r="AH32" s="140"/>
      <c r="AI32" s="141"/>
      <c r="AJ32" s="140">
        <v>34</v>
      </c>
      <c r="AK32" s="141">
        <v>13</v>
      </c>
      <c r="AL32" s="158">
        <v>44</v>
      </c>
      <c r="AM32" s="80">
        <v>2</v>
      </c>
      <c r="AN32" s="80">
        <v>125</v>
      </c>
      <c r="AO32" s="80">
        <v>120</v>
      </c>
      <c r="AP32" s="233" t="s">
        <v>241</v>
      </c>
    </row>
    <row r="33" spans="1:42" ht="21" customHeight="1">
      <c r="A33" s="50" t="s">
        <v>242</v>
      </c>
      <c r="B33" s="140"/>
      <c r="C33" s="141"/>
      <c r="D33" s="140"/>
      <c r="E33" s="141"/>
      <c r="F33" s="140"/>
      <c r="G33" s="141"/>
      <c r="H33" s="140">
        <v>4</v>
      </c>
      <c r="I33" s="141">
        <v>4</v>
      </c>
      <c r="J33" s="140"/>
      <c r="K33" s="141"/>
      <c r="L33" s="140"/>
      <c r="M33" s="141"/>
      <c r="N33" s="140"/>
      <c r="O33" s="141"/>
      <c r="P33" s="140"/>
      <c r="Q33" s="141"/>
      <c r="R33" s="140"/>
      <c r="S33" s="141"/>
      <c r="T33" s="140"/>
      <c r="U33" s="141"/>
      <c r="V33" s="140"/>
      <c r="W33" s="141"/>
      <c r="X33" s="140"/>
      <c r="Y33" s="141"/>
      <c r="Z33" s="140"/>
      <c r="AA33" s="141"/>
      <c r="AB33" s="140">
        <v>4</v>
      </c>
      <c r="AC33" s="141"/>
      <c r="AD33" s="140">
        <v>1</v>
      </c>
      <c r="AE33" s="141"/>
      <c r="AF33" s="140"/>
      <c r="AG33" s="141"/>
      <c r="AH33" s="140"/>
      <c r="AI33" s="141"/>
      <c r="AJ33" s="140">
        <v>9</v>
      </c>
      <c r="AK33" s="141">
        <v>4</v>
      </c>
      <c r="AL33" s="158">
        <v>39</v>
      </c>
      <c r="AM33" s="80">
        <v>1</v>
      </c>
      <c r="AN33" s="80">
        <v>136</v>
      </c>
      <c r="AO33" s="80">
        <v>126</v>
      </c>
      <c r="AP33" s="233" t="s">
        <v>243</v>
      </c>
    </row>
    <row r="34" spans="1:42" ht="21" customHeight="1">
      <c r="A34" s="50" t="s">
        <v>244</v>
      </c>
      <c r="B34" s="140"/>
      <c r="C34" s="141"/>
      <c r="D34" s="140"/>
      <c r="E34" s="141"/>
      <c r="F34" s="140">
        <v>1</v>
      </c>
      <c r="G34" s="141"/>
      <c r="H34" s="140">
        <v>6</v>
      </c>
      <c r="I34" s="141">
        <v>6</v>
      </c>
      <c r="J34" s="140"/>
      <c r="K34" s="141"/>
      <c r="L34" s="140"/>
      <c r="M34" s="141"/>
      <c r="N34" s="140">
        <v>1</v>
      </c>
      <c r="O34" s="141">
        <v>1</v>
      </c>
      <c r="P34" s="140">
        <v>1</v>
      </c>
      <c r="Q34" s="141"/>
      <c r="R34" s="140">
        <v>1</v>
      </c>
      <c r="S34" s="141"/>
      <c r="T34" s="140">
        <v>1</v>
      </c>
      <c r="U34" s="141"/>
      <c r="V34" s="140">
        <v>1</v>
      </c>
      <c r="W34" s="141"/>
      <c r="X34" s="140">
        <v>1</v>
      </c>
      <c r="Y34" s="141"/>
      <c r="Z34" s="140">
        <v>1</v>
      </c>
      <c r="AA34" s="141">
        <v>1</v>
      </c>
      <c r="AB34" s="140">
        <v>7</v>
      </c>
      <c r="AC34" s="141"/>
      <c r="AD34" s="140">
        <v>3</v>
      </c>
      <c r="AE34" s="141"/>
      <c r="AF34" s="140"/>
      <c r="AG34" s="141"/>
      <c r="AH34" s="140">
        <v>2</v>
      </c>
      <c r="AI34" s="141"/>
      <c r="AJ34" s="140">
        <v>26</v>
      </c>
      <c r="AK34" s="141">
        <v>8</v>
      </c>
      <c r="AL34" s="158">
        <v>8</v>
      </c>
      <c r="AM34" s="80">
        <v>2</v>
      </c>
      <c r="AN34" s="80">
        <v>224</v>
      </c>
      <c r="AO34" s="80">
        <v>166</v>
      </c>
      <c r="AP34" s="233" t="s">
        <v>245</v>
      </c>
    </row>
    <row r="35" spans="1:42" ht="21" customHeight="1">
      <c r="A35" s="29" t="s">
        <v>246</v>
      </c>
      <c r="B35" s="159">
        <v>2</v>
      </c>
      <c r="C35" s="160">
        <v>1</v>
      </c>
      <c r="D35" s="159"/>
      <c r="E35" s="160"/>
      <c r="F35" s="159">
        <v>1</v>
      </c>
      <c r="G35" s="160"/>
      <c r="H35" s="159">
        <v>45</v>
      </c>
      <c r="I35" s="160">
        <v>45</v>
      </c>
      <c r="J35" s="159">
        <v>2</v>
      </c>
      <c r="K35" s="160"/>
      <c r="L35" s="159">
        <v>3</v>
      </c>
      <c r="M35" s="160">
        <v>1</v>
      </c>
      <c r="N35" s="159">
        <v>7</v>
      </c>
      <c r="O35" s="160">
        <v>3</v>
      </c>
      <c r="P35" s="159">
        <v>3</v>
      </c>
      <c r="Q35" s="160"/>
      <c r="R35" s="159">
        <v>1</v>
      </c>
      <c r="S35" s="160"/>
      <c r="T35" s="159">
        <v>2</v>
      </c>
      <c r="U35" s="160"/>
      <c r="V35" s="159">
        <v>1</v>
      </c>
      <c r="W35" s="160"/>
      <c r="X35" s="159">
        <v>8</v>
      </c>
      <c r="Y35" s="160"/>
      <c r="Z35" s="159">
        <v>8</v>
      </c>
      <c r="AA35" s="160">
        <v>4</v>
      </c>
      <c r="AB35" s="159">
        <v>42</v>
      </c>
      <c r="AC35" s="160"/>
      <c r="AD35" s="159">
        <v>21</v>
      </c>
      <c r="AE35" s="160">
        <v>1</v>
      </c>
      <c r="AF35" s="159"/>
      <c r="AG35" s="160"/>
      <c r="AH35" s="159">
        <v>8</v>
      </c>
      <c r="AI35" s="160"/>
      <c r="AJ35" s="159">
        <v>154</v>
      </c>
      <c r="AK35" s="160">
        <v>55</v>
      </c>
      <c r="AL35" s="161">
        <v>284</v>
      </c>
      <c r="AM35" s="162">
        <v>15</v>
      </c>
      <c r="AN35" s="162">
        <v>1763</v>
      </c>
      <c r="AO35" s="162">
        <v>1420</v>
      </c>
      <c r="AP35" s="234" t="s">
        <v>247</v>
      </c>
    </row>
    <row r="36" spans="1:42" ht="21" customHeight="1">
      <c r="A36" s="163"/>
      <c r="B36" s="235"/>
      <c r="C36" s="236"/>
      <c r="D36" s="235"/>
      <c r="E36" s="236"/>
      <c r="F36" s="235"/>
      <c r="G36" s="236"/>
      <c r="H36" s="235"/>
      <c r="I36" s="236"/>
      <c r="J36" s="235"/>
      <c r="K36" s="236"/>
      <c r="L36" s="235"/>
      <c r="M36" s="236"/>
      <c r="N36" s="235"/>
      <c r="O36" s="236"/>
      <c r="P36" s="235"/>
      <c r="Q36" s="236"/>
      <c r="R36" s="235"/>
      <c r="S36" s="236"/>
      <c r="T36" s="235"/>
      <c r="U36" s="236"/>
      <c r="V36" s="235"/>
      <c r="W36" s="236"/>
      <c r="X36" s="235"/>
      <c r="Y36" s="236"/>
      <c r="Z36" s="235"/>
      <c r="AA36" s="236"/>
      <c r="AB36" s="235"/>
      <c r="AC36" s="236"/>
      <c r="AD36" s="235"/>
      <c r="AE36" s="236"/>
      <c r="AF36" s="235"/>
      <c r="AG36" s="236"/>
      <c r="AH36" s="235"/>
      <c r="AI36" s="236"/>
      <c r="AJ36" s="235"/>
      <c r="AK36" s="236"/>
      <c r="AL36" s="235"/>
      <c r="AM36" s="235"/>
      <c r="AN36" s="235"/>
      <c r="AO36" s="235"/>
      <c r="AP36" s="237"/>
    </row>
    <row r="37" spans="1:42" ht="21" customHeight="1">
      <c r="A37" s="50" t="s">
        <v>248</v>
      </c>
      <c r="B37" s="164"/>
      <c r="C37" s="165"/>
      <c r="D37" s="164"/>
      <c r="E37" s="165"/>
      <c r="F37" s="164">
        <v>1</v>
      </c>
      <c r="G37" s="165"/>
      <c r="H37" s="164">
        <v>6</v>
      </c>
      <c r="I37" s="165">
        <v>5</v>
      </c>
      <c r="J37" s="164"/>
      <c r="K37" s="165"/>
      <c r="L37" s="164"/>
      <c r="M37" s="165"/>
      <c r="N37" s="164">
        <v>1</v>
      </c>
      <c r="O37" s="165"/>
      <c r="P37" s="164">
        <v>1</v>
      </c>
      <c r="Q37" s="165"/>
      <c r="R37" s="164">
        <v>1</v>
      </c>
      <c r="S37" s="165"/>
      <c r="T37" s="164">
        <v>1</v>
      </c>
      <c r="U37" s="165"/>
      <c r="V37" s="164">
        <v>1</v>
      </c>
      <c r="W37" s="165"/>
      <c r="X37" s="164">
        <v>4</v>
      </c>
      <c r="Y37" s="165">
        <v>1</v>
      </c>
      <c r="Z37" s="164">
        <v>3</v>
      </c>
      <c r="AA37" s="165">
        <v>1</v>
      </c>
      <c r="AB37" s="164">
        <v>7</v>
      </c>
      <c r="AC37" s="165"/>
      <c r="AD37" s="164">
        <v>5</v>
      </c>
      <c r="AE37" s="165"/>
      <c r="AF37" s="164"/>
      <c r="AG37" s="165"/>
      <c r="AH37" s="164">
        <v>4</v>
      </c>
      <c r="AI37" s="165">
        <v>1</v>
      </c>
      <c r="AJ37" s="164">
        <v>35</v>
      </c>
      <c r="AK37" s="165">
        <v>8</v>
      </c>
      <c r="AL37" s="166">
        <v>168</v>
      </c>
      <c r="AM37" s="167">
        <v>12</v>
      </c>
      <c r="AN37" s="167">
        <v>870</v>
      </c>
      <c r="AO37" s="167">
        <v>678</v>
      </c>
      <c r="AP37" s="238" t="s">
        <v>249</v>
      </c>
    </row>
    <row r="38" spans="1:42" ht="21" customHeight="1">
      <c r="A38" s="50" t="s">
        <v>250</v>
      </c>
      <c r="B38" s="140"/>
      <c r="C38" s="141"/>
      <c r="D38" s="140"/>
      <c r="E38" s="141"/>
      <c r="F38" s="140"/>
      <c r="G38" s="141"/>
      <c r="H38" s="140">
        <v>10</v>
      </c>
      <c r="I38" s="141">
        <v>10</v>
      </c>
      <c r="J38" s="140"/>
      <c r="K38" s="141"/>
      <c r="L38" s="140"/>
      <c r="M38" s="141"/>
      <c r="N38" s="140"/>
      <c r="O38" s="141"/>
      <c r="P38" s="140"/>
      <c r="Q38" s="141"/>
      <c r="R38" s="140"/>
      <c r="S38" s="141"/>
      <c r="T38" s="140"/>
      <c r="U38" s="141"/>
      <c r="V38" s="140"/>
      <c r="W38" s="141"/>
      <c r="X38" s="140"/>
      <c r="Y38" s="141"/>
      <c r="Z38" s="140"/>
      <c r="AA38" s="141"/>
      <c r="AB38" s="140">
        <v>8</v>
      </c>
      <c r="AC38" s="141"/>
      <c r="AD38" s="140">
        <v>1</v>
      </c>
      <c r="AE38" s="141"/>
      <c r="AF38" s="140"/>
      <c r="AG38" s="141"/>
      <c r="AH38" s="140">
        <v>1</v>
      </c>
      <c r="AI38" s="141"/>
      <c r="AJ38" s="140">
        <v>20</v>
      </c>
      <c r="AK38" s="141">
        <v>10</v>
      </c>
      <c r="AL38" s="158">
        <v>72</v>
      </c>
      <c r="AM38" s="80">
        <v>1</v>
      </c>
      <c r="AN38" s="80">
        <v>211</v>
      </c>
      <c r="AO38" s="80">
        <v>193</v>
      </c>
      <c r="AP38" s="233" t="s">
        <v>251</v>
      </c>
    </row>
    <row r="39" spans="1:42" ht="21" customHeight="1">
      <c r="A39" s="50" t="s">
        <v>252</v>
      </c>
      <c r="B39" s="140"/>
      <c r="C39" s="141"/>
      <c r="D39" s="140"/>
      <c r="E39" s="141"/>
      <c r="F39" s="140"/>
      <c r="G39" s="141"/>
      <c r="H39" s="140">
        <v>6</v>
      </c>
      <c r="I39" s="141">
        <v>6</v>
      </c>
      <c r="J39" s="140"/>
      <c r="K39" s="141"/>
      <c r="L39" s="140"/>
      <c r="M39" s="141"/>
      <c r="N39" s="140"/>
      <c r="O39" s="141"/>
      <c r="P39" s="140"/>
      <c r="Q39" s="141"/>
      <c r="R39" s="140"/>
      <c r="S39" s="141"/>
      <c r="T39" s="140"/>
      <c r="U39" s="141"/>
      <c r="V39" s="140"/>
      <c r="W39" s="141"/>
      <c r="X39" s="140">
        <v>1</v>
      </c>
      <c r="Y39" s="141"/>
      <c r="Z39" s="140"/>
      <c r="AA39" s="141"/>
      <c r="AB39" s="140">
        <v>6</v>
      </c>
      <c r="AC39" s="141"/>
      <c r="AD39" s="140">
        <v>2</v>
      </c>
      <c r="AE39" s="141"/>
      <c r="AF39" s="140"/>
      <c r="AG39" s="141"/>
      <c r="AH39" s="140">
        <v>1</v>
      </c>
      <c r="AI39" s="141"/>
      <c r="AJ39" s="140">
        <v>16</v>
      </c>
      <c r="AK39" s="141">
        <v>6</v>
      </c>
      <c r="AL39" s="158">
        <v>84</v>
      </c>
      <c r="AM39" s="80">
        <v>3</v>
      </c>
      <c r="AN39" s="80">
        <v>308</v>
      </c>
      <c r="AO39" s="80">
        <v>279</v>
      </c>
      <c r="AP39" s="233" t="s">
        <v>253</v>
      </c>
    </row>
    <row r="40" spans="1:42" ht="21" customHeight="1">
      <c r="A40" s="50" t="s">
        <v>254</v>
      </c>
      <c r="B40" s="140"/>
      <c r="C40" s="141"/>
      <c r="D40" s="140"/>
      <c r="E40" s="141"/>
      <c r="F40" s="140"/>
      <c r="G40" s="141"/>
      <c r="H40" s="140">
        <v>25</v>
      </c>
      <c r="I40" s="141">
        <v>25</v>
      </c>
      <c r="J40" s="140"/>
      <c r="K40" s="141"/>
      <c r="L40" s="140"/>
      <c r="M40" s="141"/>
      <c r="N40" s="140"/>
      <c r="O40" s="141"/>
      <c r="P40" s="140"/>
      <c r="Q40" s="141"/>
      <c r="R40" s="140"/>
      <c r="S40" s="141"/>
      <c r="T40" s="140"/>
      <c r="U40" s="141"/>
      <c r="V40" s="140"/>
      <c r="W40" s="141"/>
      <c r="X40" s="140"/>
      <c r="Y40" s="141"/>
      <c r="Z40" s="140"/>
      <c r="AA40" s="141"/>
      <c r="AB40" s="140">
        <v>26</v>
      </c>
      <c r="AC40" s="141">
        <v>1</v>
      </c>
      <c r="AD40" s="140">
        <v>7</v>
      </c>
      <c r="AE40" s="141">
        <v>2</v>
      </c>
      <c r="AF40" s="140"/>
      <c r="AG40" s="141"/>
      <c r="AH40" s="140"/>
      <c r="AI40" s="141"/>
      <c r="AJ40" s="140">
        <v>58</v>
      </c>
      <c r="AK40" s="141">
        <v>28</v>
      </c>
      <c r="AL40" s="158">
        <v>29</v>
      </c>
      <c r="AM40" s="80">
        <v>19</v>
      </c>
      <c r="AN40" s="80">
        <v>679</v>
      </c>
      <c r="AO40" s="80">
        <v>609</v>
      </c>
      <c r="AP40" s="233" t="s">
        <v>255</v>
      </c>
    </row>
    <row r="41" spans="1:42" ht="21" customHeight="1">
      <c r="A41" s="50" t="s">
        <v>256</v>
      </c>
      <c r="B41" s="140"/>
      <c r="C41" s="141"/>
      <c r="D41" s="140">
        <v>1</v>
      </c>
      <c r="E41" s="141"/>
      <c r="F41" s="140">
        <v>1</v>
      </c>
      <c r="G41" s="141"/>
      <c r="H41" s="140">
        <v>10</v>
      </c>
      <c r="I41" s="141">
        <v>10</v>
      </c>
      <c r="J41" s="140"/>
      <c r="K41" s="141"/>
      <c r="L41" s="140"/>
      <c r="M41" s="141"/>
      <c r="N41" s="140"/>
      <c r="O41" s="141"/>
      <c r="P41" s="140">
        <v>1</v>
      </c>
      <c r="Q41" s="141"/>
      <c r="R41" s="140"/>
      <c r="S41" s="141"/>
      <c r="T41" s="140"/>
      <c r="U41" s="141"/>
      <c r="V41" s="140">
        <v>1</v>
      </c>
      <c r="W41" s="141"/>
      <c r="X41" s="140">
        <v>1</v>
      </c>
      <c r="Y41" s="141"/>
      <c r="Z41" s="140">
        <v>1</v>
      </c>
      <c r="AA41" s="141"/>
      <c r="AB41" s="140">
        <v>10</v>
      </c>
      <c r="AC41" s="141"/>
      <c r="AD41" s="140">
        <v>1</v>
      </c>
      <c r="AE41" s="141"/>
      <c r="AF41" s="140"/>
      <c r="AG41" s="141"/>
      <c r="AH41" s="140">
        <v>1</v>
      </c>
      <c r="AI41" s="141"/>
      <c r="AJ41" s="140">
        <v>28</v>
      </c>
      <c r="AK41" s="141">
        <v>10</v>
      </c>
      <c r="AL41" s="158">
        <v>21</v>
      </c>
      <c r="AM41" s="80">
        <v>1</v>
      </c>
      <c r="AN41" s="80">
        <v>182</v>
      </c>
      <c r="AO41" s="80">
        <v>151</v>
      </c>
      <c r="AP41" s="233" t="s">
        <v>257</v>
      </c>
    </row>
    <row r="42" spans="1:42" ht="21" customHeight="1">
      <c r="A42" s="50" t="s">
        <v>258</v>
      </c>
      <c r="B42" s="140"/>
      <c r="C42" s="141"/>
      <c r="D42" s="140"/>
      <c r="E42" s="141"/>
      <c r="F42" s="140"/>
      <c r="G42" s="141"/>
      <c r="H42" s="140">
        <v>6</v>
      </c>
      <c r="I42" s="141">
        <v>6</v>
      </c>
      <c r="J42" s="140"/>
      <c r="K42" s="141"/>
      <c r="L42" s="140"/>
      <c r="M42" s="141"/>
      <c r="N42" s="140"/>
      <c r="O42" s="141"/>
      <c r="P42" s="140"/>
      <c r="Q42" s="141"/>
      <c r="R42" s="140"/>
      <c r="S42" s="141"/>
      <c r="T42" s="140"/>
      <c r="U42" s="141"/>
      <c r="V42" s="140"/>
      <c r="W42" s="141"/>
      <c r="X42" s="140"/>
      <c r="Y42" s="141"/>
      <c r="Z42" s="140"/>
      <c r="AA42" s="141"/>
      <c r="AB42" s="140">
        <v>6</v>
      </c>
      <c r="AC42" s="141"/>
      <c r="AD42" s="140">
        <v>2</v>
      </c>
      <c r="AE42" s="141"/>
      <c r="AF42" s="140"/>
      <c r="AG42" s="141"/>
      <c r="AH42" s="140"/>
      <c r="AI42" s="141"/>
      <c r="AJ42" s="140">
        <v>14</v>
      </c>
      <c r="AK42" s="141">
        <v>6</v>
      </c>
      <c r="AL42" s="158">
        <v>7</v>
      </c>
      <c r="AM42" s="80">
        <v>1</v>
      </c>
      <c r="AN42" s="80">
        <v>125</v>
      </c>
      <c r="AO42" s="80">
        <v>90</v>
      </c>
      <c r="AP42" s="233" t="s">
        <v>259</v>
      </c>
    </row>
    <row r="43" spans="1:42" ht="21" customHeight="1">
      <c r="A43" s="50" t="s">
        <v>260</v>
      </c>
      <c r="B43" s="140"/>
      <c r="C43" s="141"/>
      <c r="D43" s="140"/>
      <c r="E43" s="141"/>
      <c r="F43" s="140"/>
      <c r="G43" s="141"/>
      <c r="H43" s="140">
        <v>6</v>
      </c>
      <c r="I43" s="141">
        <v>6</v>
      </c>
      <c r="J43" s="140"/>
      <c r="K43" s="141"/>
      <c r="L43" s="140"/>
      <c r="M43" s="141"/>
      <c r="N43" s="140"/>
      <c r="O43" s="141"/>
      <c r="P43" s="140"/>
      <c r="Q43" s="141"/>
      <c r="R43" s="140"/>
      <c r="S43" s="141"/>
      <c r="T43" s="140"/>
      <c r="U43" s="141"/>
      <c r="V43" s="140"/>
      <c r="W43" s="141"/>
      <c r="X43" s="140"/>
      <c r="Y43" s="141"/>
      <c r="Z43" s="140"/>
      <c r="AA43" s="141"/>
      <c r="AB43" s="140">
        <v>8</v>
      </c>
      <c r="AC43" s="141"/>
      <c r="AD43" s="140">
        <v>2</v>
      </c>
      <c r="AE43" s="141">
        <v>2</v>
      </c>
      <c r="AF43" s="140"/>
      <c r="AG43" s="141"/>
      <c r="AH43" s="140"/>
      <c r="AI43" s="141"/>
      <c r="AJ43" s="140">
        <v>16</v>
      </c>
      <c r="AK43" s="141">
        <v>8</v>
      </c>
      <c r="AL43" s="158">
        <v>27</v>
      </c>
      <c r="AM43" s="80">
        <v>2</v>
      </c>
      <c r="AN43" s="80">
        <v>159</v>
      </c>
      <c r="AO43" s="80">
        <v>150</v>
      </c>
      <c r="AP43" s="233" t="s">
        <v>261</v>
      </c>
    </row>
    <row r="44" spans="1:42" ht="21" customHeight="1">
      <c r="A44" s="50" t="s">
        <v>262</v>
      </c>
      <c r="B44" s="140"/>
      <c r="C44" s="141"/>
      <c r="D44" s="140">
        <v>1</v>
      </c>
      <c r="E44" s="141"/>
      <c r="F44" s="140">
        <v>1</v>
      </c>
      <c r="G44" s="141"/>
      <c r="H44" s="140">
        <v>14</v>
      </c>
      <c r="I44" s="141">
        <v>14</v>
      </c>
      <c r="J44" s="140">
        <v>1</v>
      </c>
      <c r="K44" s="141"/>
      <c r="L44" s="140"/>
      <c r="M44" s="141"/>
      <c r="N44" s="140"/>
      <c r="O44" s="141"/>
      <c r="P44" s="140"/>
      <c r="Q44" s="141"/>
      <c r="R44" s="140"/>
      <c r="S44" s="141"/>
      <c r="T44" s="140">
        <v>1</v>
      </c>
      <c r="U44" s="141"/>
      <c r="V44" s="140">
        <v>1</v>
      </c>
      <c r="W44" s="141"/>
      <c r="X44" s="140">
        <v>5</v>
      </c>
      <c r="Y44" s="141"/>
      <c r="Z44" s="140">
        <v>1</v>
      </c>
      <c r="AA44" s="141"/>
      <c r="AB44" s="140">
        <v>13</v>
      </c>
      <c r="AC44" s="141">
        <v>1</v>
      </c>
      <c r="AD44" s="140">
        <v>6</v>
      </c>
      <c r="AE44" s="141"/>
      <c r="AF44" s="140"/>
      <c r="AG44" s="141"/>
      <c r="AH44" s="140">
        <v>5</v>
      </c>
      <c r="AI44" s="141"/>
      <c r="AJ44" s="140">
        <v>49</v>
      </c>
      <c r="AK44" s="141">
        <v>15</v>
      </c>
      <c r="AL44" s="158">
        <v>90</v>
      </c>
      <c r="AM44" s="80">
        <v>3</v>
      </c>
      <c r="AN44" s="80">
        <v>202</v>
      </c>
      <c r="AO44" s="80">
        <v>202</v>
      </c>
      <c r="AP44" s="233" t="s">
        <v>263</v>
      </c>
    </row>
    <row r="45" spans="1:42" ht="21" customHeight="1">
      <c r="A45" s="50" t="s">
        <v>264</v>
      </c>
      <c r="B45" s="140">
        <v>1</v>
      </c>
      <c r="C45" s="141">
        <v>1</v>
      </c>
      <c r="D45" s="140"/>
      <c r="E45" s="141"/>
      <c r="F45" s="140"/>
      <c r="G45" s="141"/>
      <c r="H45" s="140">
        <v>11</v>
      </c>
      <c r="I45" s="141">
        <v>9</v>
      </c>
      <c r="J45" s="140"/>
      <c r="K45" s="141"/>
      <c r="L45" s="140">
        <v>1</v>
      </c>
      <c r="M45" s="141"/>
      <c r="N45" s="140">
        <v>1</v>
      </c>
      <c r="O45" s="141"/>
      <c r="P45" s="140">
        <v>1</v>
      </c>
      <c r="Q45" s="141"/>
      <c r="R45" s="140"/>
      <c r="S45" s="141"/>
      <c r="T45" s="140"/>
      <c r="U45" s="141"/>
      <c r="V45" s="140"/>
      <c r="W45" s="141"/>
      <c r="X45" s="140">
        <v>2</v>
      </c>
      <c r="Y45" s="141"/>
      <c r="Z45" s="140">
        <v>1</v>
      </c>
      <c r="AA45" s="141">
        <v>1</v>
      </c>
      <c r="AB45" s="140">
        <v>11</v>
      </c>
      <c r="AC45" s="141"/>
      <c r="AD45" s="140">
        <v>6</v>
      </c>
      <c r="AE45" s="141">
        <v>1</v>
      </c>
      <c r="AF45" s="140"/>
      <c r="AG45" s="141"/>
      <c r="AH45" s="140">
        <v>2</v>
      </c>
      <c r="AI45" s="141"/>
      <c r="AJ45" s="140">
        <v>37</v>
      </c>
      <c r="AK45" s="141">
        <v>12</v>
      </c>
      <c r="AL45" s="158">
        <v>54</v>
      </c>
      <c r="AM45" s="80">
        <v>2</v>
      </c>
      <c r="AN45" s="80">
        <v>112</v>
      </c>
      <c r="AO45" s="80">
        <v>109</v>
      </c>
      <c r="AP45" s="233" t="s">
        <v>265</v>
      </c>
    </row>
    <row r="46" spans="1:42" ht="21" customHeight="1">
      <c r="A46" s="50" t="s">
        <v>266</v>
      </c>
      <c r="B46" s="140"/>
      <c r="C46" s="141"/>
      <c r="D46" s="140"/>
      <c r="E46" s="141"/>
      <c r="F46" s="140"/>
      <c r="G46" s="141"/>
      <c r="H46" s="140">
        <v>17</v>
      </c>
      <c r="I46" s="141">
        <v>17</v>
      </c>
      <c r="J46" s="140"/>
      <c r="K46" s="141"/>
      <c r="L46" s="140">
        <v>2</v>
      </c>
      <c r="M46" s="141">
        <v>2</v>
      </c>
      <c r="N46" s="140"/>
      <c r="O46" s="141"/>
      <c r="P46" s="140"/>
      <c r="Q46" s="141"/>
      <c r="R46" s="140"/>
      <c r="S46" s="141"/>
      <c r="T46" s="140"/>
      <c r="U46" s="141"/>
      <c r="V46" s="140"/>
      <c r="W46" s="141"/>
      <c r="X46" s="140">
        <v>1</v>
      </c>
      <c r="Y46" s="141"/>
      <c r="Z46" s="140">
        <v>1</v>
      </c>
      <c r="AA46" s="141"/>
      <c r="AB46" s="140">
        <v>18</v>
      </c>
      <c r="AC46" s="141"/>
      <c r="AD46" s="140">
        <v>6</v>
      </c>
      <c r="AE46" s="141"/>
      <c r="AF46" s="140"/>
      <c r="AG46" s="141"/>
      <c r="AH46" s="140">
        <v>2</v>
      </c>
      <c r="AI46" s="141"/>
      <c r="AJ46" s="140">
        <v>47</v>
      </c>
      <c r="AK46" s="141">
        <v>19</v>
      </c>
      <c r="AL46" s="158">
        <v>103</v>
      </c>
      <c r="AM46" s="80">
        <v>4</v>
      </c>
      <c r="AN46" s="80">
        <v>461</v>
      </c>
      <c r="AO46" s="80">
        <v>354</v>
      </c>
      <c r="AP46" s="233" t="s">
        <v>267</v>
      </c>
    </row>
    <row r="47" spans="1:42" ht="21" customHeight="1">
      <c r="A47" s="50" t="s">
        <v>268</v>
      </c>
      <c r="B47" s="140"/>
      <c r="C47" s="141"/>
      <c r="D47" s="140"/>
      <c r="E47" s="141"/>
      <c r="F47" s="140"/>
      <c r="G47" s="141"/>
      <c r="H47" s="140">
        <v>9</v>
      </c>
      <c r="I47" s="141">
        <v>9</v>
      </c>
      <c r="J47" s="140"/>
      <c r="K47" s="141"/>
      <c r="L47" s="140"/>
      <c r="M47" s="141"/>
      <c r="N47" s="140"/>
      <c r="O47" s="141"/>
      <c r="P47" s="140"/>
      <c r="Q47" s="141"/>
      <c r="R47" s="140"/>
      <c r="S47" s="141"/>
      <c r="T47" s="140"/>
      <c r="U47" s="141"/>
      <c r="V47" s="140"/>
      <c r="W47" s="141"/>
      <c r="X47" s="140"/>
      <c r="Y47" s="141"/>
      <c r="Z47" s="140"/>
      <c r="AA47" s="141"/>
      <c r="AB47" s="140">
        <v>9</v>
      </c>
      <c r="AC47" s="141"/>
      <c r="AD47" s="140">
        <v>1</v>
      </c>
      <c r="AE47" s="141"/>
      <c r="AF47" s="140"/>
      <c r="AG47" s="141"/>
      <c r="AH47" s="140"/>
      <c r="AI47" s="141"/>
      <c r="AJ47" s="140">
        <v>19</v>
      </c>
      <c r="AK47" s="141">
        <v>9</v>
      </c>
      <c r="AL47" s="158">
        <v>89</v>
      </c>
      <c r="AM47" s="80">
        <v>2</v>
      </c>
      <c r="AN47" s="80">
        <v>135</v>
      </c>
      <c r="AO47" s="80">
        <v>163</v>
      </c>
      <c r="AP47" s="233" t="s">
        <v>269</v>
      </c>
    </row>
    <row r="48" spans="1:42" ht="21" customHeight="1">
      <c r="A48" s="29" t="s">
        <v>270</v>
      </c>
      <c r="B48" s="159">
        <v>1</v>
      </c>
      <c r="C48" s="160">
        <v>1</v>
      </c>
      <c r="D48" s="159">
        <v>2</v>
      </c>
      <c r="E48" s="160"/>
      <c r="F48" s="159">
        <v>3</v>
      </c>
      <c r="G48" s="160"/>
      <c r="H48" s="159">
        <v>120</v>
      </c>
      <c r="I48" s="160">
        <v>117</v>
      </c>
      <c r="J48" s="159">
        <v>1</v>
      </c>
      <c r="K48" s="160"/>
      <c r="L48" s="159">
        <v>3</v>
      </c>
      <c r="M48" s="160">
        <v>2</v>
      </c>
      <c r="N48" s="159">
        <v>2</v>
      </c>
      <c r="O48" s="160"/>
      <c r="P48" s="159">
        <v>3</v>
      </c>
      <c r="Q48" s="160"/>
      <c r="R48" s="159">
        <v>1</v>
      </c>
      <c r="S48" s="160"/>
      <c r="T48" s="159">
        <v>2</v>
      </c>
      <c r="U48" s="160"/>
      <c r="V48" s="159">
        <v>3</v>
      </c>
      <c r="W48" s="160"/>
      <c r="X48" s="159">
        <v>14</v>
      </c>
      <c r="Y48" s="160">
        <v>1</v>
      </c>
      <c r="Z48" s="159">
        <v>7</v>
      </c>
      <c r="AA48" s="160">
        <v>2</v>
      </c>
      <c r="AB48" s="159">
        <v>122</v>
      </c>
      <c r="AC48" s="160">
        <v>2</v>
      </c>
      <c r="AD48" s="159">
        <v>39</v>
      </c>
      <c r="AE48" s="160">
        <v>5</v>
      </c>
      <c r="AF48" s="159"/>
      <c r="AG48" s="160"/>
      <c r="AH48" s="159">
        <v>16</v>
      </c>
      <c r="AI48" s="160">
        <v>1</v>
      </c>
      <c r="AJ48" s="159">
        <v>339</v>
      </c>
      <c r="AK48" s="160">
        <v>131</v>
      </c>
      <c r="AL48" s="161">
        <v>744</v>
      </c>
      <c r="AM48" s="162">
        <v>50</v>
      </c>
      <c r="AN48" s="162">
        <v>3444</v>
      </c>
      <c r="AO48" s="162">
        <v>2978</v>
      </c>
      <c r="AP48" s="247" t="s">
        <v>271</v>
      </c>
    </row>
    <row r="49" spans="1:42" ht="21" customHeight="1" thickBot="1">
      <c r="A49" s="239"/>
      <c r="B49" s="240"/>
      <c r="C49" s="241"/>
      <c r="D49" s="240"/>
      <c r="E49" s="241"/>
      <c r="F49" s="240"/>
      <c r="G49" s="241"/>
      <c r="H49" s="240"/>
      <c r="I49" s="241"/>
      <c r="J49" s="240"/>
      <c r="K49" s="241"/>
      <c r="L49" s="240"/>
      <c r="M49" s="241"/>
      <c r="N49" s="240"/>
      <c r="O49" s="241"/>
      <c r="P49" s="240"/>
      <c r="Q49" s="241"/>
      <c r="R49" s="240"/>
      <c r="S49" s="241"/>
      <c r="T49" s="240"/>
      <c r="U49" s="241"/>
      <c r="V49" s="240"/>
      <c r="W49" s="241"/>
      <c r="X49" s="240"/>
      <c r="Y49" s="241"/>
      <c r="Z49" s="240"/>
      <c r="AA49" s="241"/>
      <c r="AB49" s="240"/>
      <c r="AC49" s="241"/>
      <c r="AD49" s="240"/>
      <c r="AE49" s="241"/>
      <c r="AF49" s="240"/>
      <c r="AG49" s="241"/>
      <c r="AH49" s="240"/>
      <c r="AI49" s="241"/>
      <c r="AJ49" s="240"/>
      <c r="AK49" s="241"/>
      <c r="AL49" s="242"/>
      <c r="AM49" s="243"/>
      <c r="AN49" s="243"/>
      <c r="AO49" s="244"/>
      <c r="AP49" s="245">
        <f>IF(A49="","",A49)</f>
      </c>
    </row>
    <row r="50" spans="1:42" ht="21" customHeight="1" thickBot="1" thickTop="1">
      <c r="A50" s="168" t="s">
        <v>273</v>
      </c>
      <c r="B50" s="169">
        <v>53</v>
      </c>
      <c r="C50" s="170">
        <v>28</v>
      </c>
      <c r="D50" s="169">
        <v>4</v>
      </c>
      <c r="E50" s="170"/>
      <c r="F50" s="169">
        <v>6</v>
      </c>
      <c r="G50" s="170"/>
      <c r="H50" s="169">
        <v>250</v>
      </c>
      <c r="I50" s="170">
        <v>225</v>
      </c>
      <c r="J50" s="169">
        <v>4</v>
      </c>
      <c r="K50" s="170"/>
      <c r="L50" s="169">
        <v>14</v>
      </c>
      <c r="M50" s="170">
        <v>10</v>
      </c>
      <c r="N50" s="169">
        <v>23</v>
      </c>
      <c r="O50" s="170">
        <v>10</v>
      </c>
      <c r="P50" s="169">
        <v>15</v>
      </c>
      <c r="Q50" s="170"/>
      <c r="R50" s="169">
        <v>3</v>
      </c>
      <c r="S50" s="170"/>
      <c r="T50" s="169">
        <v>9</v>
      </c>
      <c r="U50" s="170"/>
      <c r="V50" s="169">
        <v>6</v>
      </c>
      <c r="W50" s="170">
        <v>1</v>
      </c>
      <c r="X50" s="169">
        <v>73</v>
      </c>
      <c r="Y50" s="170">
        <v>1</v>
      </c>
      <c r="Z50" s="169">
        <v>73</v>
      </c>
      <c r="AA50" s="170">
        <v>17</v>
      </c>
      <c r="AB50" s="169">
        <v>260</v>
      </c>
      <c r="AC50" s="170">
        <v>2</v>
      </c>
      <c r="AD50" s="169">
        <v>135</v>
      </c>
      <c r="AE50" s="170">
        <v>16</v>
      </c>
      <c r="AF50" s="169">
        <v>1</v>
      </c>
      <c r="AG50" s="170"/>
      <c r="AH50" s="169">
        <v>83</v>
      </c>
      <c r="AI50" s="170">
        <v>2</v>
      </c>
      <c r="AJ50" s="246">
        <v>1012</v>
      </c>
      <c r="AK50" s="170">
        <v>312</v>
      </c>
      <c r="AL50" s="171">
        <v>1640</v>
      </c>
      <c r="AM50" s="172">
        <v>125</v>
      </c>
      <c r="AN50" s="172">
        <v>9992</v>
      </c>
      <c r="AO50" s="221">
        <v>8090</v>
      </c>
      <c r="AP50" s="213" t="s">
        <v>274</v>
      </c>
    </row>
    <row r="51" spans="1:42" ht="3.75" customHeight="1">
      <c r="A51" s="259"/>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1"/>
      <c r="AK51" s="260"/>
      <c r="AL51" s="260"/>
      <c r="AM51" s="260"/>
      <c r="AN51" s="260"/>
      <c r="AO51" s="260"/>
      <c r="AP51" s="257"/>
    </row>
    <row r="52" ht="14.25" customHeight="1">
      <c r="A52" s="1" t="s">
        <v>194</v>
      </c>
    </row>
    <row r="53" ht="11.25">
      <c r="A53" s="1"/>
    </row>
    <row r="54" ht="11.25">
      <c r="A54"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5905511811023623" right="0.5905511811023623" top="0.7874015748031497" bottom="0.7874015748031497" header="0.5118110236220472" footer="0.5118110236220472"/>
  <pageSetup horizontalDpi="1200" verticalDpi="1200" orientation="landscape" paperSize="9" scale="50" r:id="rId1"/>
  <headerFooter alignWithMargins="0">
    <oddFooter>&amp;R熊本国税局
酒税４
(H23)</oddFooter>
  </headerFooter>
  <rowBreaks count="1" manualBreakCount="1">
    <brk id="52"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熊本国税局</dc:title>
  <dc:subject>酒税</dc:subject>
  <dc:creator>国税庁</dc:creator>
  <cp:keywords/>
  <dc:description/>
  <cp:lastModifiedBy>国税庁</cp:lastModifiedBy>
  <cp:lastPrinted>2013-06-24T02:49:56Z</cp:lastPrinted>
  <dcterms:created xsi:type="dcterms:W3CDTF">2003-07-09T01:05:10Z</dcterms:created>
  <dcterms:modified xsi:type="dcterms:W3CDTF">2013-06-24T02:50:07Z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