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firstSheet="4" activeTab="8"/>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1)物納状況" sheetId="6" r:id="rId6"/>
    <sheet name="（2）物納財産の内訳 (2)" sheetId="7" r:id="rId7"/>
    <sheet name="(3)物納状況の累年比較" sheetId="8" r:id="rId8"/>
    <sheet name="(4)年賦延納状況" sheetId="9" r:id="rId9"/>
  </sheets>
  <definedNames>
    <definedName name="_xlnm.Print_Area" localSheetId="0">'(1)徴収状況'!$A$1:$P$33</definedName>
    <definedName name="_xlnm.Print_Area" localSheetId="5">'(1)物納状況'!$A$1:$F$33</definedName>
    <definedName name="_xlnm.Print_Area" localSheetId="1">'(2)徴収状況の累年比較'!$A$1:$N$9</definedName>
    <definedName name="_xlnm.Print_Area" localSheetId="2">'(3)税務署別徴収状況-1'!$A$1:$N$52</definedName>
    <definedName name="_xlnm.Print_Area" localSheetId="3">'(3)税務署別徴収状況-2'!$A$1:$N$50</definedName>
    <definedName name="_xlnm.Print_Area" localSheetId="4">'(3)税務署別徴収状況-3'!$A$1:$K$52</definedName>
    <definedName name="_xlnm.Print_Area" localSheetId="7">'(3)物納状況の累年比較'!$A$1:$K$11</definedName>
    <definedName name="_xlnm.Print_Area" localSheetId="8">'(4)年賦延納状況'!$A$1:$K$21</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s>
  <calcPr fullCalcOnLoad="1"/>
</workbook>
</file>

<file path=xl/sharedStrings.xml><?xml version="1.0" encoding="utf-8"?>
<sst xmlns="http://schemas.openxmlformats.org/spreadsheetml/2006/main" count="1084" uniqueCount="199">
  <si>
    <t>本年度分</t>
  </si>
  <si>
    <t>計</t>
  </si>
  <si>
    <t>千円</t>
  </si>
  <si>
    <t>源泉所得税</t>
  </si>
  <si>
    <t>計　　</t>
  </si>
  <si>
    <t>法人税</t>
  </si>
  <si>
    <t>相続税</t>
  </si>
  <si>
    <t>地価税</t>
  </si>
  <si>
    <t>消費税</t>
  </si>
  <si>
    <t>消費税及地方消費税</t>
  </si>
  <si>
    <t>酒税</t>
  </si>
  <si>
    <t>たばこ税</t>
  </si>
  <si>
    <t>たばこ税及たばこ特別税</t>
  </si>
  <si>
    <t>石油石炭税</t>
  </si>
  <si>
    <t>旧税</t>
  </si>
  <si>
    <t>電源開発促進税</t>
  </si>
  <si>
    <t>揮発油税及地方道路税</t>
  </si>
  <si>
    <t>石油ガス税</t>
  </si>
  <si>
    <t>自動車重量税</t>
  </si>
  <si>
    <t>航空機燃料税</t>
  </si>
  <si>
    <t>印紙収入</t>
  </si>
  <si>
    <t>区　　　　　分</t>
  </si>
  <si>
    <t>徴　収　決　定　済　額</t>
  </si>
  <si>
    <t>収　　　納　　　済　　　額</t>
  </si>
  <si>
    <t>不　　納　　欠　　損　　額</t>
  </si>
  <si>
    <t>収　　納　　未　　済　　額</t>
  </si>
  <si>
    <t>区　　　　　　分</t>
  </si>
  <si>
    <t>繰　越　分</t>
  </si>
  <si>
    <t>申告所得税</t>
  </si>
  <si>
    <t>収納済額</t>
  </si>
  <si>
    <t>税務署名</t>
  </si>
  <si>
    <t>徴収決定済額</t>
  </si>
  <si>
    <t>収納未済額</t>
  </si>
  <si>
    <t>局引受分</t>
  </si>
  <si>
    <t>総計</t>
  </si>
  <si>
    <t>(1)　徴収状況</t>
  </si>
  <si>
    <t>16－１　国税徴収状況</t>
  </si>
  <si>
    <t>所　得　税</t>
  </si>
  <si>
    <t>所　得　税</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</si>
  <si>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</si>
  <si>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</si>
  <si>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</si>
  <si>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</si>
  <si>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</si>
  <si>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</si>
  <si>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</si>
  <si>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</si>
  <si>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</si>
  <si>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</si>
  <si>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</si>
  <si>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</si>
  <si>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</si>
  <si>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</si>
  <si>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</si>
  <si>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</si>
  <si>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</si>
  <si>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</si>
  <si>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</si>
  <si>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</si>
  <si>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</si>
  <si>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</si>
  <si>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</si>
  <si>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</si>
  <si>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</si>
  <si>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</si>
  <si>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</si>
  <si>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</si>
  <si>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</si>
  <si>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</si>
  <si>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</si>
  <si>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</si>
  <si>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</si>
  <si>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</si>
  <si>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</si>
  <si>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税務署名</t>
  </si>
  <si>
    <t>計</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</si>
  <si>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</si>
  <si>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</si>
  <si>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</si>
  <si>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</si>
  <si>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</si>
  <si>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</si>
  <si>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</si>
  <si>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</si>
  <si>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</si>
  <si>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</si>
  <si>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</si>
  <si>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</si>
  <si>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</si>
  <si>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</si>
  <si>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</si>
  <si>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</si>
  <si>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</si>
  <si>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</si>
  <si>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</si>
  <si>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</si>
  <si>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16－２　物納及び年賦延納</t>
  </si>
  <si>
    <t>(1)　物　納　状　況</t>
  </si>
  <si>
    <t>区　　　　　　　　　　分</t>
  </si>
  <si>
    <t>処　理</t>
  </si>
  <si>
    <t>調査対象等：</t>
  </si>
  <si>
    <t>２</t>
  </si>
  <si>
    <t>(3)　税務署別徴収状況（続）</t>
  </si>
  <si>
    <t>その他</t>
  </si>
  <si>
    <t>総　　　計</t>
  </si>
  <si>
    <t>消費税</t>
  </si>
  <si>
    <t>酒税</t>
  </si>
  <si>
    <t>(3)　税務署別徴収状況</t>
  </si>
  <si>
    <t>源泉所得税</t>
  </si>
  <si>
    <t>申告所得税</t>
  </si>
  <si>
    <t>法人税</t>
  </si>
  <si>
    <t>相続税</t>
  </si>
  <si>
    <t>(2)　徴収状況の累年比較</t>
  </si>
  <si>
    <t>年度</t>
  </si>
  <si>
    <t>徴収決定済額</t>
  </si>
  <si>
    <t>不納欠損額</t>
  </si>
  <si>
    <t>収納未済額</t>
  </si>
  <si>
    <t>繰越分</t>
  </si>
  <si>
    <t>繰　越　分</t>
  </si>
  <si>
    <t>金額</t>
  </si>
  <si>
    <t>揮発油税及地方揮発油税</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</si>
  <si>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</si>
  <si>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</si>
  <si>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</si>
  <si>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</si>
  <si>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許可取消等</t>
  </si>
  <si>
    <t>許可取消等</t>
  </si>
  <si>
    <t>熊本西</t>
  </si>
  <si>
    <t>熊本東</t>
  </si>
  <si>
    <t>熊本県計</t>
  </si>
  <si>
    <t>大分県計</t>
  </si>
  <si>
    <t>宮崎県計</t>
  </si>
  <si>
    <t>鹿児島</t>
  </si>
  <si>
    <t>種子島</t>
  </si>
  <si>
    <t>伊集院</t>
  </si>
  <si>
    <t>加治木</t>
  </si>
  <si>
    <t>鹿児島県計</t>
  </si>
  <si>
    <t>総計</t>
  </si>
  <si>
    <t>-</t>
  </si>
  <si>
    <t>区　　　　　　分</t>
  </si>
  <si>
    <t>物　　　納　　　許　　　可</t>
  </si>
  <si>
    <t>物　　件　　数</t>
  </si>
  <si>
    <t>金　　　　　額</t>
  </si>
  <si>
    <t>物 納 財 産 の 種 類</t>
  </si>
  <si>
    <t>件</t>
  </si>
  <si>
    <t>土地</t>
  </si>
  <si>
    <t>建物</t>
  </si>
  <si>
    <t>有価証券</t>
  </si>
  <si>
    <t>その他</t>
  </si>
  <si>
    <t>平成19年度</t>
  </si>
  <si>
    <t>平成20年度</t>
  </si>
  <si>
    <t>平成21年度</t>
  </si>
  <si>
    <t>八代</t>
  </si>
  <si>
    <t>人吉</t>
  </si>
  <si>
    <t>玉名</t>
  </si>
  <si>
    <t>天草</t>
  </si>
  <si>
    <t>山鹿</t>
  </si>
  <si>
    <t>菊池</t>
  </si>
  <si>
    <t>宇土</t>
  </si>
  <si>
    <t>阿蘇</t>
  </si>
  <si>
    <t>大分</t>
  </si>
  <si>
    <t>別府</t>
  </si>
  <si>
    <t>中津</t>
  </si>
  <si>
    <t>日田</t>
  </si>
  <si>
    <t>佐伯</t>
  </si>
  <si>
    <t>臼杵</t>
  </si>
  <si>
    <t>竹田</t>
  </si>
  <si>
    <t>宇佐</t>
  </si>
  <si>
    <t>三重</t>
  </si>
  <si>
    <t>宮崎</t>
  </si>
  <si>
    <t>都城</t>
  </si>
  <si>
    <t>延岡</t>
  </si>
  <si>
    <t>日南</t>
  </si>
  <si>
    <t>小林</t>
  </si>
  <si>
    <t>高鍋</t>
  </si>
  <si>
    <t>川内</t>
  </si>
  <si>
    <t>鹿屋</t>
  </si>
  <si>
    <t>大島</t>
  </si>
  <si>
    <t>出水</t>
  </si>
  <si>
    <t>指宿</t>
  </si>
  <si>
    <t>知覧</t>
  </si>
  <si>
    <t>大隅</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</si>
  <si>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</si>
  <si>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</si>
  <si>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調査期間：平成23年４月１日から平成24年３月31日</t>
  </si>
  <si>
    <t>平成22年度</t>
  </si>
  <si>
    <t>平成23年度</t>
  </si>
  <si>
    <t>（注）「揮発油税及び地方揮発油税」には揮発油税及び地方道路税を含む。</t>
  </si>
  <si>
    <t>-</t>
  </si>
  <si>
    <t>x</t>
  </si>
  <si>
    <t>x</t>
  </si>
  <si>
    <t>x</t>
  </si>
  <si>
    <t>　平成23年４月１日から平成24年３月31日までの間に相続税の物納について申請、許可、収納等のあったものを示した。</t>
  </si>
  <si>
    <t>　調査対象等：　平成23年４月１日から平成24年３月31日までの間に相続税及び贈与税の年賦延納並びに所得税法
              第132条の規定による所得税の延納について、申請、許可、収納等のあったものを示した。</t>
  </si>
  <si>
    <t xml:space="preserve">     （注）　相続税には贈与税を含む。</t>
  </si>
  <si>
    <t>　 （注）１</t>
  </si>
  <si>
    <t xml:space="preserve"> 「引継」欄は、収納した物納財産を財務局へ引き渡した件数及び金額である。</t>
  </si>
  <si>
    <t xml:space="preserve"> 「収納」欄は、国に完全に所有権が移転された物納財産の件数及び金額
であり、外書は過誤納額である。</t>
  </si>
  <si>
    <t xml:space="preserve"> 　　 　（注）　「前年度許可末済」及び「本年度申請」欄の外書は、他署管内からの転入者分、「更正減等」欄の外書は、
       　     他署管内への転出者分である。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</si>
</sst>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quot;#,##0;&quot;-&quot;"/>
    <numFmt numFmtId="178" formatCode="&quot;Yes&quot;;&quot;Yes&quot;;&quot;No&quot;"/>
    <numFmt numFmtId="179" formatCode="&quot;True&quot;;&quot;True&quot;;&quot;False&quot;"/>
    <numFmt numFmtId="180" formatCode="&quot;On&quot;;&quot;On&quot;;&quot;Off&quot;"/>
    <numFmt numFmtId="181" formatCode="[$€-2]\ #,##0.00_);[Red]\([$€-2]\ #,##0.00\)"/>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hair"/>
      <right style="hair"/>
      <top style="double"/>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hair">
        <color indexed="55"/>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thin"/>
      <top style="hair">
        <color indexed="55"/>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hair"/>
      <right style="thin"/>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color indexed="63"/>
      </left>
      <right style="thin"/>
      <top style="hair">
        <color indexed="55"/>
      </top>
      <bottom style="thin">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double"/>
      <bottom style="medium"/>
    </border>
    <border>
      <left>
        <color indexed="63"/>
      </left>
      <right style="medium"/>
      <top style="double"/>
      <bottom style="medium"/>
    </border>
    <border>
      <left>
        <color indexed="63"/>
      </left>
      <right style="medium"/>
      <top>
        <color indexed="63"/>
      </top>
      <bottom style="medium"/>
    </border>
    <border>
      <left style="thin">
        <color indexed="55"/>
      </left>
      <right style="thin"/>
      <top style="thin">
        <color indexed="55"/>
      </top>
      <bottom style="thin">
        <color indexed="55"/>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hair"/>
      <right>
        <color indexed="63"/>
      </right>
      <top style="thin"/>
      <bottom>
        <color indexed="63"/>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style="thin">
        <color indexed="55"/>
      </left>
      <right>
        <color indexed="63"/>
      </right>
      <top style="double"/>
      <bottom style="medium"/>
    </border>
    <border>
      <left>
        <color indexed="63"/>
      </left>
      <right style="thin"/>
      <top style="double"/>
      <bottom style="medium"/>
    </border>
    <border>
      <left style="thin"/>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thin"/>
      <right style="medium"/>
      <top style="hair">
        <color indexed="55"/>
      </top>
      <bottom style="hair">
        <color indexed="55"/>
      </bottom>
    </border>
    <border>
      <left style="thin"/>
      <right style="hair"/>
      <top style="double"/>
      <bottom style="medium"/>
    </border>
    <border>
      <left style="hair"/>
      <right style="thin"/>
      <top style="double"/>
      <bottom style="medium"/>
    </border>
    <border>
      <left style="hair"/>
      <right style="hair"/>
      <top>
        <color indexed="63"/>
      </top>
      <bottom style="medium"/>
    </border>
    <border>
      <left style="thin"/>
      <right>
        <color indexed="63"/>
      </right>
      <top>
        <color indexed="63"/>
      </top>
      <bottom style="medium"/>
    </border>
    <border>
      <left>
        <color indexed="63"/>
      </left>
      <right style="thin"/>
      <top>
        <color indexed="63"/>
      </top>
      <bottom style="medium"/>
    </border>
    <border>
      <left style="thin">
        <color indexed="55"/>
      </left>
      <right style="thin"/>
      <top style="thin">
        <color indexed="55"/>
      </top>
      <bottom style="medium"/>
    </border>
    <border diagonalUp="1">
      <left style="hair">
        <color rgb="FF969696"/>
      </left>
      <right style="thin"/>
      <top style="thin">
        <color indexed="55"/>
      </top>
      <bottom style="hair">
        <color indexed="55"/>
      </bottom>
      <diagonal style="hair">
        <color rgb="FF969696"/>
      </diagonal>
    </border>
    <border>
      <left>
        <color indexed="63"/>
      </left>
      <right style="hair"/>
      <top style="hair">
        <color indexed="55"/>
      </top>
      <bottom style="hair">
        <color indexed="55"/>
      </bottom>
    </border>
    <border>
      <left>
        <color indexed="63"/>
      </left>
      <right style="hair"/>
      <top style="double"/>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medium"/>
      <top>
        <color indexed="63"/>
      </top>
      <bottom style="double"/>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right style="medium"/>
      <top style="hair">
        <color indexed="55"/>
      </top>
      <bottom>
        <color indexed="63"/>
      </bottom>
    </border>
    <border>
      <left style="medium"/>
      <right>
        <color indexed="63"/>
      </right>
      <top style="thin">
        <color theme="0" tint="-0.4999699890613556"/>
      </top>
      <bottom style="thin">
        <color theme="0" tint="-0.4999699890613556"/>
      </bottom>
    </border>
    <border>
      <left style="thin"/>
      <right style="hair"/>
      <top style="thin">
        <color theme="0" tint="-0.4999699890613556"/>
      </top>
      <bottom style="thin">
        <color theme="0" tint="-0.4999699890613556"/>
      </bottom>
    </border>
    <border>
      <left style="hair"/>
      <right style="hair"/>
      <top style="thin">
        <color theme="0" tint="-0.4999699890613556"/>
      </top>
      <bottom style="thin">
        <color theme="0" tint="-0.4999699890613556"/>
      </bottom>
    </border>
    <border>
      <left style="hair"/>
      <right style="thin"/>
      <top style="thin">
        <color theme="0" tint="-0.4999699890613556"/>
      </top>
      <bottom style="thin">
        <color theme="0" tint="-0.4999699890613556"/>
      </bottom>
    </border>
    <border>
      <left>
        <color indexed="63"/>
      </left>
      <right style="medium"/>
      <top style="thin">
        <color theme="0" tint="-0.4999699890613556"/>
      </top>
      <bottom style="thin">
        <color theme="0" tint="-0.4999699890613556"/>
      </bottom>
    </border>
    <border>
      <left style="medium"/>
      <right style="thin"/>
      <top style="hair">
        <color indexed="55"/>
      </top>
      <bottom>
        <color indexed="63"/>
      </bottom>
    </border>
    <border>
      <left style="medium"/>
      <right style="thin"/>
      <top style="thin">
        <color theme="0" tint="-0.4999699890613556"/>
      </top>
      <bottom style="thin">
        <color theme="0" tint="-0.4999699890613556"/>
      </bottom>
    </border>
    <border>
      <left style="thin"/>
      <right style="medium"/>
      <top style="thin">
        <color theme="0" tint="-0.4999699890613556"/>
      </top>
      <bottom style="thin">
        <color theme="0" tint="-0.4999699890613556"/>
      </bottom>
    </border>
    <border>
      <left style="medium"/>
      <right>
        <color indexed="63"/>
      </right>
      <top>
        <color indexed="63"/>
      </top>
      <bottom style="double"/>
    </border>
    <border>
      <left style="thin"/>
      <right style="medium"/>
      <top>
        <color indexed="63"/>
      </top>
      <bottom>
        <color indexed="63"/>
      </bottom>
    </border>
    <border>
      <left>
        <color indexed="63"/>
      </left>
      <right style="medium"/>
      <top>
        <color indexed="63"/>
      </top>
      <bottom style="double"/>
    </border>
    <border>
      <left>
        <color indexed="63"/>
      </left>
      <right style="hair"/>
      <top style="hair">
        <color indexed="55"/>
      </top>
      <bottom>
        <color indexed="63"/>
      </bottom>
    </border>
    <border>
      <left>
        <color indexed="63"/>
      </left>
      <right style="hair"/>
      <top>
        <color indexed="63"/>
      </top>
      <bottom style="hair">
        <color indexed="55"/>
      </bottom>
    </border>
    <border>
      <left>
        <color indexed="63"/>
      </left>
      <right style="hair"/>
      <top style="thin">
        <color theme="0" tint="-0.4999699890613556"/>
      </top>
      <bottom style="thin">
        <color theme="0" tint="-0.4999699890613556"/>
      </bottom>
    </border>
    <border>
      <left style="thin">
        <color theme="0" tint="-0.3499799966812134"/>
      </left>
      <right style="hair"/>
      <top style="thin">
        <color theme="0" tint="-0.4999699890613556"/>
      </top>
      <bottom style="thin">
        <color theme="0" tint="-0.4999699890613556"/>
      </bottom>
    </border>
    <border>
      <left style="thin"/>
      <right>
        <color indexed="63"/>
      </right>
      <top style="double"/>
      <bottom style="medium"/>
    </border>
    <border>
      <left style="medium"/>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color indexed="63"/>
      </bottom>
    </border>
    <border>
      <left style="thin">
        <color indexed="55"/>
      </left>
      <right style="medium"/>
      <top style="thin">
        <color indexed="55"/>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style="medium"/>
      <top style="medium"/>
      <bottom style="thin"/>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color indexed="63"/>
      </right>
      <top style="thin"/>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39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176" fontId="2" fillId="33" borderId="11" xfId="0" applyNumberFormat="1" applyFont="1" applyFill="1" applyBorder="1" applyAlignment="1">
      <alignment horizontal="righ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distributed" vertical="center"/>
    </xf>
    <xf numFmtId="176"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0" fontId="2" fillId="0" borderId="30" xfId="0" applyFont="1" applyBorder="1" applyAlignment="1">
      <alignment horizontal="distributed" vertical="center"/>
    </xf>
    <xf numFmtId="0" fontId="2" fillId="0" borderId="0" xfId="0" applyFont="1" applyAlignment="1">
      <alignment horizontal="left"/>
    </xf>
    <xf numFmtId="0" fontId="2" fillId="0" borderId="16" xfId="0" applyFont="1" applyBorder="1" applyAlignment="1">
      <alignment horizontal="center" vertical="center"/>
    </xf>
    <xf numFmtId="0" fontId="6" fillId="0" borderId="0" xfId="0" applyFont="1" applyFill="1" applyAlignment="1">
      <alignment horizontal="left" vertical="center"/>
    </xf>
    <xf numFmtId="176" fontId="6" fillId="33" borderId="31" xfId="0" applyNumberFormat="1" applyFont="1" applyFill="1" applyBorder="1" applyAlignment="1">
      <alignment horizontal="right" vertical="center"/>
    </xf>
    <xf numFmtId="0" fontId="7" fillId="0" borderId="32" xfId="0" applyFont="1" applyBorder="1" applyAlignment="1">
      <alignment horizontal="center" vertical="center"/>
    </xf>
    <xf numFmtId="0" fontId="7" fillId="0" borderId="19" xfId="0" applyFont="1" applyBorder="1" applyAlignment="1">
      <alignment horizontal="center" vertical="center"/>
    </xf>
    <xf numFmtId="0" fontId="7" fillId="33" borderId="33" xfId="0" applyFont="1" applyFill="1" applyBorder="1" applyAlignment="1">
      <alignment horizontal="right" vertical="center"/>
    </xf>
    <xf numFmtId="0" fontId="7" fillId="33" borderId="17" xfId="0" applyFont="1" applyFill="1" applyBorder="1" applyAlignment="1">
      <alignment horizontal="right" vertical="center"/>
    </xf>
    <xf numFmtId="0" fontId="7" fillId="33" borderId="34" xfId="0" applyFont="1" applyFill="1" applyBorder="1" applyAlignment="1">
      <alignment horizontal="right" vertical="center"/>
    </xf>
    <xf numFmtId="0" fontId="7" fillId="0" borderId="18" xfId="0" applyFont="1" applyBorder="1" applyAlignment="1">
      <alignment horizontal="center" vertical="center"/>
    </xf>
    <xf numFmtId="0" fontId="2" fillId="0" borderId="35" xfId="0" applyFont="1" applyBorder="1" applyAlignment="1">
      <alignment horizontal="distributed" vertical="center"/>
    </xf>
    <xf numFmtId="176" fontId="2" fillId="33" borderId="36" xfId="0" applyNumberFormat="1" applyFont="1" applyFill="1" applyBorder="1" applyAlignment="1">
      <alignment horizontal="right" vertical="center"/>
    </xf>
    <xf numFmtId="176" fontId="2" fillId="33" borderId="37"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0" fontId="2" fillId="0" borderId="39" xfId="0" applyFont="1" applyBorder="1" applyAlignment="1">
      <alignment horizontal="distributed" vertical="center"/>
    </xf>
    <xf numFmtId="176" fontId="2" fillId="33" borderId="40" xfId="0" applyNumberFormat="1" applyFont="1" applyFill="1" applyBorder="1" applyAlignment="1">
      <alignment horizontal="right" vertical="center"/>
    </xf>
    <xf numFmtId="176" fontId="2" fillId="33" borderId="41" xfId="0" applyNumberFormat="1" applyFont="1" applyFill="1" applyBorder="1" applyAlignment="1">
      <alignment horizontal="right" vertical="center"/>
    </xf>
    <xf numFmtId="176" fontId="2" fillId="33" borderId="42" xfId="0" applyNumberFormat="1" applyFont="1" applyFill="1" applyBorder="1" applyAlignment="1">
      <alignment horizontal="right" vertical="center"/>
    </xf>
    <xf numFmtId="0" fontId="6" fillId="0" borderId="43" xfId="0" applyFont="1" applyBorder="1" applyAlignment="1">
      <alignment horizontal="distributed"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6" fillId="33" borderId="46" xfId="0" applyNumberFormat="1" applyFont="1" applyFill="1" applyBorder="1" applyAlignment="1">
      <alignment horizontal="right"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6" fillId="0" borderId="49" xfId="0" applyFont="1" applyBorder="1" applyAlignment="1">
      <alignment horizontal="distributed" vertical="center"/>
    </xf>
    <xf numFmtId="0" fontId="2" fillId="0" borderId="50" xfId="0" applyFont="1" applyBorder="1" applyAlignment="1">
      <alignment horizontal="left" vertical="center"/>
    </xf>
    <xf numFmtId="0" fontId="7" fillId="0" borderId="51" xfId="0" applyFont="1" applyBorder="1" applyAlignment="1">
      <alignment horizontal="distributed" vertical="center"/>
    </xf>
    <xf numFmtId="0" fontId="7" fillId="0" borderId="52" xfId="0" applyFont="1" applyBorder="1" applyAlignment="1">
      <alignment horizontal="distributed" vertical="center"/>
    </xf>
    <xf numFmtId="0" fontId="7" fillId="33" borderId="16" xfId="0" applyFont="1" applyFill="1" applyBorder="1" applyAlignment="1">
      <alignment horizontal="right"/>
    </xf>
    <xf numFmtId="0" fontId="7" fillId="33" borderId="17" xfId="0" applyFont="1" applyFill="1" applyBorder="1" applyAlignment="1">
      <alignment horizontal="right"/>
    </xf>
    <xf numFmtId="0" fontId="7" fillId="33" borderId="18" xfId="0" applyFont="1" applyFill="1" applyBorder="1" applyAlignment="1">
      <alignment horizontal="right"/>
    </xf>
    <xf numFmtId="0" fontId="7" fillId="33" borderId="16" xfId="0" applyFont="1" applyFill="1" applyBorder="1" applyAlignment="1">
      <alignment horizontal="right" vertical="center"/>
    </xf>
    <xf numFmtId="0" fontId="7" fillId="33" borderId="18" xfId="0" applyFont="1" applyFill="1" applyBorder="1" applyAlignment="1">
      <alignment horizontal="right" vertical="center"/>
    </xf>
    <xf numFmtId="0" fontId="7" fillId="34" borderId="32" xfId="0" applyFont="1" applyFill="1" applyBorder="1" applyAlignment="1">
      <alignment horizontal="distributed" vertical="center"/>
    </xf>
    <xf numFmtId="0" fontId="2" fillId="35" borderId="53" xfId="0" applyFont="1" applyFill="1" applyBorder="1" applyAlignment="1">
      <alignment horizontal="distributed" vertical="center"/>
    </xf>
    <xf numFmtId="0" fontId="2" fillId="35" borderId="54" xfId="0" applyFont="1" applyFill="1" applyBorder="1" applyAlignment="1">
      <alignment horizontal="distributed" vertical="center"/>
    </xf>
    <xf numFmtId="0" fontId="6" fillId="0" borderId="55" xfId="0" applyFont="1" applyBorder="1" applyAlignment="1">
      <alignment horizontal="distributed" vertical="center" indent="1"/>
    </xf>
    <xf numFmtId="0" fontId="6" fillId="0" borderId="56" xfId="0" applyFont="1" applyBorder="1" applyAlignment="1">
      <alignment horizontal="distributed" vertical="center" indent="1"/>
    </xf>
    <xf numFmtId="0" fontId="6" fillId="0" borderId="57" xfId="0" applyFont="1" applyBorder="1" applyAlignment="1">
      <alignment horizontal="distributed" vertical="center" indent="1"/>
    </xf>
    <xf numFmtId="0" fontId="2" fillId="0" borderId="58" xfId="0" applyFont="1" applyBorder="1" applyAlignment="1">
      <alignment horizontal="distributed" vertical="center"/>
    </xf>
    <xf numFmtId="0" fontId="7" fillId="0" borderId="34" xfId="0" applyFont="1" applyBorder="1" applyAlignment="1">
      <alignment horizontal="center" vertical="center"/>
    </xf>
    <xf numFmtId="0" fontId="7" fillId="0" borderId="19" xfId="0" applyFont="1" applyBorder="1" applyAlignment="1">
      <alignment horizontal="right"/>
    </xf>
    <xf numFmtId="0" fontId="7" fillId="33" borderId="50" xfId="0" applyFont="1" applyFill="1" applyBorder="1" applyAlignment="1">
      <alignment horizontal="right"/>
    </xf>
    <xf numFmtId="38" fontId="2" fillId="33" borderId="59" xfId="49" applyFont="1" applyFill="1" applyBorder="1" applyAlignment="1">
      <alignment horizontal="right" vertical="center"/>
    </xf>
    <xf numFmtId="0" fontId="6" fillId="0" borderId="58" xfId="0" applyFont="1" applyBorder="1" applyAlignment="1">
      <alignment horizontal="distributed" vertical="center"/>
    </xf>
    <xf numFmtId="38" fontId="2" fillId="33" borderId="60" xfId="49" applyFont="1" applyFill="1" applyBorder="1" applyAlignment="1">
      <alignment horizontal="right" vertical="center"/>
    </xf>
    <xf numFmtId="0" fontId="2" fillId="0" borderId="61" xfId="0" applyFont="1" applyFill="1" applyBorder="1" applyAlignment="1">
      <alignment horizontal="center" vertical="distributed" textRotation="255" indent="2"/>
    </xf>
    <xf numFmtId="0" fontId="2" fillId="0" borderId="61" xfId="0" applyFont="1" applyFill="1" applyBorder="1" applyAlignment="1">
      <alignment horizontal="distributed" vertical="center"/>
    </xf>
    <xf numFmtId="38" fontId="2" fillId="0" borderId="61"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52" xfId="0" applyFont="1" applyBorder="1" applyAlignment="1">
      <alignment horizontal="center" vertical="center"/>
    </xf>
    <xf numFmtId="0" fontId="7" fillId="0" borderId="62" xfId="0" applyFont="1" applyBorder="1" applyAlignment="1">
      <alignment horizontal="center" vertical="center"/>
    </xf>
    <xf numFmtId="0" fontId="7" fillId="36" borderId="34" xfId="0" applyFont="1" applyFill="1" applyBorder="1" applyAlignment="1">
      <alignment horizontal="right"/>
    </xf>
    <xf numFmtId="0" fontId="7" fillId="33" borderId="52" xfId="0" applyFont="1" applyFill="1" applyBorder="1" applyAlignment="1">
      <alignment horizontal="right"/>
    </xf>
    <xf numFmtId="0" fontId="2" fillId="0" borderId="63" xfId="0" applyFont="1" applyBorder="1" applyAlignment="1">
      <alignment horizontal="right" vertical="center" indent="1"/>
    </xf>
    <xf numFmtId="38" fontId="2" fillId="36" borderId="64" xfId="49" applyFont="1" applyFill="1" applyBorder="1" applyAlignment="1">
      <alignment horizontal="right" vertical="center" indent="1"/>
    </xf>
    <xf numFmtId="38" fontId="2" fillId="33" borderId="30" xfId="49" applyFont="1" applyFill="1" applyBorder="1" applyAlignment="1">
      <alignment horizontal="right" vertical="center" indent="1"/>
    </xf>
    <xf numFmtId="0" fontId="2" fillId="0" borderId="65" xfId="0" applyFont="1" applyBorder="1" applyAlignment="1">
      <alignment horizontal="right" vertical="center" indent="1"/>
    </xf>
    <xf numFmtId="38" fontId="2" fillId="36" borderId="22" xfId="49" applyFont="1" applyFill="1" applyBorder="1" applyAlignment="1">
      <alignment horizontal="right" vertical="center" indent="1"/>
    </xf>
    <xf numFmtId="38" fontId="2" fillId="33" borderId="25" xfId="49" applyFont="1" applyFill="1" applyBorder="1" applyAlignment="1">
      <alignment horizontal="right" vertical="center" indent="1"/>
    </xf>
    <xf numFmtId="0" fontId="6" fillId="0" borderId="66" xfId="0" applyFont="1" applyBorder="1" applyAlignment="1">
      <alignment horizontal="center" vertical="center"/>
    </xf>
    <xf numFmtId="38" fontId="6" fillId="36" borderId="67" xfId="49" applyFont="1" applyFill="1" applyBorder="1" applyAlignment="1">
      <alignment horizontal="right" vertical="center" indent="1"/>
    </xf>
    <xf numFmtId="0" fontId="7" fillId="0" borderId="51" xfId="0" applyFont="1" applyBorder="1" applyAlignment="1">
      <alignment horizontal="center" vertical="center"/>
    </xf>
    <xf numFmtId="0" fontId="7" fillId="36" borderId="16" xfId="0" applyFont="1" applyFill="1" applyBorder="1" applyAlignment="1">
      <alignment horizontal="right" vertical="center"/>
    </xf>
    <xf numFmtId="0" fontId="7" fillId="33" borderId="68" xfId="0" applyFont="1" applyFill="1" applyBorder="1" applyAlignment="1">
      <alignment horizontal="right" vertical="center"/>
    </xf>
    <xf numFmtId="0" fontId="7" fillId="0" borderId="19" xfId="0" applyFont="1" applyBorder="1" applyAlignment="1">
      <alignment horizontal="right" vertical="center"/>
    </xf>
    <xf numFmtId="0" fontId="7" fillId="33" borderId="69" xfId="0" applyFont="1" applyFill="1" applyBorder="1" applyAlignment="1">
      <alignment horizontal="right" vertical="center"/>
    </xf>
    <xf numFmtId="0" fontId="7" fillId="33" borderId="70" xfId="0" applyFont="1" applyFill="1" applyBorder="1" applyAlignment="1">
      <alignment horizontal="right" vertical="center"/>
    </xf>
    <xf numFmtId="176" fontId="2" fillId="36" borderId="27" xfId="0" applyNumberFormat="1" applyFont="1" applyFill="1" applyBorder="1" applyAlignment="1">
      <alignment horizontal="right" vertical="center"/>
    </xf>
    <xf numFmtId="176" fontId="2" fillId="33" borderId="29" xfId="0" applyNumberFormat="1" applyFont="1" applyFill="1" applyBorder="1" applyAlignment="1">
      <alignment horizontal="right" vertical="center"/>
    </xf>
    <xf numFmtId="176" fontId="2" fillId="33" borderId="71" xfId="0" applyNumberFormat="1" applyFont="1" applyFill="1" applyBorder="1" applyAlignment="1">
      <alignment horizontal="right" vertical="center"/>
    </xf>
    <xf numFmtId="176" fontId="7" fillId="0" borderId="27" xfId="0" applyNumberFormat="1" applyFont="1" applyBorder="1" applyAlignment="1">
      <alignment horizontal="right" vertical="center"/>
    </xf>
    <xf numFmtId="176" fontId="2" fillId="33" borderId="72" xfId="0" applyNumberFormat="1" applyFont="1" applyFill="1" applyBorder="1" applyAlignment="1">
      <alignment horizontal="right" vertical="center"/>
    </xf>
    <xf numFmtId="176" fontId="2" fillId="33" borderId="73" xfId="0" applyNumberFormat="1" applyFont="1" applyFill="1" applyBorder="1" applyAlignment="1">
      <alignment horizontal="right" vertical="center"/>
    </xf>
    <xf numFmtId="0" fontId="2" fillId="0" borderId="0" xfId="0" applyFont="1" applyAlignment="1">
      <alignment horizontal="right" vertical="center"/>
    </xf>
    <xf numFmtId="0" fontId="2" fillId="0" borderId="74"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75"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76"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79" xfId="0" applyNumberFormat="1" applyFont="1" applyFill="1" applyBorder="1" applyAlignment="1">
      <alignment horizontal="right" vertical="center"/>
    </xf>
    <xf numFmtId="176" fontId="2" fillId="33" borderId="80" xfId="0" applyNumberFormat="1" applyFont="1" applyFill="1" applyBorder="1" applyAlignment="1">
      <alignment horizontal="right" vertical="center"/>
    </xf>
    <xf numFmtId="0" fontId="2" fillId="0" borderId="50" xfId="0" applyFont="1" applyBorder="1" applyAlignment="1">
      <alignment horizontal="center" vertical="center"/>
    </xf>
    <xf numFmtId="0" fontId="7" fillId="0" borderId="32"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34" xfId="0" applyFont="1" applyFill="1" applyBorder="1" applyAlignment="1">
      <alignment horizontal="center" vertical="center"/>
    </xf>
    <xf numFmtId="0" fontId="7" fillId="36" borderId="16" xfId="0" applyFont="1" applyFill="1" applyBorder="1" applyAlignment="1">
      <alignment horizontal="right"/>
    </xf>
    <xf numFmtId="38" fontId="2" fillId="36" borderId="82" xfId="49" applyFont="1" applyFill="1" applyBorder="1" applyAlignment="1">
      <alignment horizontal="right" vertical="center"/>
    </xf>
    <xf numFmtId="38" fontId="2" fillId="33" borderId="83" xfId="49" applyFont="1" applyFill="1" applyBorder="1" applyAlignment="1">
      <alignment horizontal="right" vertical="center"/>
    </xf>
    <xf numFmtId="38" fontId="2" fillId="33" borderId="84" xfId="49" applyFont="1" applyFill="1" applyBorder="1" applyAlignment="1">
      <alignment horizontal="right" vertical="center"/>
    </xf>
    <xf numFmtId="38" fontId="2" fillId="36" borderId="27" xfId="49" applyFont="1" applyFill="1" applyBorder="1" applyAlignment="1">
      <alignment horizontal="right" vertical="center"/>
    </xf>
    <xf numFmtId="38" fontId="2" fillId="33" borderId="29" xfId="49" applyFont="1" applyFill="1" applyBorder="1" applyAlignment="1">
      <alignment horizontal="right" vertical="center"/>
    </xf>
    <xf numFmtId="38" fontId="2" fillId="36" borderId="85" xfId="49" applyFont="1" applyFill="1" applyBorder="1" applyAlignment="1">
      <alignment horizontal="right" vertical="center"/>
    </xf>
    <xf numFmtId="38" fontId="2" fillId="33" borderId="86" xfId="49" applyFont="1" applyFill="1" applyBorder="1" applyAlignment="1">
      <alignment horizontal="right" vertical="center"/>
    </xf>
    <xf numFmtId="38" fontId="2" fillId="33" borderId="87" xfId="49" applyFont="1" applyFill="1" applyBorder="1" applyAlignment="1">
      <alignment horizontal="right" vertical="center"/>
    </xf>
    <xf numFmtId="0" fontId="2" fillId="0" borderId="88" xfId="0" applyFont="1" applyBorder="1" applyAlignment="1">
      <alignment horizontal="distributed" vertical="center"/>
    </xf>
    <xf numFmtId="38" fontId="2" fillId="36" borderId="89" xfId="49" applyFont="1" applyFill="1" applyBorder="1" applyAlignment="1">
      <alignment horizontal="right" vertical="center"/>
    </xf>
    <xf numFmtId="38" fontId="2" fillId="33" borderId="90" xfId="49" applyFont="1" applyFill="1" applyBorder="1" applyAlignment="1">
      <alignment horizontal="right" vertical="center"/>
    </xf>
    <xf numFmtId="38" fontId="2" fillId="33" borderId="91" xfId="49" applyFont="1" applyFill="1" applyBorder="1" applyAlignment="1">
      <alignment horizontal="right" vertical="center"/>
    </xf>
    <xf numFmtId="0" fontId="2" fillId="0" borderId="92" xfId="0" applyFont="1" applyBorder="1" applyAlignment="1">
      <alignment horizontal="distributed" vertical="center"/>
    </xf>
    <xf numFmtId="38" fontId="2" fillId="36" borderId="93" xfId="49" applyFont="1" applyFill="1" applyBorder="1" applyAlignment="1">
      <alignment horizontal="right" vertical="center"/>
    </xf>
    <xf numFmtId="38" fontId="2" fillId="33" borderId="43" xfId="49" applyFont="1" applyFill="1" applyBorder="1" applyAlignment="1">
      <alignment horizontal="right" vertical="center"/>
    </xf>
    <xf numFmtId="38" fontId="2" fillId="33" borderId="94" xfId="49" applyFont="1" applyFill="1" applyBorder="1" applyAlignment="1">
      <alignment horizontal="right" vertical="center"/>
    </xf>
    <xf numFmtId="38" fontId="2" fillId="36" borderId="95" xfId="49" applyFont="1" applyFill="1" applyBorder="1" applyAlignment="1">
      <alignment horizontal="right" vertical="center"/>
    </xf>
    <xf numFmtId="38" fontId="2" fillId="33" borderId="96" xfId="49" applyFont="1" applyFill="1" applyBorder="1" applyAlignment="1">
      <alignment horizontal="right" vertical="center"/>
    </xf>
    <xf numFmtId="38" fontId="2" fillId="36" borderId="97" xfId="49" applyFont="1" applyFill="1" applyBorder="1" applyAlignment="1">
      <alignment horizontal="right" vertical="center"/>
    </xf>
    <xf numFmtId="38" fontId="2" fillId="33" borderId="98" xfId="49" applyFont="1" applyFill="1" applyBorder="1" applyAlignment="1">
      <alignment horizontal="right" vertical="center"/>
    </xf>
    <xf numFmtId="38" fontId="2" fillId="33" borderId="99" xfId="49" applyFont="1" applyFill="1" applyBorder="1" applyAlignment="1">
      <alignment horizontal="right" vertical="center"/>
    </xf>
    <xf numFmtId="0" fontId="7" fillId="33" borderId="100" xfId="0" applyFont="1" applyFill="1" applyBorder="1" applyAlignment="1">
      <alignment horizontal="right" vertical="center"/>
    </xf>
    <xf numFmtId="0" fontId="7" fillId="34" borderId="52" xfId="0" applyFont="1" applyFill="1" applyBorder="1" applyAlignment="1">
      <alignment horizontal="distributed" vertical="center"/>
    </xf>
    <xf numFmtId="0" fontId="7" fillId="33" borderId="100" xfId="0" applyFont="1" applyFill="1" applyBorder="1" applyAlignment="1">
      <alignment horizontal="right"/>
    </xf>
    <xf numFmtId="0" fontId="2" fillId="0" borderId="64"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01" xfId="49" applyNumberFormat="1" applyFont="1" applyFill="1" applyBorder="1" applyAlignment="1">
      <alignment horizontal="right" vertical="center"/>
    </xf>
    <xf numFmtId="41" fontId="2" fillId="36" borderId="67" xfId="49" applyNumberFormat="1" applyFont="1" applyFill="1" applyBorder="1" applyAlignment="1">
      <alignment horizontal="right" vertical="center"/>
    </xf>
    <xf numFmtId="38" fontId="2" fillId="0" borderId="102" xfId="49" applyFont="1" applyBorder="1" applyAlignment="1">
      <alignment horizontal="right" vertical="center"/>
    </xf>
    <xf numFmtId="41" fontId="2" fillId="33" borderId="103" xfId="49" applyNumberFormat="1" applyFont="1" applyFill="1" applyBorder="1" applyAlignment="1">
      <alignment horizontal="right" vertical="center"/>
    </xf>
    <xf numFmtId="41" fontId="2" fillId="36" borderId="22" xfId="49" applyNumberFormat="1" applyFont="1" applyFill="1" applyBorder="1" applyAlignment="1">
      <alignment horizontal="right" vertical="center"/>
    </xf>
    <xf numFmtId="38" fontId="2" fillId="0" borderId="104" xfId="49" applyFont="1" applyBorder="1" applyAlignment="1">
      <alignment horizontal="right" vertical="center"/>
    </xf>
    <xf numFmtId="41" fontId="2" fillId="33" borderId="105" xfId="49" applyNumberFormat="1" applyFont="1" applyFill="1" applyBorder="1" applyAlignment="1">
      <alignment horizontal="right" vertical="center"/>
    </xf>
    <xf numFmtId="41" fontId="2" fillId="36" borderId="106" xfId="49" applyNumberFormat="1" applyFont="1" applyFill="1" applyBorder="1" applyAlignment="1">
      <alignment horizontal="right" vertical="center"/>
    </xf>
    <xf numFmtId="38" fontId="2" fillId="0" borderId="107" xfId="49" applyFont="1" applyBorder="1" applyAlignment="1">
      <alignment horizontal="right" vertical="center"/>
    </xf>
    <xf numFmtId="41" fontId="2" fillId="33" borderId="60" xfId="49" applyNumberFormat="1" applyFont="1" applyFill="1" applyBorder="1" applyAlignment="1">
      <alignment horizontal="right" vertical="center"/>
    </xf>
    <xf numFmtId="41" fontId="2" fillId="36" borderId="108" xfId="49" applyNumberFormat="1" applyFont="1" applyFill="1" applyBorder="1" applyAlignment="1">
      <alignment horizontal="right" vertical="center"/>
    </xf>
    <xf numFmtId="38" fontId="2" fillId="0" borderId="109" xfId="49" applyFont="1" applyBorder="1" applyAlignment="1">
      <alignment horizontal="right" vertical="center"/>
    </xf>
    <xf numFmtId="41" fontId="2" fillId="33" borderId="59" xfId="49" applyNumberFormat="1" applyFont="1" applyFill="1" applyBorder="1" applyAlignment="1">
      <alignment horizontal="right" vertical="center"/>
    </xf>
    <xf numFmtId="41" fontId="2" fillId="36" borderId="64" xfId="49" applyNumberFormat="1" applyFont="1" applyFill="1" applyBorder="1" applyAlignment="1">
      <alignment horizontal="right" vertical="center"/>
    </xf>
    <xf numFmtId="38" fontId="7" fillId="0" borderId="110" xfId="49" applyFont="1" applyBorder="1" applyAlignment="1">
      <alignment horizontal="right" vertical="center"/>
    </xf>
    <xf numFmtId="41" fontId="2" fillId="33" borderId="111" xfId="49" applyNumberFormat="1" applyFont="1" applyFill="1" applyBorder="1" applyAlignment="1">
      <alignment horizontal="right" vertical="center"/>
    </xf>
    <xf numFmtId="41" fontId="2" fillId="28" borderId="112" xfId="49" applyNumberFormat="1" applyFont="1" applyFill="1" applyBorder="1" applyAlignment="1">
      <alignment horizontal="right" vertical="center"/>
    </xf>
    <xf numFmtId="38" fontId="7" fillId="0" borderId="113" xfId="49" applyFont="1" applyBorder="1" applyAlignment="1">
      <alignment horizontal="right" vertical="center"/>
    </xf>
    <xf numFmtId="41" fontId="2" fillId="0" borderId="104" xfId="49" applyNumberFormat="1" applyFont="1" applyBorder="1" applyAlignment="1">
      <alignment horizontal="right" vertical="center"/>
    </xf>
    <xf numFmtId="41" fontId="2" fillId="0" borderId="107" xfId="49" applyNumberFormat="1" applyFont="1" applyBorder="1" applyAlignment="1">
      <alignment horizontal="right" vertical="center"/>
    </xf>
    <xf numFmtId="41" fontId="2" fillId="33" borderId="114" xfId="49" applyNumberFormat="1" applyFont="1" applyFill="1" applyBorder="1" applyAlignment="1">
      <alignment horizontal="right" vertical="center"/>
    </xf>
    <xf numFmtId="41" fontId="2" fillId="36" borderId="115" xfId="49" applyNumberFormat="1" applyFont="1" applyFill="1" applyBorder="1" applyAlignment="1">
      <alignment horizontal="right" vertical="center"/>
    </xf>
    <xf numFmtId="38" fontId="2" fillId="0" borderId="116" xfId="49" applyFont="1" applyBorder="1" applyAlignment="1">
      <alignment horizontal="right" vertical="center"/>
    </xf>
    <xf numFmtId="41" fontId="6" fillId="33" borderId="103" xfId="49" applyNumberFormat="1" applyFont="1" applyFill="1" applyBorder="1" applyAlignment="1">
      <alignment horizontal="right" vertical="center"/>
    </xf>
    <xf numFmtId="41" fontId="6" fillId="36" borderId="22" xfId="49" applyNumberFormat="1" applyFont="1" applyFill="1" applyBorder="1" applyAlignment="1">
      <alignment horizontal="right" vertical="center"/>
    </xf>
    <xf numFmtId="41" fontId="2" fillId="33" borderId="30" xfId="49" applyNumberFormat="1" applyFont="1" applyFill="1" applyBorder="1" applyAlignment="1">
      <alignment horizontal="right" vertical="center"/>
    </xf>
    <xf numFmtId="41" fontId="2" fillId="36" borderId="117" xfId="49" applyNumberFormat="1" applyFont="1" applyFill="1" applyBorder="1" applyAlignment="1">
      <alignment horizontal="right" vertical="center"/>
    </xf>
    <xf numFmtId="41" fontId="2" fillId="0" borderId="110" xfId="49" applyNumberFormat="1" applyFont="1" applyBorder="1" applyAlignment="1">
      <alignment horizontal="right" vertical="center"/>
    </xf>
    <xf numFmtId="0" fontId="7" fillId="36" borderId="33" xfId="0" applyFont="1" applyFill="1" applyBorder="1" applyAlignment="1">
      <alignment horizontal="right"/>
    </xf>
    <xf numFmtId="0" fontId="7" fillId="0" borderId="118" xfId="0" applyFont="1" applyBorder="1" applyAlignment="1">
      <alignment horizontal="right"/>
    </xf>
    <xf numFmtId="0" fontId="2" fillId="0" borderId="52" xfId="0" applyFont="1" applyBorder="1" applyAlignment="1">
      <alignment horizontal="distributed" vertical="center"/>
    </xf>
    <xf numFmtId="0" fontId="2" fillId="0" borderId="0" xfId="0" applyFont="1" applyFill="1" applyAlignment="1">
      <alignment horizontal="left" vertical="top"/>
    </xf>
    <xf numFmtId="3" fontId="2" fillId="0" borderId="0" xfId="0" applyNumberFormat="1" applyFont="1" applyFill="1" applyAlignment="1">
      <alignment horizontal="left" vertical="center"/>
    </xf>
    <xf numFmtId="176" fontId="6" fillId="33" borderId="119" xfId="0" applyNumberFormat="1" applyFont="1" applyFill="1" applyBorder="1" applyAlignment="1">
      <alignment horizontal="right" vertical="center"/>
    </xf>
    <xf numFmtId="176" fontId="6" fillId="33" borderId="120" xfId="0" applyNumberFormat="1" applyFont="1" applyFill="1" applyBorder="1" applyAlignment="1">
      <alignment horizontal="right" vertical="center"/>
    </xf>
    <xf numFmtId="177" fontId="2" fillId="33" borderId="121" xfId="0" applyNumberFormat="1" applyFont="1" applyFill="1" applyBorder="1" applyAlignment="1">
      <alignment horizontal="right" vertical="center"/>
    </xf>
    <xf numFmtId="177" fontId="2" fillId="33" borderId="37" xfId="0" applyNumberFormat="1" applyFont="1" applyFill="1" applyBorder="1" applyAlignment="1">
      <alignment horizontal="right" vertical="center"/>
    </xf>
    <xf numFmtId="177" fontId="2" fillId="33" borderId="35" xfId="0" applyNumberFormat="1" applyFont="1" applyFill="1" applyBorder="1" applyAlignment="1">
      <alignment horizontal="right" vertical="center"/>
    </xf>
    <xf numFmtId="177" fontId="2" fillId="33" borderId="121" xfId="0" applyNumberFormat="1" applyFont="1" applyFill="1" applyBorder="1" applyAlignment="1">
      <alignment vertical="center"/>
    </xf>
    <xf numFmtId="0" fontId="2" fillId="34" borderId="122"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3" borderId="39" xfId="0" applyNumberFormat="1" applyFont="1" applyFill="1" applyBorder="1" applyAlignment="1">
      <alignment horizontal="right" vertical="center"/>
    </xf>
    <xf numFmtId="177" fontId="2" fillId="33" borderId="123" xfId="0" applyNumberFormat="1" applyFont="1" applyFill="1" applyBorder="1" applyAlignment="1">
      <alignment horizontal="right" vertical="center"/>
    </xf>
    <xf numFmtId="177" fontId="2" fillId="33" borderId="123" xfId="0" applyNumberFormat="1" applyFont="1" applyFill="1" applyBorder="1" applyAlignment="1">
      <alignment vertical="center"/>
    </xf>
    <xf numFmtId="0" fontId="2" fillId="34" borderId="124" xfId="0" applyFont="1" applyFill="1" applyBorder="1" applyAlignment="1">
      <alignment horizontal="distributed" vertical="center"/>
    </xf>
    <xf numFmtId="177" fontId="6" fillId="33" borderId="125" xfId="0" applyNumberFormat="1" applyFont="1" applyFill="1" applyBorder="1" applyAlignment="1">
      <alignment horizontal="right" vertical="center"/>
    </xf>
    <xf numFmtId="177" fontId="6" fillId="33" borderId="31" xfId="0" applyNumberFormat="1" applyFont="1" applyFill="1" applyBorder="1" applyAlignment="1">
      <alignment horizontal="right" vertical="center"/>
    </xf>
    <xf numFmtId="177" fontId="6" fillId="33" borderId="126" xfId="0" applyNumberFormat="1" applyFont="1" applyFill="1" applyBorder="1" applyAlignment="1">
      <alignment horizontal="right" vertical="center"/>
    </xf>
    <xf numFmtId="0" fontId="6" fillId="0" borderId="57" xfId="0" applyFont="1" applyBorder="1" applyAlignment="1">
      <alignment horizontal="distributed" vertical="center"/>
    </xf>
    <xf numFmtId="177" fontId="2" fillId="33" borderId="121" xfId="0" applyNumberFormat="1" applyFont="1" applyFill="1" applyBorder="1" applyAlignment="1">
      <alignment horizontal="right" vertical="top"/>
    </xf>
    <xf numFmtId="177" fontId="2" fillId="33" borderId="123" xfId="0" applyNumberFormat="1" applyFont="1" applyFill="1" applyBorder="1" applyAlignment="1">
      <alignment horizontal="right" vertical="top"/>
    </xf>
    <xf numFmtId="177" fontId="6" fillId="33" borderId="97" xfId="0" applyNumberFormat="1" applyFont="1" applyFill="1" applyBorder="1" applyAlignment="1">
      <alignment horizontal="right" vertical="center"/>
    </xf>
    <xf numFmtId="177" fontId="6" fillId="33" borderId="127" xfId="0" applyNumberFormat="1" applyFont="1" applyFill="1" applyBorder="1" applyAlignment="1">
      <alignment horizontal="right" vertical="center"/>
    </xf>
    <xf numFmtId="177" fontId="6" fillId="33" borderId="98" xfId="0" applyNumberFormat="1" applyFont="1" applyFill="1" applyBorder="1" applyAlignment="1">
      <alignment horizontal="right" vertical="center"/>
    </xf>
    <xf numFmtId="177" fontId="6" fillId="33" borderId="128" xfId="0" applyNumberFormat="1" applyFont="1" applyFill="1" applyBorder="1" applyAlignment="1">
      <alignment horizontal="right" vertical="center"/>
    </xf>
    <xf numFmtId="177" fontId="6" fillId="33" borderId="129" xfId="0" applyNumberFormat="1" applyFont="1" applyFill="1" applyBorder="1" applyAlignment="1">
      <alignment horizontal="right" vertical="center"/>
    </xf>
    <xf numFmtId="0" fontId="6" fillId="0" borderId="130" xfId="0" applyFont="1" applyBorder="1" applyAlignment="1">
      <alignment horizontal="center" vertical="center"/>
    </xf>
    <xf numFmtId="38" fontId="2" fillId="33" borderId="26" xfId="49" applyFont="1" applyFill="1" applyBorder="1" applyAlignment="1">
      <alignment horizontal="right" vertical="center" indent="1"/>
    </xf>
    <xf numFmtId="41" fontId="2" fillId="0" borderId="131" xfId="49" applyNumberFormat="1" applyFont="1" applyFill="1" applyBorder="1" applyAlignment="1">
      <alignment horizontal="right" vertical="center"/>
    </xf>
    <xf numFmtId="177" fontId="2" fillId="33" borderId="31" xfId="0" applyNumberFormat="1" applyFont="1" applyFill="1" applyBorder="1" applyAlignment="1">
      <alignment horizontal="right" vertical="center"/>
    </xf>
    <xf numFmtId="177" fontId="2" fillId="33" borderId="126" xfId="0" applyNumberFormat="1" applyFont="1" applyFill="1" applyBorder="1" applyAlignment="1">
      <alignment horizontal="right" vertical="center"/>
    </xf>
    <xf numFmtId="177" fontId="2" fillId="33" borderId="132" xfId="0" applyNumberFormat="1" applyFont="1" applyFill="1" applyBorder="1" applyAlignment="1">
      <alignment horizontal="right" vertical="center"/>
    </xf>
    <xf numFmtId="177" fontId="2" fillId="33" borderId="125" xfId="0" applyNumberFormat="1" applyFont="1" applyFill="1" applyBorder="1" applyAlignment="1">
      <alignment horizontal="right" vertical="center"/>
    </xf>
    <xf numFmtId="177" fontId="2" fillId="33" borderId="133" xfId="0" applyNumberFormat="1" applyFont="1" applyFill="1" applyBorder="1" applyAlignment="1">
      <alignment horizontal="right" vertical="center"/>
    </xf>
    <xf numFmtId="177" fontId="2" fillId="33" borderId="134" xfId="0" applyNumberFormat="1" applyFont="1" applyFill="1" applyBorder="1" applyAlignment="1">
      <alignment horizontal="right" vertical="center"/>
    </xf>
    <xf numFmtId="177" fontId="2" fillId="33" borderId="135" xfId="0" applyNumberFormat="1" applyFont="1" applyFill="1" applyBorder="1" applyAlignment="1">
      <alignment horizontal="right" vertical="center"/>
    </xf>
    <xf numFmtId="177" fontId="2" fillId="33" borderId="136" xfId="0" applyNumberFormat="1" applyFont="1" applyFill="1" applyBorder="1" applyAlignment="1">
      <alignment horizontal="right" vertical="center"/>
    </xf>
    <xf numFmtId="177" fontId="2" fillId="33" borderId="137" xfId="0" applyNumberFormat="1" applyFont="1" applyFill="1" applyBorder="1" applyAlignment="1">
      <alignment horizontal="right" vertical="center"/>
    </xf>
    <xf numFmtId="0" fontId="6" fillId="0" borderId="0" xfId="0" applyFont="1" applyFill="1" applyBorder="1" applyAlignment="1">
      <alignment horizontal="center" vertical="center"/>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indent="1"/>
    </xf>
    <xf numFmtId="177" fontId="6" fillId="0" borderId="0" xfId="0" applyNumberFormat="1" applyFont="1" applyFill="1" applyBorder="1" applyAlignment="1">
      <alignment horizontal="right" vertical="center"/>
    </xf>
    <xf numFmtId="177" fontId="6" fillId="33" borderId="138" xfId="0" applyNumberFormat="1" applyFont="1" applyFill="1" applyBorder="1" applyAlignment="1">
      <alignment horizontal="right" vertical="center"/>
    </xf>
    <xf numFmtId="177" fontId="6" fillId="33" borderId="139" xfId="0" applyNumberFormat="1" applyFont="1" applyFill="1" applyBorder="1" applyAlignment="1">
      <alignment horizontal="right" vertical="center"/>
    </xf>
    <xf numFmtId="177" fontId="6" fillId="33" borderId="140" xfId="0" applyNumberFormat="1" applyFont="1" applyFill="1" applyBorder="1" applyAlignment="1">
      <alignment horizontal="right" vertical="center"/>
    </xf>
    <xf numFmtId="0" fontId="6" fillId="0" borderId="141" xfId="0" applyFont="1" applyBorder="1" applyAlignment="1">
      <alignment horizontal="distributed"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distributed" vertical="center"/>
    </xf>
    <xf numFmtId="176" fontId="2" fillId="0" borderId="0"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2" fillId="0" borderId="0" xfId="0" applyFont="1" applyFill="1" applyAlignment="1">
      <alignment horizontal="right" vertical="center"/>
    </xf>
    <xf numFmtId="38" fontId="2" fillId="0" borderId="0" xfId="49" applyFont="1" applyFill="1" applyBorder="1" applyAlignment="1">
      <alignment horizontal="right" vertical="center"/>
    </xf>
    <xf numFmtId="0" fontId="6" fillId="35" borderId="142" xfId="0" applyFont="1" applyFill="1" applyBorder="1" applyAlignment="1">
      <alignment horizontal="distributed" vertical="center"/>
    </xf>
    <xf numFmtId="177" fontId="6" fillId="33" borderId="143" xfId="0" applyNumberFormat="1" applyFont="1" applyFill="1" applyBorder="1" applyAlignment="1">
      <alignment horizontal="right" vertical="center"/>
    </xf>
    <xf numFmtId="177" fontId="6" fillId="33" borderId="144" xfId="0" applyNumberFormat="1" applyFont="1" applyFill="1" applyBorder="1" applyAlignment="1">
      <alignment horizontal="right" vertical="center"/>
    </xf>
    <xf numFmtId="177" fontId="6" fillId="33" borderId="145" xfId="0" applyNumberFormat="1" applyFont="1" applyFill="1" applyBorder="1" applyAlignment="1">
      <alignment horizontal="right" vertical="center"/>
    </xf>
    <xf numFmtId="177" fontId="6" fillId="33" borderId="143" xfId="0" applyNumberFormat="1" applyFont="1" applyFill="1" applyBorder="1" applyAlignment="1">
      <alignment vertical="center"/>
    </xf>
    <xf numFmtId="0" fontId="6" fillId="34" borderId="146" xfId="0" applyFont="1" applyFill="1" applyBorder="1" applyAlignment="1">
      <alignment horizontal="distributed" vertical="center"/>
    </xf>
    <xf numFmtId="0" fontId="2" fillId="0" borderId="147" xfId="0" applyFont="1" applyFill="1" applyBorder="1" applyAlignment="1">
      <alignment horizontal="distributed" vertical="center"/>
    </xf>
    <xf numFmtId="177" fontId="2" fillId="0" borderId="148" xfId="0" applyNumberFormat="1" applyFont="1" applyFill="1" applyBorder="1" applyAlignment="1">
      <alignment horizontal="right" vertical="center"/>
    </xf>
    <xf numFmtId="177" fontId="2" fillId="0" borderId="149" xfId="0" applyNumberFormat="1" applyFont="1" applyFill="1" applyBorder="1" applyAlignment="1">
      <alignment horizontal="right" vertical="center"/>
    </xf>
    <xf numFmtId="177" fontId="2" fillId="0" borderId="150" xfId="0" applyNumberFormat="1" applyFont="1" applyFill="1" applyBorder="1" applyAlignment="1">
      <alignment horizontal="right" vertical="center"/>
    </xf>
    <xf numFmtId="177" fontId="2" fillId="0" borderId="148" xfId="0" applyNumberFormat="1" applyFont="1" applyFill="1" applyBorder="1" applyAlignment="1">
      <alignment vertical="center"/>
    </xf>
    <xf numFmtId="0" fontId="2" fillId="37" borderId="151" xfId="0" applyFont="1" applyFill="1" applyBorder="1" applyAlignment="1">
      <alignment horizontal="distributed" vertical="center"/>
    </xf>
    <xf numFmtId="0" fontId="6" fillId="35" borderId="152" xfId="0" applyFont="1" applyFill="1" applyBorder="1" applyAlignment="1">
      <alignment horizontal="distributed" vertical="center"/>
    </xf>
    <xf numFmtId="176" fontId="2" fillId="0" borderId="153" xfId="0" applyNumberFormat="1" applyFont="1" applyFill="1" applyBorder="1" applyAlignment="1">
      <alignment horizontal="right" vertical="center"/>
    </xf>
    <xf numFmtId="176" fontId="2" fillId="0" borderId="154" xfId="0" applyNumberFormat="1" applyFont="1" applyFill="1" applyBorder="1" applyAlignment="1">
      <alignment horizontal="distributed" vertical="center"/>
    </xf>
    <xf numFmtId="0" fontId="6" fillId="0" borderId="155" xfId="0" applyFont="1" applyBorder="1" applyAlignment="1">
      <alignment horizontal="distributed" vertical="center"/>
    </xf>
    <xf numFmtId="177" fontId="6" fillId="33" borderId="134" xfId="0" applyNumberFormat="1" applyFont="1" applyFill="1" applyBorder="1" applyAlignment="1">
      <alignment horizontal="right" vertical="center"/>
    </xf>
    <xf numFmtId="177" fontId="6" fillId="33" borderId="135" xfId="0" applyNumberFormat="1" applyFont="1" applyFill="1" applyBorder="1" applyAlignment="1">
      <alignment horizontal="right" vertical="center"/>
    </xf>
    <xf numFmtId="177" fontId="6" fillId="33" borderId="136" xfId="0" applyNumberFormat="1" applyFont="1" applyFill="1" applyBorder="1" applyAlignment="1">
      <alignment horizontal="right" vertical="center"/>
    </xf>
    <xf numFmtId="0" fontId="6" fillId="37" borderId="156" xfId="0" applyFont="1" applyFill="1" applyBorder="1" applyAlignment="1">
      <alignment horizontal="distributed" vertical="center"/>
    </xf>
    <xf numFmtId="0" fontId="6" fillId="0" borderId="147" xfId="0" applyFont="1" applyFill="1" applyBorder="1" applyAlignment="1">
      <alignment horizontal="distributed" vertical="center"/>
    </xf>
    <xf numFmtId="177" fontId="6" fillId="0" borderId="148" xfId="0" applyNumberFormat="1" applyFont="1" applyFill="1" applyBorder="1" applyAlignment="1">
      <alignment horizontal="right" vertical="center"/>
    </xf>
    <xf numFmtId="177" fontId="6" fillId="0" borderId="149" xfId="0" applyNumberFormat="1" applyFont="1" applyFill="1" applyBorder="1" applyAlignment="1">
      <alignment horizontal="right" vertical="center"/>
    </xf>
    <xf numFmtId="177" fontId="6" fillId="0" borderId="150" xfId="0" applyNumberFormat="1" applyFont="1" applyFill="1" applyBorder="1" applyAlignment="1">
      <alignment horizontal="right" vertical="center"/>
    </xf>
    <xf numFmtId="0" fontId="6" fillId="37" borderId="154" xfId="0" applyFont="1" applyFill="1" applyBorder="1" applyAlignment="1">
      <alignment horizontal="center" vertical="center"/>
    </xf>
    <xf numFmtId="177" fontId="6" fillId="33" borderId="143" xfId="0" applyNumberFormat="1" applyFont="1" applyFill="1" applyBorder="1" applyAlignment="1">
      <alignment horizontal="right" vertical="top"/>
    </xf>
    <xf numFmtId="177" fontId="2" fillId="0" borderId="148" xfId="0" applyNumberFormat="1" applyFont="1" applyFill="1" applyBorder="1" applyAlignment="1">
      <alignment horizontal="right" vertical="top"/>
    </xf>
    <xf numFmtId="0" fontId="2" fillId="37" borderId="154" xfId="0" applyFont="1" applyFill="1" applyBorder="1" applyAlignment="1">
      <alignment horizontal="distributed" vertical="center"/>
    </xf>
    <xf numFmtId="0" fontId="6" fillId="37" borderId="157" xfId="0" applyFont="1" applyFill="1" applyBorder="1" applyAlignment="1">
      <alignment horizontal="distributed" vertical="center"/>
    </xf>
    <xf numFmtId="177" fontId="2" fillId="33" borderId="143" xfId="0" applyNumberFormat="1" applyFont="1" applyFill="1" applyBorder="1" applyAlignment="1">
      <alignment horizontal="right" vertical="center"/>
    </xf>
    <xf numFmtId="177" fontId="2" fillId="33" borderId="144" xfId="0" applyNumberFormat="1" applyFont="1" applyFill="1" applyBorder="1" applyAlignment="1">
      <alignment horizontal="right" vertical="center"/>
    </xf>
    <xf numFmtId="177" fontId="2" fillId="33" borderId="145" xfId="0" applyNumberFormat="1" applyFont="1" applyFill="1" applyBorder="1" applyAlignment="1">
      <alignment horizontal="right" vertical="center"/>
    </xf>
    <xf numFmtId="177" fontId="2" fillId="33" borderId="158" xfId="0" applyNumberFormat="1" applyFont="1" applyFill="1" applyBorder="1" applyAlignment="1">
      <alignment horizontal="right" vertical="center"/>
    </xf>
    <xf numFmtId="177" fontId="2" fillId="33" borderId="159" xfId="0" applyNumberFormat="1" applyFont="1" applyFill="1" applyBorder="1" applyAlignment="1">
      <alignment horizontal="right" vertical="center"/>
    </xf>
    <xf numFmtId="177" fontId="2" fillId="0" borderId="160" xfId="0" applyNumberFormat="1" applyFont="1" applyFill="1" applyBorder="1" applyAlignment="1">
      <alignment horizontal="right" vertical="center"/>
    </xf>
    <xf numFmtId="177" fontId="2" fillId="0" borderId="161" xfId="0" applyNumberFormat="1" applyFont="1" applyFill="1" applyBorder="1" applyAlignment="1">
      <alignment horizontal="right" vertical="center"/>
    </xf>
    <xf numFmtId="0" fontId="2" fillId="0" borderId="151" xfId="0" applyFont="1" applyFill="1" applyBorder="1" applyAlignment="1">
      <alignment horizontal="center" vertical="center"/>
    </xf>
    <xf numFmtId="0" fontId="6" fillId="0" borderId="162" xfId="0" applyFont="1" applyBorder="1" applyAlignment="1">
      <alignment horizontal="center" vertical="center"/>
    </xf>
    <xf numFmtId="0" fontId="6" fillId="0" borderId="56" xfId="0" applyFont="1" applyBorder="1" applyAlignment="1">
      <alignment horizontal="center" vertical="center"/>
    </xf>
    <xf numFmtId="0" fontId="2" fillId="0" borderId="163" xfId="0" applyFont="1" applyBorder="1" applyAlignment="1">
      <alignment horizontal="distributed" vertical="center"/>
    </xf>
    <xf numFmtId="0" fontId="2" fillId="0" borderId="58" xfId="0" applyFont="1" applyBorder="1" applyAlignment="1">
      <alignment horizontal="distributed" vertical="center"/>
    </xf>
    <xf numFmtId="0" fontId="2" fillId="0" borderId="164"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6" fillId="0" borderId="55" xfId="0" applyFont="1" applyBorder="1" applyAlignment="1">
      <alignment horizontal="center" vertical="center"/>
    </xf>
    <xf numFmtId="0" fontId="6" fillId="0" borderId="120" xfId="0" applyFont="1" applyBorder="1" applyAlignment="1">
      <alignment horizontal="center" vertical="center"/>
    </xf>
    <xf numFmtId="0" fontId="2" fillId="0" borderId="163" xfId="0" applyFont="1" applyFill="1" applyBorder="1" applyAlignment="1">
      <alignment horizontal="distributed" vertical="center"/>
    </xf>
    <xf numFmtId="0" fontId="2" fillId="0" borderId="58"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0" borderId="165" xfId="0" applyFont="1" applyFill="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5" fillId="0" borderId="0" xfId="0" applyFont="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8" fillId="0" borderId="181" xfId="0" applyFont="1" applyBorder="1" applyAlignment="1">
      <alignment horizontal="center" vertical="center"/>
    </xf>
    <xf numFmtId="0" fontId="8" fillId="0" borderId="59" xfId="0" applyFont="1" applyBorder="1" applyAlignment="1">
      <alignment horizontal="center" vertical="center"/>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56" xfId="0" applyFont="1" applyBorder="1" applyAlignment="1">
      <alignment horizontal="distributed"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73" xfId="0" applyFont="1" applyBorder="1" applyAlignment="1">
      <alignment horizontal="distributed" vertical="center"/>
    </xf>
    <xf numFmtId="0" fontId="2" fillId="0" borderId="175" xfId="0" applyFont="1" applyBorder="1" applyAlignment="1">
      <alignment horizontal="distributed" vertical="center"/>
    </xf>
    <xf numFmtId="0" fontId="2" fillId="0" borderId="170" xfId="0" applyFont="1" applyFill="1" applyBorder="1" applyAlignment="1">
      <alignment horizontal="distributed" vertical="center"/>
    </xf>
    <xf numFmtId="0" fontId="2" fillId="0" borderId="171" xfId="0" applyFont="1" applyFill="1" applyBorder="1" applyAlignment="1">
      <alignment horizontal="distributed" vertical="center"/>
    </xf>
    <xf numFmtId="0" fontId="2" fillId="0" borderId="172" xfId="0" applyFont="1" applyFill="1" applyBorder="1" applyAlignment="1">
      <alignment horizontal="distributed" vertical="center"/>
    </xf>
    <xf numFmtId="0" fontId="2" fillId="0" borderId="187" xfId="0" applyFont="1" applyBorder="1" applyAlignment="1">
      <alignment horizontal="distributed" vertical="center"/>
    </xf>
    <xf numFmtId="0" fontId="2" fillId="0" borderId="75"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left" vertical="center"/>
    </xf>
    <xf numFmtId="0" fontId="2" fillId="0" borderId="6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90" xfId="0" applyFont="1" applyBorder="1" applyAlignment="1">
      <alignment horizontal="center" vertical="distributed" textRotation="255" indent="2"/>
    </xf>
    <xf numFmtId="0" fontId="2" fillId="0" borderId="191" xfId="0" applyFont="1" applyBorder="1" applyAlignment="1">
      <alignment horizontal="center" vertical="distributed" textRotation="255" indent="2"/>
    </xf>
    <xf numFmtId="0" fontId="2" fillId="0" borderId="192" xfId="0" applyFont="1" applyBorder="1" applyAlignment="1">
      <alignment horizontal="center" vertical="distributed" textRotation="255" indent="2"/>
    </xf>
    <xf numFmtId="0" fontId="2" fillId="0" borderId="27" xfId="0" applyFont="1" applyBorder="1" applyAlignment="1">
      <alignment horizontal="distributed" vertical="center"/>
    </xf>
    <xf numFmtId="0" fontId="2" fillId="0" borderId="29" xfId="0" applyFont="1" applyBorder="1" applyAlignment="1">
      <alignment horizontal="distributed" vertical="center"/>
    </xf>
    <xf numFmtId="0" fontId="2" fillId="0" borderId="0" xfId="0" applyFont="1" applyAlignment="1">
      <alignment horizontal="left" vertical="top" wrapText="1"/>
    </xf>
    <xf numFmtId="0" fontId="2" fillId="0" borderId="78"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65" xfId="0" applyFont="1" applyBorder="1" applyAlignment="1">
      <alignment horizontal="center" vertical="center" textRotation="255" wrapText="1"/>
    </xf>
    <xf numFmtId="0" fontId="2" fillId="0" borderId="65" xfId="0" applyFont="1" applyBorder="1" applyAlignment="1">
      <alignment horizontal="center" vertical="center" textRotation="255"/>
    </xf>
    <xf numFmtId="0" fontId="2" fillId="0" borderId="95" xfId="0" applyFont="1" applyBorder="1" applyAlignment="1">
      <alignment horizontal="distributed" vertical="center"/>
    </xf>
    <xf numFmtId="0" fontId="2" fillId="0" borderId="96" xfId="0" applyFont="1" applyBorder="1" applyAlignment="1">
      <alignment horizontal="distributed" vertical="center"/>
    </xf>
    <xf numFmtId="0" fontId="2" fillId="0" borderId="0" xfId="0" applyFont="1" applyBorder="1" applyAlignment="1">
      <alignment horizontal="left" vertical="top" wrapText="1"/>
    </xf>
    <xf numFmtId="0" fontId="2" fillId="0" borderId="195" xfId="0" applyFont="1" applyBorder="1" applyAlignment="1">
      <alignment horizontal="center" vertical="distributed" textRotation="255" indent="2"/>
    </xf>
    <xf numFmtId="0" fontId="2" fillId="0" borderId="196" xfId="0" applyFont="1" applyBorder="1" applyAlignment="1">
      <alignment horizontal="center" vertical="distributed" textRotation="255" indent="2"/>
    </xf>
    <xf numFmtId="0" fontId="2" fillId="0" borderId="197" xfId="0" applyFont="1" applyBorder="1" applyAlignment="1">
      <alignment horizontal="center" vertical="distributed" textRotation="255" indent="2"/>
    </xf>
    <xf numFmtId="0" fontId="2" fillId="0" borderId="198" xfId="0" applyFont="1" applyBorder="1" applyAlignment="1">
      <alignment horizontal="distributed" vertical="center"/>
    </xf>
    <xf numFmtId="0" fontId="2" fillId="0" borderId="199" xfId="0" applyFont="1" applyBorder="1" applyAlignment="1">
      <alignment horizontal="center" vertical="distributed" textRotation="255" indent="2"/>
    </xf>
    <xf numFmtId="0" fontId="2" fillId="0" borderId="200" xfId="0" applyFont="1" applyBorder="1" applyAlignment="1">
      <alignment horizontal="center" vertical="distributed" textRotation="255" indent="2"/>
    </xf>
    <xf numFmtId="0" fontId="2" fillId="0" borderId="71" xfId="0" applyFont="1" applyBorder="1" applyAlignment="1">
      <alignment horizontal="distributed" vertical="center"/>
    </xf>
    <xf numFmtId="0" fontId="2" fillId="0" borderId="201" xfId="0" applyFont="1" applyBorder="1" applyAlignment="1">
      <alignment horizontal="distributed" vertical="center"/>
    </xf>
    <xf numFmtId="0" fontId="2" fillId="0" borderId="115" xfId="0" applyFont="1" applyBorder="1" applyAlignment="1">
      <alignment horizontal="distributed" vertical="center"/>
    </xf>
    <xf numFmtId="0" fontId="2" fillId="0" borderId="63" xfId="0" applyFont="1" applyBorder="1" applyAlignment="1">
      <alignment horizontal="distributed" vertical="center"/>
    </xf>
    <xf numFmtId="0" fontId="2" fillId="0" borderId="64" xfId="0" applyFont="1" applyBorder="1" applyAlignment="1">
      <alignment horizontal="distributed" vertical="center"/>
    </xf>
    <xf numFmtId="0" fontId="2" fillId="0" borderId="202" xfId="0" applyFont="1" applyBorder="1" applyAlignment="1">
      <alignment horizontal="distributed"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87" xfId="0" applyFont="1" applyBorder="1" applyAlignment="1">
      <alignment horizontal="center" vertical="center"/>
    </xf>
    <xf numFmtId="0" fontId="2" fillId="0" borderId="19"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03" xfId="0" applyFont="1" applyBorder="1" applyAlignment="1">
      <alignment horizontal="center" vertical="center" textRotation="255"/>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2" fillId="0" borderId="184" xfId="0" applyFont="1" applyBorder="1" applyAlignment="1">
      <alignment horizontal="center" vertical="center"/>
    </xf>
    <xf numFmtId="0" fontId="2" fillId="0" borderId="185" xfId="0" applyFont="1" applyBorder="1" applyAlignment="1">
      <alignment horizontal="center" vertical="center"/>
    </xf>
    <xf numFmtId="0" fontId="2" fillId="0" borderId="206" xfId="0" applyFont="1" applyBorder="1" applyAlignment="1">
      <alignment horizontal="center" vertical="center" wrapText="1"/>
    </xf>
    <xf numFmtId="0" fontId="2" fillId="0" borderId="207" xfId="0" applyFont="1" applyBorder="1" applyAlignment="1">
      <alignment horizontal="center" vertical="center" wrapText="1"/>
    </xf>
    <xf numFmtId="0" fontId="2" fillId="0" borderId="177" xfId="0" applyFont="1" applyBorder="1" applyAlignment="1">
      <alignment horizontal="distributed" vertical="center"/>
    </xf>
    <xf numFmtId="0" fontId="0" fillId="0" borderId="61" xfId="0" applyFont="1" applyBorder="1" applyAlignment="1">
      <alignment horizontal="distributed" vertical="center"/>
    </xf>
    <xf numFmtId="0" fontId="0" fillId="0" borderId="178" xfId="0" applyFont="1" applyBorder="1" applyAlignment="1">
      <alignment horizontal="distributed" vertical="center"/>
    </xf>
    <xf numFmtId="0" fontId="0" fillId="0" borderId="179" xfId="0" applyFont="1" applyBorder="1" applyAlignment="1">
      <alignment horizontal="distributed" vertical="center"/>
    </xf>
    <xf numFmtId="0" fontId="0" fillId="0" borderId="0" xfId="0" applyFont="1" applyBorder="1" applyAlignment="1">
      <alignment horizontal="distributed" vertical="center"/>
    </xf>
    <xf numFmtId="0" fontId="0" fillId="0" borderId="180" xfId="0" applyFont="1" applyBorder="1" applyAlignment="1">
      <alignment horizontal="distributed"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2" fillId="0" borderId="204" xfId="0" applyFont="1" applyBorder="1" applyAlignment="1">
      <alignment horizontal="center" vertical="distributed" textRotation="255" indent="3"/>
    </xf>
    <xf numFmtId="0" fontId="2" fillId="0" borderId="210" xfId="0" applyFont="1" applyBorder="1" applyAlignment="1">
      <alignment horizontal="center" vertical="distributed" textRotation="255" indent="3"/>
    </xf>
    <xf numFmtId="0" fontId="7" fillId="0" borderId="211" xfId="0" applyFont="1" applyBorder="1" applyAlignment="1">
      <alignment horizontal="right" vertical="center"/>
    </xf>
    <xf numFmtId="0" fontId="11" fillId="0" borderId="212" xfId="0" applyFont="1" applyBorder="1" applyAlignment="1">
      <alignment vertical="center"/>
    </xf>
    <xf numFmtId="0" fontId="7" fillId="0" borderId="213" xfId="0" applyFont="1" applyBorder="1" applyAlignment="1">
      <alignment horizontal="right" vertical="center"/>
    </xf>
    <xf numFmtId="0" fontId="11" fillId="0" borderId="167" xfId="0" applyFont="1" applyBorder="1" applyAlignment="1">
      <alignment vertical="center"/>
    </xf>
    <xf numFmtId="0" fontId="2" fillId="0" borderId="214" xfId="0" applyFont="1" applyBorder="1" applyAlignment="1">
      <alignment horizontal="distributed" vertical="center"/>
    </xf>
    <xf numFmtId="0" fontId="2" fillId="0" borderId="215" xfId="0" applyFont="1" applyBorder="1" applyAlignment="1">
      <alignment horizontal="center" vertical="center" textRotation="255"/>
    </xf>
    <xf numFmtId="0" fontId="2" fillId="0" borderId="163" xfId="0" applyFont="1" applyBorder="1" applyAlignment="1">
      <alignment horizontal="center" vertical="center" textRotation="255"/>
    </xf>
    <xf numFmtId="0" fontId="2" fillId="0" borderId="216" xfId="0" applyFont="1" applyBorder="1" applyAlignment="1">
      <alignment horizontal="center" vertical="center" textRotation="255"/>
    </xf>
    <xf numFmtId="0" fontId="2" fillId="0" borderId="217" xfId="0" applyFont="1" applyBorder="1" applyAlignment="1">
      <alignment horizontal="center" vertical="center"/>
    </xf>
    <xf numFmtId="0" fontId="10" fillId="0" borderId="171" xfId="0" applyFont="1" applyBorder="1" applyAlignment="1">
      <alignment horizontal="center" vertical="center"/>
    </xf>
    <xf numFmtId="0" fontId="10" fillId="0" borderId="187" xfId="0" applyFont="1" applyBorder="1" applyAlignment="1">
      <alignment horizontal="center" vertical="center"/>
    </xf>
    <xf numFmtId="0" fontId="2" fillId="0" borderId="218" xfId="0" applyFont="1" applyBorder="1" applyAlignment="1">
      <alignment horizontal="distributed" vertical="center"/>
    </xf>
    <xf numFmtId="0" fontId="0" fillId="0" borderId="188"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19" xfId="0" applyFont="1" applyBorder="1" applyAlignment="1">
      <alignment horizontal="distributed" vertical="center" wrapText="1"/>
    </xf>
    <xf numFmtId="0" fontId="0" fillId="0" borderId="218" xfId="0" applyFont="1" applyBorder="1" applyAlignment="1">
      <alignment horizontal="distributed" vertical="center" wrapText="1"/>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189" xfId="0" applyFont="1" applyBorder="1" applyAlignment="1">
      <alignment horizontal="distributed" vertical="center"/>
    </xf>
    <xf numFmtId="0" fontId="2" fillId="0" borderId="129"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showGridLines="0" view="pageBreakPreview" zoomScaleNormal="85" zoomScaleSheetLayoutView="100" workbookViewId="0" topLeftCell="A19">
      <selection activeCell="D39" sqref="D39"/>
    </sheetView>
  </sheetViews>
  <sheetFormatPr defaultColWidth="12.625" defaultRowHeight="13.5"/>
  <cols>
    <col min="1" max="1" width="10.625" style="2" customWidth="1"/>
    <col min="2" max="2" width="9.00390625" style="2" bestFit="1" customWidth="1"/>
    <col min="3" max="3" width="14.25390625" style="2" bestFit="1" customWidth="1"/>
    <col min="4" max="4" width="13.375" style="2" bestFit="1" customWidth="1"/>
    <col min="5" max="5" width="14.25390625" style="2" bestFit="1" customWidth="1"/>
    <col min="6" max="6" width="11.125" style="2" bestFit="1" customWidth="1"/>
    <col min="7" max="7" width="10.50390625" style="2" bestFit="1" customWidth="1"/>
    <col min="8" max="8" width="11.125" style="2" bestFit="1" customWidth="1"/>
    <col min="9" max="9" width="11.125" style="2" customWidth="1"/>
    <col min="10" max="11" width="13.375" style="2" bestFit="1" customWidth="1"/>
    <col min="12" max="12" width="10.50390625" style="2" bestFit="1" customWidth="1"/>
    <col min="13" max="14" width="11.125" style="2" customWidth="1"/>
    <col min="15" max="15" width="9.00390625" style="2" bestFit="1" customWidth="1"/>
    <col min="16" max="16" width="10.625" style="2" customWidth="1"/>
    <col min="17" max="16384" width="12.625" style="2" customWidth="1"/>
  </cols>
  <sheetData>
    <row r="1" spans="1:16" ht="15">
      <c r="A1" s="299" t="s">
        <v>36</v>
      </c>
      <c r="B1" s="299"/>
      <c r="C1" s="299"/>
      <c r="D1" s="299"/>
      <c r="E1" s="299"/>
      <c r="F1" s="299"/>
      <c r="G1" s="299"/>
      <c r="H1" s="299"/>
      <c r="I1" s="299"/>
      <c r="J1" s="299"/>
      <c r="K1" s="299"/>
      <c r="L1" s="299"/>
      <c r="M1" s="299"/>
      <c r="N1" s="299"/>
      <c r="O1" s="299"/>
      <c r="P1" s="299"/>
    </row>
    <row r="2" ht="12" thickBot="1">
      <c r="A2" s="2" t="s">
        <v>35</v>
      </c>
    </row>
    <row r="3" spans="1:16" ht="19.5" customHeight="1">
      <c r="A3" s="295" t="s">
        <v>21</v>
      </c>
      <c r="B3" s="296"/>
      <c r="C3" s="292" t="s">
        <v>22</v>
      </c>
      <c r="D3" s="293"/>
      <c r="E3" s="294"/>
      <c r="F3" s="292" t="s">
        <v>23</v>
      </c>
      <c r="G3" s="293"/>
      <c r="H3" s="294"/>
      <c r="I3" s="292" t="s">
        <v>24</v>
      </c>
      <c r="J3" s="293"/>
      <c r="K3" s="294"/>
      <c r="L3" s="292" t="s">
        <v>25</v>
      </c>
      <c r="M3" s="293"/>
      <c r="N3" s="294"/>
      <c r="O3" s="300" t="s">
        <v>26</v>
      </c>
      <c r="P3" s="301"/>
    </row>
    <row r="4" spans="1:16" ht="15" customHeight="1">
      <c r="A4" s="297"/>
      <c r="B4" s="298"/>
      <c r="C4" s="18" t="s">
        <v>0</v>
      </c>
      <c r="D4" s="15" t="s">
        <v>27</v>
      </c>
      <c r="E4" s="20" t="s">
        <v>1</v>
      </c>
      <c r="F4" s="18" t="s">
        <v>0</v>
      </c>
      <c r="G4" s="15" t="s">
        <v>27</v>
      </c>
      <c r="H4" s="20" t="s">
        <v>1</v>
      </c>
      <c r="I4" s="18" t="s">
        <v>0</v>
      </c>
      <c r="J4" s="15" t="s">
        <v>27</v>
      </c>
      <c r="K4" s="20" t="s">
        <v>1</v>
      </c>
      <c r="L4" s="18" t="s">
        <v>0</v>
      </c>
      <c r="M4" s="15" t="s">
        <v>27</v>
      </c>
      <c r="N4" s="20" t="s">
        <v>1</v>
      </c>
      <c r="O4" s="302"/>
      <c r="P4" s="303"/>
    </row>
    <row r="5" spans="1:16" ht="11.25">
      <c r="A5" s="34"/>
      <c r="B5" s="39"/>
      <c r="C5" s="36" t="s">
        <v>2</v>
      </c>
      <c r="D5" s="37" t="s">
        <v>2</v>
      </c>
      <c r="E5" s="38" t="s">
        <v>2</v>
      </c>
      <c r="F5" s="36" t="s">
        <v>2</v>
      </c>
      <c r="G5" s="37" t="s">
        <v>2</v>
      </c>
      <c r="H5" s="38" t="s">
        <v>2</v>
      </c>
      <c r="I5" s="36" t="s">
        <v>2</v>
      </c>
      <c r="J5" s="37" t="s">
        <v>2</v>
      </c>
      <c r="K5" s="38" t="s">
        <v>2</v>
      </c>
      <c r="L5" s="36" t="s">
        <v>2</v>
      </c>
      <c r="M5" s="37" t="s">
        <v>2</v>
      </c>
      <c r="N5" s="38" t="s">
        <v>2</v>
      </c>
      <c r="O5" s="35"/>
      <c r="P5" s="55"/>
    </row>
    <row r="6" spans="1:16" ht="27" customHeight="1">
      <c r="A6" s="306" t="s">
        <v>37</v>
      </c>
      <c r="B6" s="40" t="s">
        <v>3</v>
      </c>
      <c r="C6" s="41">
        <v>261921263</v>
      </c>
      <c r="D6" s="42">
        <v>2805820</v>
      </c>
      <c r="E6" s="43">
        <v>264727083</v>
      </c>
      <c r="F6" s="41">
        <v>261277829</v>
      </c>
      <c r="G6" s="42">
        <v>646951</v>
      </c>
      <c r="H6" s="43">
        <v>261924780</v>
      </c>
      <c r="I6" s="41">
        <v>1578</v>
      </c>
      <c r="J6" s="42">
        <v>239806</v>
      </c>
      <c r="K6" s="43">
        <v>241384</v>
      </c>
      <c r="L6" s="41">
        <v>641855</v>
      </c>
      <c r="M6" s="42">
        <v>1919064</v>
      </c>
      <c r="N6" s="43">
        <v>2560919</v>
      </c>
      <c r="O6" s="52" t="s">
        <v>3</v>
      </c>
      <c r="P6" s="304" t="s">
        <v>38</v>
      </c>
    </row>
    <row r="7" spans="1:16" ht="27" customHeight="1">
      <c r="A7" s="306"/>
      <c r="B7" s="44" t="s">
        <v>28</v>
      </c>
      <c r="C7" s="45">
        <v>63298920</v>
      </c>
      <c r="D7" s="46">
        <v>8383086</v>
      </c>
      <c r="E7" s="47">
        <v>71682006</v>
      </c>
      <c r="F7" s="45">
        <v>61793714</v>
      </c>
      <c r="G7" s="46">
        <v>1476450</v>
      </c>
      <c r="H7" s="47">
        <v>63270164</v>
      </c>
      <c r="I7" s="45">
        <v>0</v>
      </c>
      <c r="J7" s="46">
        <v>844919</v>
      </c>
      <c r="K7" s="47">
        <v>844920</v>
      </c>
      <c r="L7" s="45">
        <v>1505206</v>
      </c>
      <c r="M7" s="46">
        <v>6061716</v>
      </c>
      <c r="N7" s="47">
        <v>7566922</v>
      </c>
      <c r="O7" s="53" t="s">
        <v>28</v>
      </c>
      <c r="P7" s="304"/>
    </row>
    <row r="8" spans="1:16" s="3" customFormat="1" ht="27" customHeight="1">
      <c r="A8" s="307"/>
      <c r="B8" s="48" t="s">
        <v>4</v>
      </c>
      <c r="C8" s="49">
        <v>325220182</v>
      </c>
      <c r="D8" s="50">
        <v>11188906</v>
      </c>
      <c r="E8" s="51">
        <v>336409088</v>
      </c>
      <c r="F8" s="49">
        <v>323071543</v>
      </c>
      <c r="G8" s="50">
        <v>2123401</v>
      </c>
      <c r="H8" s="51">
        <v>325194944</v>
      </c>
      <c r="I8" s="49">
        <v>1579</v>
      </c>
      <c r="J8" s="50">
        <v>1084725</v>
      </c>
      <c r="K8" s="51">
        <v>1086304</v>
      </c>
      <c r="L8" s="49">
        <v>2147061</v>
      </c>
      <c r="M8" s="50">
        <v>7980780</v>
      </c>
      <c r="N8" s="51">
        <v>10127841</v>
      </c>
      <c r="O8" s="54" t="s">
        <v>75</v>
      </c>
      <c r="P8" s="305"/>
    </row>
    <row r="9" spans="1:16" ht="27" customHeight="1">
      <c r="A9" s="278" t="s">
        <v>5</v>
      </c>
      <c r="B9" s="279"/>
      <c r="C9" s="19">
        <v>159428329</v>
      </c>
      <c r="D9" s="13">
        <v>5292717</v>
      </c>
      <c r="E9" s="21">
        <v>164721046</v>
      </c>
      <c r="F9" s="19">
        <v>156839389</v>
      </c>
      <c r="G9" s="13">
        <v>4049106</v>
      </c>
      <c r="H9" s="21">
        <v>160888495</v>
      </c>
      <c r="I9" s="19">
        <v>899</v>
      </c>
      <c r="J9" s="13">
        <v>218603</v>
      </c>
      <c r="K9" s="21">
        <v>219503</v>
      </c>
      <c r="L9" s="19">
        <v>2588041</v>
      </c>
      <c r="M9" s="13">
        <v>1025008</v>
      </c>
      <c r="N9" s="21">
        <v>3613049</v>
      </c>
      <c r="O9" s="280" t="s">
        <v>5</v>
      </c>
      <c r="P9" s="281"/>
    </row>
    <row r="10" spans="1:16" ht="27" customHeight="1">
      <c r="A10" s="278" t="s">
        <v>6</v>
      </c>
      <c r="B10" s="279"/>
      <c r="C10" s="19">
        <v>20318411</v>
      </c>
      <c r="D10" s="13">
        <v>1239443</v>
      </c>
      <c r="E10" s="21">
        <v>21557854</v>
      </c>
      <c r="F10" s="19">
        <v>19880927</v>
      </c>
      <c r="G10" s="13">
        <v>291537</v>
      </c>
      <c r="H10" s="21">
        <v>20172464</v>
      </c>
      <c r="I10" s="19">
        <v>1</v>
      </c>
      <c r="J10" s="13">
        <v>1476</v>
      </c>
      <c r="K10" s="21">
        <v>1476</v>
      </c>
      <c r="L10" s="19">
        <v>437483</v>
      </c>
      <c r="M10" s="13">
        <v>946430</v>
      </c>
      <c r="N10" s="21">
        <v>1383913</v>
      </c>
      <c r="O10" s="280" t="s">
        <v>6</v>
      </c>
      <c r="P10" s="281"/>
    </row>
    <row r="11" spans="1:16" ht="27" customHeight="1">
      <c r="A11" s="278" t="s">
        <v>7</v>
      </c>
      <c r="B11" s="279"/>
      <c r="C11" s="19" t="s">
        <v>138</v>
      </c>
      <c r="D11" s="13" t="s">
        <v>138</v>
      </c>
      <c r="E11" s="21" t="s">
        <v>138</v>
      </c>
      <c r="F11" s="19" t="s">
        <v>138</v>
      </c>
      <c r="G11" s="13" t="s">
        <v>138</v>
      </c>
      <c r="H11" s="21" t="s">
        <v>138</v>
      </c>
      <c r="I11" s="19" t="s">
        <v>138</v>
      </c>
      <c r="J11" s="13" t="s">
        <v>138</v>
      </c>
      <c r="K11" s="21" t="s">
        <v>138</v>
      </c>
      <c r="L11" s="19" t="s">
        <v>138</v>
      </c>
      <c r="M11" s="13" t="s">
        <v>138</v>
      </c>
      <c r="N11" s="21" t="s">
        <v>138</v>
      </c>
      <c r="O11" s="280" t="s">
        <v>7</v>
      </c>
      <c r="P11" s="281"/>
    </row>
    <row r="12" spans="1:16" ht="27" customHeight="1">
      <c r="A12" s="278" t="s">
        <v>8</v>
      </c>
      <c r="B12" s="279"/>
      <c r="C12" s="19" t="s">
        <v>138</v>
      </c>
      <c r="D12" s="13">
        <v>42851</v>
      </c>
      <c r="E12" s="21">
        <v>42851</v>
      </c>
      <c r="F12" s="19" t="s">
        <v>138</v>
      </c>
      <c r="G12" s="13">
        <v>1753</v>
      </c>
      <c r="H12" s="21">
        <v>1753</v>
      </c>
      <c r="I12" s="19" t="s">
        <v>138</v>
      </c>
      <c r="J12" s="13">
        <v>3207</v>
      </c>
      <c r="K12" s="21">
        <v>3207</v>
      </c>
      <c r="L12" s="19" t="s">
        <v>138</v>
      </c>
      <c r="M12" s="13">
        <v>37892</v>
      </c>
      <c r="N12" s="21">
        <v>37892</v>
      </c>
      <c r="O12" s="280" t="s">
        <v>8</v>
      </c>
      <c r="P12" s="281"/>
    </row>
    <row r="13" spans="1:16" ht="27" customHeight="1">
      <c r="A13" s="278" t="s">
        <v>9</v>
      </c>
      <c r="B13" s="279"/>
      <c r="C13" s="19">
        <v>271417275</v>
      </c>
      <c r="D13" s="13">
        <v>13842649</v>
      </c>
      <c r="E13" s="21">
        <v>285259924</v>
      </c>
      <c r="F13" s="19">
        <v>263972769</v>
      </c>
      <c r="G13" s="13">
        <v>7746937</v>
      </c>
      <c r="H13" s="21">
        <v>271719707</v>
      </c>
      <c r="I13" s="19">
        <v>32310</v>
      </c>
      <c r="J13" s="13">
        <v>743591</v>
      </c>
      <c r="K13" s="21">
        <v>775900</v>
      </c>
      <c r="L13" s="19">
        <v>7412195</v>
      </c>
      <c r="M13" s="13">
        <v>5352121</v>
      </c>
      <c r="N13" s="21">
        <v>12764316</v>
      </c>
      <c r="O13" s="280" t="s">
        <v>9</v>
      </c>
      <c r="P13" s="281"/>
    </row>
    <row r="14" spans="1:16" ht="27" customHeight="1">
      <c r="A14" s="278" t="s">
        <v>10</v>
      </c>
      <c r="B14" s="279"/>
      <c r="C14" s="19">
        <v>116266147</v>
      </c>
      <c r="D14" s="13">
        <v>9810</v>
      </c>
      <c r="E14" s="21">
        <v>116275958</v>
      </c>
      <c r="F14" s="19">
        <v>116240106</v>
      </c>
      <c r="G14" s="13">
        <v>9810</v>
      </c>
      <c r="H14" s="21">
        <v>116249917</v>
      </c>
      <c r="I14" s="19" t="s">
        <v>138</v>
      </c>
      <c r="J14" s="13" t="s">
        <v>138</v>
      </c>
      <c r="K14" s="21" t="s">
        <v>138</v>
      </c>
      <c r="L14" s="19">
        <v>26041</v>
      </c>
      <c r="M14" s="13" t="s">
        <v>138</v>
      </c>
      <c r="N14" s="21">
        <v>26041</v>
      </c>
      <c r="O14" s="280" t="s">
        <v>10</v>
      </c>
      <c r="P14" s="281"/>
    </row>
    <row r="15" spans="1:16" ht="27" customHeight="1">
      <c r="A15" s="278" t="s">
        <v>11</v>
      </c>
      <c r="B15" s="279"/>
      <c r="C15" s="19">
        <v>165</v>
      </c>
      <c r="D15" s="13">
        <v>1336</v>
      </c>
      <c r="E15" s="21">
        <v>1501</v>
      </c>
      <c r="F15" s="19">
        <v>165</v>
      </c>
      <c r="G15" s="13">
        <v>1273</v>
      </c>
      <c r="H15" s="21">
        <v>1439</v>
      </c>
      <c r="I15" s="19" t="s">
        <v>138</v>
      </c>
      <c r="J15" s="13" t="s">
        <v>138</v>
      </c>
      <c r="K15" s="21" t="s">
        <v>138</v>
      </c>
      <c r="L15" s="19" t="s">
        <v>138</v>
      </c>
      <c r="M15" s="13">
        <v>63</v>
      </c>
      <c r="N15" s="21">
        <v>63</v>
      </c>
      <c r="O15" s="280" t="s">
        <v>11</v>
      </c>
      <c r="P15" s="281"/>
    </row>
    <row r="16" spans="1:16" ht="27" customHeight="1">
      <c r="A16" s="278" t="s">
        <v>12</v>
      </c>
      <c r="B16" s="279"/>
      <c r="C16" s="19">
        <v>15042750</v>
      </c>
      <c r="D16" s="13" t="s">
        <v>138</v>
      </c>
      <c r="E16" s="21">
        <v>15042750</v>
      </c>
      <c r="F16" s="19">
        <v>15042750</v>
      </c>
      <c r="G16" s="13" t="s">
        <v>138</v>
      </c>
      <c r="H16" s="21">
        <v>15042750</v>
      </c>
      <c r="I16" s="19" t="s">
        <v>138</v>
      </c>
      <c r="J16" s="13" t="s">
        <v>138</v>
      </c>
      <c r="K16" s="21" t="s">
        <v>138</v>
      </c>
      <c r="L16" s="19" t="s">
        <v>138</v>
      </c>
      <c r="M16" s="13" t="s">
        <v>138</v>
      </c>
      <c r="N16" s="21" t="s">
        <v>138</v>
      </c>
      <c r="O16" s="280" t="s">
        <v>12</v>
      </c>
      <c r="P16" s="281"/>
    </row>
    <row r="17" spans="1:16" ht="27" customHeight="1">
      <c r="A17" s="278" t="s">
        <v>13</v>
      </c>
      <c r="B17" s="279"/>
      <c r="C17" s="19" t="s">
        <v>189</v>
      </c>
      <c r="D17" s="13" t="s">
        <v>189</v>
      </c>
      <c r="E17" s="21" t="s">
        <v>189</v>
      </c>
      <c r="F17" s="19" t="s">
        <v>189</v>
      </c>
      <c r="G17" s="13" t="s">
        <v>189</v>
      </c>
      <c r="H17" s="21" t="s">
        <v>189</v>
      </c>
      <c r="I17" s="19" t="s">
        <v>138</v>
      </c>
      <c r="J17" s="13" t="s">
        <v>138</v>
      </c>
      <c r="K17" s="21" t="s">
        <v>138</v>
      </c>
      <c r="L17" s="19" t="s">
        <v>189</v>
      </c>
      <c r="M17" s="13" t="s">
        <v>189</v>
      </c>
      <c r="N17" s="21" t="s">
        <v>189</v>
      </c>
      <c r="O17" s="280" t="s">
        <v>13</v>
      </c>
      <c r="P17" s="281"/>
    </row>
    <row r="18" spans="1:16" ht="27" customHeight="1">
      <c r="A18" s="278" t="s">
        <v>14</v>
      </c>
      <c r="B18" s="279"/>
      <c r="C18" s="19" t="s">
        <v>138</v>
      </c>
      <c r="D18" s="13">
        <v>715</v>
      </c>
      <c r="E18" s="21">
        <v>715</v>
      </c>
      <c r="F18" s="19" t="s">
        <v>138</v>
      </c>
      <c r="G18" s="13" t="s">
        <v>138</v>
      </c>
      <c r="H18" s="21" t="s">
        <v>138</v>
      </c>
      <c r="I18" s="19" t="s">
        <v>138</v>
      </c>
      <c r="J18" s="13" t="s">
        <v>138</v>
      </c>
      <c r="K18" s="21" t="s">
        <v>138</v>
      </c>
      <c r="L18" s="19" t="s">
        <v>138</v>
      </c>
      <c r="M18" s="13">
        <v>715</v>
      </c>
      <c r="N18" s="21">
        <v>715</v>
      </c>
      <c r="O18" s="280" t="s">
        <v>14</v>
      </c>
      <c r="P18" s="281"/>
    </row>
    <row r="19" spans="1:16" ht="27" customHeight="1">
      <c r="A19" s="278" t="s">
        <v>15</v>
      </c>
      <c r="B19" s="279"/>
      <c r="C19" s="19" t="s">
        <v>138</v>
      </c>
      <c r="D19" s="13" t="s">
        <v>138</v>
      </c>
      <c r="E19" s="21" t="s">
        <v>138</v>
      </c>
      <c r="F19" s="19" t="s">
        <v>138</v>
      </c>
      <c r="G19" s="13" t="s">
        <v>138</v>
      </c>
      <c r="H19" s="21" t="s">
        <v>138</v>
      </c>
      <c r="I19" s="19" t="s">
        <v>138</v>
      </c>
      <c r="J19" s="13" t="s">
        <v>138</v>
      </c>
      <c r="K19" s="21" t="s">
        <v>138</v>
      </c>
      <c r="L19" s="19" t="s">
        <v>138</v>
      </c>
      <c r="M19" s="13" t="s">
        <v>138</v>
      </c>
      <c r="N19" s="21" t="s">
        <v>138</v>
      </c>
      <c r="O19" s="280" t="s">
        <v>15</v>
      </c>
      <c r="P19" s="281"/>
    </row>
    <row r="20" spans="1:16" ht="27" customHeight="1">
      <c r="A20" s="278" t="s">
        <v>16</v>
      </c>
      <c r="B20" s="279"/>
      <c r="C20" s="19" t="s">
        <v>138</v>
      </c>
      <c r="D20" s="13" t="s">
        <v>138</v>
      </c>
      <c r="E20" s="21" t="s">
        <v>138</v>
      </c>
      <c r="F20" s="19" t="s">
        <v>138</v>
      </c>
      <c r="G20" s="13" t="s">
        <v>138</v>
      </c>
      <c r="H20" s="21" t="s">
        <v>138</v>
      </c>
      <c r="I20" s="19" t="s">
        <v>138</v>
      </c>
      <c r="J20" s="13" t="s">
        <v>138</v>
      </c>
      <c r="K20" s="21" t="s">
        <v>138</v>
      </c>
      <c r="L20" s="19" t="s">
        <v>138</v>
      </c>
      <c r="M20" s="13" t="s">
        <v>138</v>
      </c>
      <c r="N20" s="21" t="s">
        <v>138</v>
      </c>
      <c r="O20" s="280" t="s">
        <v>16</v>
      </c>
      <c r="P20" s="281"/>
    </row>
    <row r="21" spans="1:16" ht="27" customHeight="1">
      <c r="A21" s="288" t="s">
        <v>120</v>
      </c>
      <c r="B21" s="289"/>
      <c r="C21" s="19" t="s">
        <v>189</v>
      </c>
      <c r="D21" s="13" t="s">
        <v>189</v>
      </c>
      <c r="E21" s="21" t="s">
        <v>189</v>
      </c>
      <c r="F21" s="19" t="s">
        <v>189</v>
      </c>
      <c r="G21" s="13" t="s">
        <v>189</v>
      </c>
      <c r="H21" s="21" t="s">
        <v>189</v>
      </c>
      <c r="I21" s="19" t="s">
        <v>138</v>
      </c>
      <c r="J21" s="13" t="s">
        <v>138</v>
      </c>
      <c r="K21" s="21" t="s">
        <v>138</v>
      </c>
      <c r="L21" s="19" t="s">
        <v>189</v>
      </c>
      <c r="M21" s="13" t="s">
        <v>189</v>
      </c>
      <c r="N21" s="21" t="s">
        <v>189</v>
      </c>
      <c r="O21" s="290" t="s">
        <v>120</v>
      </c>
      <c r="P21" s="291"/>
    </row>
    <row r="22" spans="1:16" ht="27" customHeight="1">
      <c r="A22" s="278" t="s">
        <v>17</v>
      </c>
      <c r="B22" s="279"/>
      <c r="C22" s="19">
        <v>939445</v>
      </c>
      <c r="D22" s="13">
        <v>566</v>
      </c>
      <c r="E22" s="21">
        <v>940011</v>
      </c>
      <c r="F22" s="19">
        <v>938923</v>
      </c>
      <c r="G22" s="13">
        <v>490</v>
      </c>
      <c r="H22" s="21">
        <v>939413</v>
      </c>
      <c r="I22" s="19" t="s">
        <v>138</v>
      </c>
      <c r="J22" s="13" t="s">
        <v>138</v>
      </c>
      <c r="K22" s="21" t="s">
        <v>138</v>
      </c>
      <c r="L22" s="19">
        <v>522</v>
      </c>
      <c r="M22" s="13">
        <v>77</v>
      </c>
      <c r="N22" s="21">
        <v>598</v>
      </c>
      <c r="O22" s="280" t="s">
        <v>17</v>
      </c>
      <c r="P22" s="281"/>
    </row>
    <row r="23" spans="1:16" ht="27" customHeight="1">
      <c r="A23" s="278" t="s">
        <v>18</v>
      </c>
      <c r="B23" s="279"/>
      <c r="C23" s="19">
        <v>5789</v>
      </c>
      <c r="D23" s="13" t="s">
        <v>138</v>
      </c>
      <c r="E23" s="21">
        <v>5789</v>
      </c>
      <c r="F23" s="19">
        <v>5789</v>
      </c>
      <c r="G23" s="13" t="s">
        <v>138</v>
      </c>
      <c r="H23" s="21">
        <v>5789</v>
      </c>
      <c r="I23" s="19" t="s">
        <v>138</v>
      </c>
      <c r="J23" s="13" t="s">
        <v>138</v>
      </c>
      <c r="K23" s="21" t="s">
        <v>138</v>
      </c>
      <c r="L23" s="19" t="s">
        <v>138</v>
      </c>
      <c r="M23" s="13" t="s">
        <v>138</v>
      </c>
      <c r="N23" s="21" t="s">
        <v>138</v>
      </c>
      <c r="O23" s="280" t="s">
        <v>18</v>
      </c>
      <c r="P23" s="281"/>
    </row>
    <row r="24" spans="1:16" ht="27" customHeight="1">
      <c r="A24" s="278" t="s">
        <v>19</v>
      </c>
      <c r="B24" s="279"/>
      <c r="C24" s="19">
        <v>2536835</v>
      </c>
      <c r="D24" s="13">
        <v>467</v>
      </c>
      <c r="E24" s="21">
        <v>2537301</v>
      </c>
      <c r="F24" s="19">
        <v>2536835</v>
      </c>
      <c r="G24" s="13">
        <v>246</v>
      </c>
      <c r="H24" s="21">
        <v>2537081</v>
      </c>
      <c r="I24" s="19" t="s">
        <v>138</v>
      </c>
      <c r="J24" s="13" t="s">
        <v>138</v>
      </c>
      <c r="K24" s="21" t="s">
        <v>138</v>
      </c>
      <c r="L24" s="19" t="s">
        <v>138</v>
      </c>
      <c r="M24" s="13">
        <v>221</v>
      </c>
      <c r="N24" s="21">
        <v>221</v>
      </c>
      <c r="O24" s="280" t="s">
        <v>19</v>
      </c>
      <c r="P24" s="281"/>
    </row>
    <row r="25" spans="1:16" ht="27" customHeight="1" thickBot="1">
      <c r="A25" s="282" t="s">
        <v>20</v>
      </c>
      <c r="B25" s="283"/>
      <c r="C25" s="19" t="s">
        <v>189</v>
      </c>
      <c r="D25" s="13" t="s">
        <v>189</v>
      </c>
      <c r="E25" s="21" t="s">
        <v>189</v>
      </c>
      <c r="F25" s="19" t="s">
        <v>189</v>
      </c>
      <c r="G25" s="13" t="s">
        <v>189</v>
      </c>
      <c r="H25" s="21" t="s">
        <v>189</v>
      </c>
      <c r="I25" s="19" t="s">
        <v>138</v>
      </c>
      <c r="J25" s="13">
        <v>271</v>
      </c>
      <c r="K25" s="21">
        <v>271</v>
      </c>
      <c r="L25" s="19" t="s">
        <v>189</v>
      </c>
      <c r="M25" s="13" t="s">
        <v>189</v>
      </c>
      <c r="N25" s="21" t="s">
        <v>189</v>
      </c>
      <c r="O25" s="284" t="s">
        <v>20</v>
      </c>
      <c r="P25" s="285"/>
    </row>
    <row r="26" spans="1:16" s="3" customFormat="1" ht="27" customHeight="1" thickBot="1" thickTop="1">
      <c r="A26" s="286" t="s">
        <v>76</v>
      </c>
      <c r="B26" s="287"/>
      <c r="C26" s="190">
        <v>994936125</v>
      </c>
      <c r="D26" s="33">
        <v>39132065</v>
      </c>
      <c r="E26" s="191">
        <v>1034068190</v>
      </c>
      <c r="F26" s="190">
        <v>975465483</v>
      </c>
      <c r="G26" s="33">
        <v>21732418</v>
      </c>
      <c r="H26" s="191">
        <v>997197900</v>
      </c>
      <c r="I26" s="190">
        <v>34788</v>
      </c>
      <c r="J26" s="33">
        <v>2051872</v>
      </c>
      <c r="K26" s="191">
        <v>2086660</v>
      </c>
      <c r="L26" s="190">
        <v>19435854</v>
      </c>
      <c r="M26" s="33">
        <v>15347775</v>
      </c>
      <c r="N26" s="191">
        <v>34783629</v>
      </c>
      <c r="O26" s="276" t="s">
        <v>76</v>
      </c>
      <c r="P26" s="277"/>
    </row>
    <row r="27" spans="1:16" s="32" customFormat="1" ht="3.75" customHeight="1">
      <c r="A27" s="225"/>
      <c r="B27" s="225"/>
      <c r="C27" s="226"/>
      <c r="D27" s="226"/>
      <c r="E27" s="226"/>
      <c r="F27" s="226"/>
      <c r="G27" s="226"/>
      <c r="H27" s="226"/>
      <c r="I27" s="226"/>
      <c r="J27" s="226"/>
      <c r="K27" s="226"/>
      <c r="L27" s="226"/>
      <c r="M27" s="226"/>
      <c r="N27" s="226"/>
      <c r="O27" s="225"/>
      <c r="P27" s="225"/>
    </row>
    <row r="28" ht="11.25">
      <c r="A28" s="1" t="s">
        <v>184</v>
      </c>
    </row>
    <row r="29" spans="1:8" ht="11.25">
      <c r="A29" s="188" t="s">
        <v>121</v>
      </c>
      <c r="B29" s="12"/>
      <c r="C29" s="12"/>
      <c r="D29" s="12"/>
      <c r="E29" s="12"/>
      <c r="F29" s="12"/>
      <c r="G29" s="12"/>
      <c r="H29" s="12"/>
    </row>
    <row r="30" spans="1:8" ht="11.25">
      <c r="A30" s="188" t="s">
        <v>122</v>
      </c>
      <c r="B30" s="189"/>
      <c r="C30" s="12"/>
      <c r="D30" s="12"/>
      <c r="E30" s="12"/>
      <c r="F30" s="12"/>
      <c r="G30" s="12"/>
      <c r="H30" s="12"/>
    </row>
    <row r="31" spans="1:8" ht="11.25">
      <c r="A31" s="188" t="s">
        <v>123</v>
      </c>
      <c r="B31" s="12"/>
      <c r="C31" s="12"/>
      <c r="D31" s="12"/>
      <c r="E31" s="12"/>
      <c r="F31" s="12"/>
      <c r="G31" s="12"/>
      <c r="H31" s="12"/>
    </row>
    <row r="32" spans="1:8" ht="11.25">
      <c r="A32" s="188" t="s">
        <v>124</v>
      </c>
      <c r="B32" s="12"/>
      <c r="C32" s="12"/>
      <c r="D32" s="12"/>
      <c r="E32" s="12"/>
      <c r="F32" s="12"/>
      <c r="G32" s="12"/>
      <c r="H32" s="12"/>
    </row>
    <row r="33" ht="11.25">
      <c r="A33" s="1" t="s">
        <v>194</v>
      </c>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sheetData>
  <sheetProtection/>
  <mergeCells count="45">
    <mergeCell ref="A1:P1"/>
    <mergeCell ref="O11:P11"/>
    <mergeCell ref="L3:N3"/>
    <mergeCell ref="O3:P4"/>
    <mergeCell ref="P6:P8"/>
    <mergeCell ref="A6:A8"/>
    <mergeCell ref="A10:B10"/>
    <mergeCell ref="O10:P10"/>
    <mergeCell ref="A11:B11"/>
    <mergeCell ref="A13:B13"/>
    <mergeCell ref="O13:P13"/>
    <mergeCell ref="I3:K3"/>
    <mergeCell ref="F3:H3"/>
    <mergeCell ref="C3:E3"/>
    <mergeCell ref="A3:B4"/>
    <mergeCell ref="A12:B12"/>
    <mergeCell ref="O12:P12"/>
    <mergeCell ref="A9:B9"/>
    <mergeCell ref="O9:P9"/>
    <mergeCell ref="A16:B16"/>
    <mergeCell ref="O23:P23"/>
    <mergeCell ref="A21:B21"/>
    <mergeCell ref="O21:P21"/>
    <mergeCell ref="A17:B17"/>
    <mergeCell ref="O22:P22"/>
    <mergeCell ref="A23:B23"/>
    <mergeCell ref="A22:B22"/>
    <mergeCell ref="O20:P20"/>
    <mergeCell ref="A20:B20"/>
    <mergeCell ref="A14:B14"/>
    <mergeCell ref="O14:P14"/>
    <mergeCell ref="O18:P18"/>
    <mergeCell ref="A19:B19"/>
    <mergeCell ref="A18:B18"/>
    <mergeCell ref="O16:P16"/>
    <mergeCell ref="A15:B15"/>
    <mergeCell ref="O19:P19"/>
    <mergeCell ref="O17:P17"/>
    <mergeCell ref="O15:P15"/>
    <mergeCell ref="O26:P26"/>
    <mergeCell ref="A24:B24"/>
    <mergeCell ref="O24:P24"/>
    <mergeCell ref="A25:B25"/>
    <mergeCell ref="O25:P25"/>
    <mergeCell ref="A26:B26"/>
  </mergeCells>
  <printOptions/>
  <pageMargins left="0.7874015748031497" right="0.7874015748031497" top="0.984251968503937" bottom="0.5905511811023623" header="0.5118110236220472" footer="0.5118110236220472"/>
  <pageSetup fitToHeight="1" fitToWidth="1" horizontalDpi="600" verticalDpi="600" orientation="landscape" paperSize="9" scale="71" r:id="rId1"/>
  <headerFooter alignWithMargins="0">
    <oddHeader>&amp;L
</oddHeader>
    <oddFooter>&amp;R熊本国税局
国税徴収１
(H23)</oddFooter>
  </headerFooter>
</worksheet>
</file>

<file path=xl/worksheets/sheet2.xml><?xml version="1.0" encoding="utf-8"?>
<worksheet xmlns="http://schemas.openxmlformats.org/spreadsheetml/2006/main" xmlns:r="http://schemas.openxmlformats.org/officeDocument/2006/relationships">
  <dimension ref="A1:N28"/>
  <sheetViews>
    <sheetView showGridLines="0" view="pageBreakPreview" zoomScaleSheetLayoutView="100" workbookViewId="0" topLeftCell="A1">
      <selection activeCell="M43" sqref="M43:M45"/>
    </sheetView>
  </sheetViews>
  <sheetFormatPr defaultColWidth="12.625" defaultRowHeight="13.5"/>
  <cols>
    <col min="1" max="16384" width="12.625" style="2" customWidth="1"/>
  </cols>
  <sheetData>
    <row r="1" ht="12" thickBot="1">
      <c r="A1" s="2" t="s">
        <v>112</v>
      </c>
    </row>
    <row r="2" spans="1:14" ht="15" customHeight="1">
      <c r="A2" s="308" t="s">
        <v>113</v>
      </c>
      <c r="B2" s="292" t="s">
        <v>114</v>
      </c>
      <c r="C2" s="293"/>
      <c r="D2" s="294"/>
      <c r="E2" s="292" t="s">
        <v>29</v>
      </c>
      <c r="F2" s="293"/>
      <c r="G2" s="294"/>
      <c r="H2" s="292" t="s">
        <v>115</v>
      </c>
      <c r="I2" s="293"/>
      <c r="J2" s="294"/>
      <c r="K2" s="292" t="s">
        <v>116</v>
      </c>
      <c r="L2" s="293"/>
      <c r="M2" s="293"/>
      <c r="N2" s="310" t="s">
        <v>113</v>
      </c>
    </row>
    <row r="3" spans="1:14" ht="18" customHeight="1">
      <c r="A3" s="309"/>
      <c r="B3" s="14" t="s">
        <v>0</v>
      </c>
      <c r="C3" s="15" t="s">
        <v>117</v>
      </c>
      <c r="D3" s="17" t="s">
        <v>1</v>
      </c>
      <c r="E3" s="14" t="s">
        <v>0</v>
      </c>
      <c r="F3" s="16" t="s">
        <v>118</v>
      </c>
      <c r="G3" s="17" t="s">
        <v>1</v>
      </c>
      <c r="H3" s="14" t="s">
        <v>0</v>
      </c>
      <c r="I3" s="16" t="s">
        <v>118</v>
      </c>
      <c r="J3" s="17" t="s">
        <v>1</v>
      </c>
      <c r="K3" s="14" t="s">
        <v>0</v>
      </c>
      <c r="L3" s="16" t="s">
        <v>118</v>
      </c>
      <c r="M3" s="17" t="s">
        <v>1</v>
      </c>
      <c r="N3" s="311"/>
    </row>
    <row r="4" spans="1:14" s="30" customFormat="1" ht="11.25">
      <c r="A4" s="56"/>
      <c r="B4" s="58" t="s">
        <v>2</v>
      </c>
      <c r="C4" s="59" t="s">
        <v>2</v>
      </c>
      <c r="D4" s="60" t="s">
        <v>2</v>
      </c>
      <c r="E4" s="58" t="s">
        <v>2</v>
      </c>
      <c r="F4" s="59" t="s">
        <v>2</v>
      </c>
      <c r="G4" s="60" t="s">
        <v>2</v>
      </c>
      <c r="H4" s="58" t="s">
        <v>2</v>
      </c>
      <c r="I4" s="59" t="s">
        <v>2</v>
      </c>
      <c r="J4" s="60" t="s">
        <v>2</v>
      </c>
      <c r="K4" s="58" t="s">
        <v>2</v>
      </c>
      <c r="L4" s="59" t="s">
        <v>2</v>
      </c>
      <c r="M4" s="60" t="s">
        <v>2</v>
      </c>
      <c r="N4" s="57"/>
    </row>
    <row r="5" spans="1:14" s="153" customFormat="1" ht="30" customHeight="1">
      <c r="A5" s="22" t="s">
        <v>149</v>
      </c>
      <c r="B5" s="26">
        <v>1094976852</v>
      </c>
      <c r="C5" s="27">
        <v>42831938</v>
      </c>
      <c r="D5" s="28">
        <v>1137808791</v>
      </c>
      <c r="E5" s="26">
        <v>1068614959</v>
      </c>
      <c r="F5" s="27">
        <v>23513284</v>
      </c>
      <c r="G5" s="28">
        <v>1092128243</v>
      </c>
      <c r="H5" s="26">
        <v>63664</v>
      </c>
      <c r="I5" s="27">
        <v>2787044</v>
      </c>
      <c r="J5" s="28">
        <v>2850708</v>
      </c>
      <c r="K5" s="26">
        <v>26298230</v>
      </c>
      <c r="L5" s="27">
        <v>16531610</v>
      </c>
      <c r="M5" s="28">
        <v>42829840</v>
      </c>
      <c r="N5" s="29" t="s">
        <v>149</v>
      </c>
    </row>
    <row r="6" spans="1:14" s="153" customFormat="1" ht="30" customHeight="1">
      <c r="A6" s="22" t="s">
        <v>150</v>
      </c>
      <c r="B6" s="6">
        <v>1002938744</v>
      </c>
      <c r="C6" s="7">
        <v>42976423</v>
      </c>
      <c r="D6" s="8">
        <v>1045915166</v>
      </c>
      <c r="E6" s="6">
        <v>977782022</v>
      </c>
      <c r="F6" s="7">
        <v>24395654</v>
      </c>
      <c r="G6" s="8">
        <v>1002177676</v>
      </c>
      <c r="H6" s="6">
        <v>52780</v>
      </c>
      <c r="I6" s="7">
        <v>2514993</v>
      </c>
      <c r="J6" s="8">
        <v>2567773</v>
      </c>
      <c r="K6" s="6">
        <v>25103942</v>
      </c>
      <c r="L6" s="7">
        <v>16065775</v>
      </c>
      <c r="M6" s="8">
        <v>41169718</v>
      </c>
      <c r="N6" s="24" t="s">
        <v>150</v>
      </c>
    </row>
    <row r="7" spans="1:14" s="153" customFormat="1" ht="30" customHeight="1">
      <c r="A7" s="22" t="s">
        <v>151</v>
      </c>
      <c r="B7" s="6">
        <v>965114355</v>
      </c>
      <c r="C7" s="7">
        <v>39924718</v>
      </c>
      <c r="D7" s="8">
        <v>1005039073</v>
      </c>
      <c r="E7" s="6">
        <v>942218909</v>
      </c>
      <c r="F7" s="7">
        <v>22069926</v>
      </c>
      <c r="G7" s="8">
        <v>964288835</v>
      </c>
      <c r="H7" s="6">
        <v>181205</v>
      </c>
      <c r="I7" s="7">
        <v>1807498</v>
      </c>
      <c r="J7" s="8">
        <v>1988703</v>
      </c>
      <c r="K7" s="6">
        <v>22714242</v>
      </c>
      <c r="L7" s="7">
        <v>16047294</v>
      </c>
      <c r="M7" s="8">
        <v>38761536</v>
      </c>
      <c r="N7" s="24" t="s">
        <v>151</v>
      </c>
    </row>
    <row r="8" spans="1:14" s="153" customFormat="1" ht="30" customHeight="1">
      <c r="A8" s="22" t="s">
        <v>185</v>
      </c>
      <c r="B8" s="6">
        <v>975382556</v>
      </c>
      <c r="C8" s="7">
        <v>39293429</v>
      </c>
      <c r="D8" s="8">
        <v>1014675985</v>
      </c>
      <c r="E8" s="6">
        <v>952247189</v>
      </c>
      <c r="F8" s="7">
        <v>21444678</v>
      </c>
      <c r="G8" s="8">
        <v>973691867</v>
      </c>
      <c r="H8" s="6">
        <v>319371</v>
      </c>
      <c r="I8" s="7">
        <v>1932984</v>
      </c>
      <c r="J8" s="8">
        <v>2252356</v>
      </c>
      <c r="K8" s="6">
        <v>22815996</v>
      </c>
      <c r="L8" s="7">
        <v>15915767</v>
      </c>
      <c r="M8" s="8">
        <v>38731762</v>
      </c>
      <c r="N8" s="24" t="s">
        <v>185</v>
      </c>
    </row>
    <row r="9" spans="1:14" ht="30" customHeight="1" thickBot="1">
      <c r="A9" s="23" t="s">
        <v>186</v>
      </c>
      <c r="B9" s="9">
        <v>994936125</v>
      </c>
      <c r="C9" s="10">
        <v>39132065</v>
      </c>
      <c r="D9" s="11">
        <v>1034068190</v>
      </c>
      <c r="E9" s="9">
        <v>975465483</v>
      </c>
      <c r="F9" s="10">
        <v>21732418</v>
      </c>
      <c r="G9" s="11">
        <v>997197900</v>
      </c>
      <c r="H9" s="9">
        <v>34788</v>
      </c>
      <c r="I9" s="10">
        <v>2051872</v>
      </c>
      <c r="J9" s="11">
        <v>2086660</v>
      </c>
      <c r="K9" s="9">
        <v>19435854</v>
      </c>
      <c r="L9" s="10">
        <v>15347775</v>
      </c>
      <c r="M9" s="11">
        <v>34783629</v>
      </c>
      <c r="N9" s="25" t="s">
        <v>186</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5905511811023623" header="0.5118110236220472" footer="0.5118110236220472"/>
  <pageSetup horizontalDpi="600" verticalDpi="600" orientation="landscape" paperSize="9" scale="71" r:id="rId1"/>
  <headerFooter alignWithMargins="0">
    <oddHeader>&amp;L
</oddHeader>
    <oddFooter>&amp;R熊本国税局
国税徴収１
(H23)</oddFooter>
  </headerFooter>
</worksheet>
</file>

<file path=xl/worksheets/sheet3.xml><?xml version="1.0" encoding="utf-8"?>
<worksheet xmlns="http://schemas.openxmlformats.org/spreadsheetml/2006/main" xmlns:r="http://schemas.openxmlformats.org/officeDocument/2006/relationships">
  <dimension ref="A1:N52"/>
  <sheetViews>
    <sheetView showGridLines="0" view="pageBreakPreview" zoomScaleSheetLayoutView="100" workbookViewId="0" topLeftCell="A1">
      <selection activeCell="P46" sqref="P46"/>
    </sheetView>
  </sheetViews>
  <sheetFormatPr defaultColWidth="5.875" defaultRowHeight="13.5"/>
  <cols>
    <col min="1" max="1" width="10.625" style="2" customWidth="1"/>
    <col min="2" max="2" width="12.37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0.625" style="2" bestFit="1" customWidth="1"/>
    <col min="9" max="10" width="11.50390625" style="2" bestFit="1" customWidth="1"/>
    <col min="11" max="11" width="10.625" style="2" bestFit="1" customWidth="1"/>
    <col min="12" max="12" width="9.875" style="2" bestFit="1" customWidth="1"/>
    <col min="13" max="13" width="9.75390625" style="2" bestFit="1" customWidth="1"/>
    <col min="14" max="14" width="10.625" style="5" customWidth="1"/>
    <col min="15" max="16384" width="5.875" style="2" customWidth="1"/>
  </cols>
  <sheetData>
    <row r="1" ht="12" thickBot="1">
      <c r="A1" s="2" t="s">
        <v>107</v>
      </c>
    </row>
    <row r="2" spans="1:14" s="5" customFormat="1" ht="14.25" customHeight="1">
      <c r="A2" s="314" t="s">
        <v>30</v>
      </c>
      <c r="B2" s="292" t="s">
        <v>108</v>
      </c>
      <c r="C2" s="293"/>
      <c r="D2" s="294"/>
      <c r="E2" s="292" t="s">
        <v>109</v>
      </c>
      <c r="F2" s="293"/>
      <c r="G2" s="294"/>
      <c r="H2" s="292" t="s">
        <v>110</v>
      </c>
      <c r="I2" s="293"/>
      <c r="J2" s="294"/>
      <c r="K2" s="292" t="s">
        <v>111</v>
      </c>
      <c r="L2" s="293"/>
      <c r="M2" s="294"/>
      <c r="N2" s="310" t="s">
        <v>74</v>
      </c>
    </row>
    <row r="3" spans="1:14" s="5" customFormat="1" ht="18" customHeight="1">
      <c r="A3" s="315"/>
      <c r="B3" s="31" t="s">
        <v>31</v>
      </c>
      <c r="C3" s="15" t="s">
        <v>29</v>
      </c>
      <c r="D3" s="17" t="s">
        <v>32</v>
      </c>
      <c r="E3" s="31" t="s">
        <v>31</v>
      </c>
      <c r="F3" s="15" t="s">
        <v>29</v>
      </c>
      <c r="G3" s="17" t="s">
        <v>32</v>
      </c>
      <c r="H3" s="31" t="s">
        <v>31</v>
      </c>
      <c r="I3" s="15" t="s">
        <v>29</v>
      </c>
      <c r="J3" s="17" t="s">
        <v>32</v>
      </c>
      <c r="K3" s="31" t="s">
        <v>31</v>
      </c>
      <c r="L3" s="15" t="s">
        <v>29</v>
      </c>
      <c r="M3" s="17" t="s">
        <v>32</v>
      </c>
      <c r="N3" s="311"/>
    </row>
    <row r="4" spans="1:14" ht="11.25">
      <c r="A4" s="63"/>
      <c r="B4" s="61" t="s">
        <v>2</v>
      </c>
      <c r="C4" s="37" t="s">
        <v>2</v>
      </c>
      <c r="D4" s="62" t="s">
        <v>2</v>
      </c>
      <c r="E4" s="61" t="s">
        <v>2</v>
      </c>
      <c r="F4" s="37" t="s">
        <v>2</v>
      </c>
      <c r="G4" s="62" t="s">
        <v>2</v>
      </c>
      <c r="H4" s="61" t="s">
        <v>2</v>
      </c>
      <c r="I4" s="37" t="s">
        <v>2</v>
      </c>
      <c r="J4" s="62" t="s">
        <v>2</v>
      </c>
      <c r="K4" s="61" t="s">
        <v>2</v>
      </c>
      <c r="L4" s="37" t="s">
        <v>2</v>
      </c>
      <c r="M4" s="148" t="s">
        <v>2</v>
      </c>
      <c r="N4" s="149"/>
    </row>
    <row r="5" spans="1:14" ht="18" customHeight="1">
      <c r="A5" s="65" t="s">
        <v>127</v>
      </c>
      <c r="B5" s="192">
        <v>23624493</v>
      </c>
      <c r="C5" s="193">
        <v>23407295</v>
      </c>
      <c r="D5" s="194">
        <v>196639</v>
      </c>
      <c r="E5" s="192">
        <v>5518181</v>
      </c>
      <c r="F5" s="193">
        <v>5113886</v>
      </c>
      <c r="G5" s="194">
        <v>377339</v>
      </c>
      <c r="H5" s="192">
        <v>19536269</v>
      </c>
      <c r="I5" s="193">
        <v>19272900</v>
      </c>
      <c r="J5" s="194">
        <v>258970</v>
      </c>
      <c r="K5" s="195">
        <v>1693378</v>
      </c>
      <c r="L5" s="193">
        <v>1676786</v>
      </c>
      <c r="M5" s="194">
        <v>16591</v>
      </c>
      <c r="N5" s="196" t="str">
        <f>IF(A5="","",A5)</f>
        <v>熊本西</v>
      </c>
    </row>
    <row r="6" spans="1:14" ht="18" customHeight="1">
      <c r="A6" s="64" t="s">
        <v>128</v>
      </c>
      <c r="B6" s="192">
        <v>23952432</v>
      </c>
      <c r="C6" s="197">
        <v>23742018</v>
      </c>
      <c r="D6" s="198">
        <v>189962</v>
      </c>
      <c r="E6" s="199">
        <v>7354110</v>
      </c>
      <c r="F6" s="197">
        <v>6947876</v>
      </c>
      <c r="G6" s="198">
        <v>395535</v>
      </c>
      <c r="H6" s="199">
        <v>15538759</v>
      </c>
      <c r="I6" s="197">
        <v>15191584</v>
      </c>
      <c r="J6" s="198">
        <v>328578</v>
      </c>
      <c r="K6" s="200">
        <v>3466063</v>
      </c>
      <c r="L6" s="197">
        <v>3204555</v>
      </c>
      <c r="M6" s="198">
        <v>261509</v>
      </c>
      <c r="N6" s="201" t="str">
        <f aca="true" t="shared" si="0" ref="N6:N34">IF(A6="","",A6)</f>
        <v>熊本東</v>
      </c>
    </row>
    <row r="7" spans="1:14" ht="18" customHeight="1">
      <c r="A7" s="64" t="s">
        <v>152</v>
      </c>
      <c r="B7" s="192">
        <v>5839276</v>
      </c>
      <c r="C7" s="197">
        <v>5817316</v>
      </c>
      <c r="D7" s="198">
        <v>18298</v>
      </c>
      <c r="E7" s="199">
        <v>2048956</v>
      </c>
      <c r="F7" s="197">
        <v>1964424</v>
      </c>
      <c r="G7" s="198">
        <v>77094</v>
      </c>
      <c r="H7" s="199">
        <v>2812325</v>
      </c>
      <c r="I7" s="197">
        <v>2725652</v>
      </c>
      <c r="J7" s="198">
        <v>85717</v>
      </c>
      <c r="K7" s="200">
        <v>358070</v>
      </c>
      <c r="L7" s="197">
        <v>350082</v>
      </c>
      <c r="M7" s="198">
        <v>7988</v>
      </c>
      <c r="N7" s="201" t="str">
        <f t="shared" si="0"/>
        <v>八代</v>
      </c>
    </row>
    <row r="8" spans="1:14" ht="18" customHeight="1">
      <c r="A8" s="64" t="s">
        <v>153</v>
      </c>
      <c r="B8" s="192">
        <v>2956773</v>
      </c>
      <c r="C8" s="197">
        <v>2937353</v>
      </c>
      <c r="D8" s="198">
        <v>15389</v>
      </c>
      <c r="E8" s="199">
        <v>779066</v>
      </c>
      <c r="F8" s="197">
        <v>728819</v>
      </c>
      <c r="G8" s="198">
        <v>47749</v>
      </c>
      <c r="H8" s="199">
        <v>1664482</v>
      </c>
      <c r="I8" s="197">
        <v>1605698</v>
      </c>
      <c r="J8" s="198">
        <v>58705</v>
      </c>
      <c r="K8" s="200">
        <v>327475</v>
      </c>
      <c r="L8" s="197">
        <v>325156</v>
      </c>
      <c r="M8" s="198">
        <v>2320</v>
      </c>
      <c r="N8" s="201" t="str">
        <f t="shared" si="0"/>
        <v>人吉</v>
      </c>
    </row>
    <row r="9" spans="1:14" ht="18" customHeight="1">
      <c r="A9" s="64" t="s">
        <v>154</v>
      </c>
      <c r="B9" s="192">
        <v>4717201</v>
      </c>
      <c r="C9" s="197">
        <v>4688284</v>
      </c>
      <c r="D9" s="198">
        <v>27949</v>
      </c>
      <c r="E9" s="199">
        <v>1417513</v>
      </c>
      <c r="F9" s="197">
        <v>1338840</v>
      </c>
      <c r="G9" s="198">
        <v>75805</v>
      </c>
      <c r="H9" s="199">
        <v>2409466</v>
      </c>
      <c r="I9" s="197">
        <v>2402435</v>
      </c>
      <c r="J9" s="198">
        <v>6985</v>
      </c>
      <c r="K9" s="200">
        <v>230581</v>
      </c>
      <c r="L9" s="197">
        <v>224694</v>
      </c>
      <c r="M9" s="198">
        <v>5887</v>
      </c>
      <c r="N9" s="201" t="str">
        <f t="shared" si="0"/>
        <v>玉名</v>
      </c>
    </row>
    <row r="10" spans="1:14" ht="18" customHeight="1">
      <c r="A10" s="64" t="s">
        <v>155</v>
      </c>
      <c r="B10" s="192">
        <v>3698995</v>
      </c>
      <c r="C10" s="197">
        <v>3683643</v>
      </c>
      <c r="D10" s="198">
        <v>14991</v>
      </c>
      <c r="E10" s="199">
        <v>995138</v>
      </c>
      <c r="F10" s="197">
        <v>921389</v>
      </c>
      <c r="G10" s="198">
        <v>69739</v>
      </c>
      <c r="H10" s="199">
        <v>1482606</v>
      </c>
      <c r="I10" s="197">
        <v>1443452</v>
      </c>
      <c r="J10" s="198">
        <v>39154</v>
      </c>
      <c r="K10" s="200">
        <v>237814</v>
      </c>
      <c r="L10" s="197">
        <v>224477</v>
      </c>
      <c r="M10" s="198">
        <v>13337</v>
      </c>
      <c r="N10" s="201" t="str">
        <f t="shared" si="0"/>
        <v>天草</v>
      </c>
    </row>
    <row r="11" spans="1:14" ht="18" customHeight="1">
      <c r="A11" s="64" t="s">
        <v>156</v>
      </c>
      <c r="B11" s="192">
        <v>2815176</v>
      </c>
      <c r="C11" s="197">
        <v>2797827</v>
      </c>
      <c r="D11" s="198">
        <v>17349</v>
      </c>
      <c r="E11" s="199">
        <v>696549</v>
      </c>
      <c r="F11" s="197">
        <v>666403</v>
      </c>
      <c r="G11" s="198">
        <v>30146</v>
      </c>
      <c r="H11" s="199">
        <v>1270330</v>
      </c>
      <c r="I11" s="197">
        <v>1219785</v>
      </c>
      <c r="J11" s="198">
        <v>50544</v>
      </c>
      <c r="K11" s="200">
        <v>102284</v>
      </c>
      <c r="L11" s="197">
        <v>97577</v>
      </c>
      <c r="M11" s="198">
        <v>4707</v>
      </c>
      <c r="N11" s="201" t="str">
        <f t="shared" si="0"/>
        <v>山鹿</v>
      </c>
    </row>
    <row r="12" spans="1:14" ht="18" customHeight="1">
      <c r="A12" s="64" t="s">
        <v>157</v>
      </c>
      <c r="B12" s="192">
        <v>10105632</v>
      </c>
      <c r="C12" s="197">
        <v>10071357</v>
      </c>
      <c r="D12" s="198">
        <v>27499</v>
      </c>
      <c r="E12" s="199">
        <v>1788565</v>
      </c>
      <c r="F12" s="197">
        <v>1685173</v>
      </c>
      <c r="G12" s="198">
        <v>93882</v>
      </c>
      <c r="H12" s="199">
        <v>2081340</v>
      </c>
      <c r="I12" s="197">
        <v>2068514</v>
      </c>
      <c r="J12" s="198">
        <v>10294</v>
      </c>
      <c r="K12" s="200">
        <v>348921</v>
      </c>
      <c r="L12" s="197">
        <v>344406</v>
      </c>
      <c r="M12" s="198">
        <v>4515</v>
      </c>
      <c r="N12" s="201" t="str">
        <f t="shared" si="0"/>
        <v>菊池</v>
      </c>
    </row>
    <row r="13" spans="1:14" ht="18" customHeight="1">
      <c r="A13" s="64" t="s">
        <v>158</v>
      </c>
      <c r="B13" s="192">
        <v>3505171</v>
      </c>
      <c r="C13" s="197">
        <v>3482316</v>
      </c>
      <c r="D13" s="198">
        <v>20144</v>
      </c>
      <c r="E13" s="199">
        <v>1075961</v>
      </c>
      <c r="F13" s="197">
        <v>1003697</v>
      </c>
      <c r="G13" s="198">
        <v>67612</v>
      </c>
      <c r="H13" s="199">
        <v>1749352</v>
      </c>
      <c r="I13" s="197">
        <v>1700926</v>
      </c>
      <c r="J13" s="198">
        <v>48212</v>
      </c>
      <c r="K13" s="200">
        <v>413458</v>
      </c>
      <c r="L13" s="197">
        <v>404846</v>
      </c>
      <c r="M13" s="198">
        <v>8612</v>
      </c>
      <c r="N13" s="201" t="str">
        <f t="shared" si="0"/>
        <v>宇土</v>
      </c>
    </row>
    <row r="14" spans="1:14" ht="18" customHeight="1">
      <c r="A14" s="64" t="s">
        <v>159</v>
      </c>
      <c r="B14" s="192">
        <v>1919002</v>
      </c>
      <c r="C14" s="197">
        <v>1902542</v>
      </c>
      <c r="D14" s="198">
        <v>14862</v>
      </c>
      <c r="E14" s="199">
        <v>679454</v>
      </c>
      <c r="F14" s="197">
        <v>635521</v>
      </c>
      <c r="G14" s="198">
        <v>40745</v>
      </c>
      <c r="H14" s="199">
        <v>735361</v>
      </c>
      <c r="I14" s="197">
        <v>716549</v>
      </c>
      <c r="J14" s="198">
        <v>18812</v>
      </c>
      <c r="K14" s="200">
        <v>63833</v>
      </c>
      <c r="L14" s="197">
        <v>62499</v>
      </c>
      <c r="M14" s="198">
        <v>1334</v>
      </c>
      <c r="N14" s="201" t="str">
        <f t="shared" si="0"/>
        <v>阿蘇</v>
      </c>
    </row>
    <row r="15" spans="1:14" s="3" customFormat="1" ht="18" customHeight="1">
      <c r="A15" s="239" t="s">
        <v>129</v>
      </c>
      <c r="B15" s="240">
        <v>83134151</v>
      </c>
      <c r="C15" s="241">
        <v>82529951</v>
      </c>
      <c r="D15" s="242">
        <v>543080</v>
      </c>
      <c r="E15" s="240">
        <v>22353494</v>
      </c>
      <c r="F15" s="241">
        <v>21006028</v>
      </c>
      <c r="G15" s="242">
        <v>1275646</v>
      </c>
      <c r="H15" s="240">
        <v>49280289</v>
      </c>
      <c r="I15" s="241">
        <v>48347495</v>
      </c>
      <c r="J15" s="242">
        <v>905972</v>
      </c>
      <c r="K15" s="243">
        <v>7241877</v>
      </c>
      <c r="L15" s="241">
        <v>6915077</v>
      </c>
      <c r="M15" s="242">
        <v>326800</v>
      </c>
      <c r="N15" s="244" t="str">
        <f t="shared" si="0"/>
        <v>熊本県計</v>
      </c>
    </row>
    <row r="16" spans="1:14" s="12" customFormat="1" ht="18" customHeight="1">
      <c r="A16" s="245"/>
      <c r="B16" s="246"/>
      <c r="C16" s="247"/>
      <c r="D16" s="248"/>
      <c r="E16" s="246"/>
      <c r="F16" s="247"/>
      <c r="G16" s="248"/>
      <c r="H16" s="246"/>
      <c r="I16" s="247"/>
      <c r="J16" s="248"/>
      <c r="K16" s="249"/>
      <c r="L16" s="247"/>
      <c r="M16" s="248"/>
      <c r="N16" s="250"/>
    </row>
    <row r="17" spans="1:14" ht="18" customHeight="1">
      <c r="A17" s="65" t="s">
        <v>160</v>
      </c>
      <c r="B17" s="192">
        <v>28796357</v>
      </c>
      <c r="C17" s="193">
        <v>28574840</v>
      </c>
      <c r="D17" s="194">
        <v>206996</v>
      </c>
      <c r="E17" s="192">
        <v>6437951</v>
      </c>
      <c r="F17" s="193">
        <v>5971678</v>
      </c>
      <c r="G17" s="194">
        <v>446761</v>
      </c>
      <c r="H17" s="192">
        <v>15954473</v>
      </c>
      <c r="I17" s="193">
        <v>15823862</v>
      </c>
      <c r="J17" s="194">
        <v>129458</v>
      </c>
      <c r="K17" s="195">
        <v>1743845</v>
      </c>
      <c r="L17" s="193">
        <v>1712023</v>
      </c>
      <c r="M17" s="194">
        <v>31822</v>
      </c>
      <c r="N17" s="196" t="str">
        <f>IF(A17="","",A17)</f>
        <v>大分</v>
      </c>
    </row>
    <row r="18" spans="1:14" ht="18" customHeight="1">
      <c r="A18" s="64" t="s">
        <v>161</v>
      </c>
      <c r="B18" s="199">
        <v>8034394</v>
      </c>
      <c r="C18" s="197">
        <v>7952969</v>
      </c>
      <c r="D18" s="198">
        <v>72059</v>
      </c>
      <c r="E18" s="199">
        <v>2254618</v>
      </c>
      <c r="F18" s="197">
        <v>2058402</v>
      </c>
      <c r="G18" s="198">
        <v>190190</v>
      </c>
      <c r="H18" s="199">
        <v>5220026</v>
      </c>
      <c r="I18" s="197">
        <v>5191605</v>
      </c>
      <c r="J18" s="198">
        <v>26808</v>
      </c>
      <c r="K18" s="200">
        <v>805102</v>
      </c>
      <c r="L18" s="197">
        <v>803353</v>
      </c>
      <c r="M18" s="198">
        <v>1609</v>
      </c>
      <c r="N18" s="201" t="str">
        <f aca="true" t="shared" si="1" ref="N18:N25">IF(A18="","",A18)</f>
        <v>別府</v>
      </c>
    </row>
    <row r="19" spans="1:14" ht="18" customHeight="1">
      <c r="A19" s="64" t="s">
        <v>162</v>
      </c>
      <c r="B19" s="199">
        <v>2963981</v>
      </c>
      <c r="C19" s="197">
        <v>2945073</v>
      </c>
      <c r="D19" s="198">
        <v>18562</v>
      </c>
      <c r="E19" s="199">
        <v>881941</v>
      </c>
      <c r="F19" s="197">
        <v>832210</v>
      </c>
      <c r="G19" s="198">
        <v>35320</v>
      </c>
      <c r="H19" s="199">
        <v>4016993</v>
      </c>
      <c r="I19" s="197">
        <v>4003733</v>
      </c>
      <c r="J19" s="198">
        <v>12503</v>
      </c>
      <c r="K19" s="200">
        <v>249147</v>
      </c>
      <c r="L19" s="197">
        <v>245849</v>
      </c>
      <c r="M19" s="198">
        <v>2829</v>
      </c>
      <c r="N19" s="201" t="str">
        <f t="shared" si="1"/>
        <v>中津</v>
      </c>
    </row>
    <row r="20" spans="1:14" ht="18" customHeight="1">
      <c r="A20" s="64" t="s">
        <v>163</v>
      </c>
      <c r="B20" s="199">
        <v>2812370</v>
      </c>
      <c r="C20" s="197">
        <v>2801403</v>
      </c>
      <c r="D20" s="198">
        <v>10325</v>
      </c>
      <c r="E20" s="199">
        <v>901210</v>
      </c>
      <c r="F20" s="197">
        <v>825283</v>
      </c>
      <c r="G20" s="198">
        <v>68106</v>
      </c>
      <c r="H20" s="199">
        <v>2221334</v>
      </c>
      <c r="I20" s="197">
        <v>2144934</v>
      </c>
      <c r="J20" s="198">
        <v>76400</v>
      </c>
      <c r="K20" s="200">
        <v>335621</v>
      </c>
      <c r="L20" s="197">
        <v>286883</v>
      </c>
      <c r="M20" s="198">
        <v>48739</v>
      </c>
      <c r="N20" s="201" t="str">
        <f t="shared" si="1"/>
        <v>日田</v>
      </c>
    </row>
    <row r="21" spans="1:14" ht="18" customHeight="1">
      <c r="A21" s="64" t="s">
        <v>164</v>
      </c>
      <c r="B21" s="199">
        <v>2913839</v>
      </c>
      <c r="C21" s="197">
        <v>2890490</v>
      </c>
      <c r="D21" s="198">
        <v>19884</v>
      </c>
      <c r="E21" s="199">
        <v>674644</v>
      </c>
      <c r="F21" s="197">
        <v>640952</v>
      </c>
      <c r="G21" s="198">
        <v>32250</v>
      </c>
      <c r="H21" s="199">
        <v>2529230</v>
      </c>
      <c r="I21" s="197">
        <v>2350851</v>
      </c>
      <c r="J21" s="198">
        <v>178330</v>
      </c>
      <c r="K21" s="200">
        <v>394503</v>
      </c>
      <c r="L21" s="197">
        <v>394014</v>
      </c>
      <c r="M21" s="198">
        <v>488</v>
      </c>
      <c r="N21" s="201" t="str">
        <f t="shared" si="1"/>
        <v>佐伯</v>
      </c>
    </row>
    <row r="22" spans="1:14" ht="18" customHeight="1">
      <c r="A22" s="64" t="s">
        <v>165</v>
      </c>
      <c r="B22" s="199">
        <v>2214647</v>
      </c>
      <c r="C22" s="197">
        <v>2200869</v>
      </c>
      <c r="D22" s="198">
        <v>13742</v>
      </c>
      <c r="E22" s="199">
        <v>579891</v>
      </c>
      <c r="F22" s="197">
        <v>556325</v>
      </c>
      <c r="G22" s="198">
        <v>23320</v>
      </c>
      <c r="H22" s="199">
        <v>4360090</v>
      </c>
      <c r="I22" s="197">
        <v>4353450</v>
      </c>
      <c r="J22" s="198">
        <v>6640</v>
      </c>
      <c r="K22" s="200">
        <v>150502</v>
      </c>
      <c r="L22" s="197">
        <v>150344</v>
      </c>
      <c r="M22" s="198">
        <v>158</v>
      </c>
      <c r="N22" s="201" t="str">
        <f t="shared" si="1"/>
        <v>臼杵</v>
      </c>
    </row>
    <row r="23" spans="1:14" ht="18" customHeight="1">
      <c r="A23" s="64" t="s">
        <v>166</v>
      </c>
      <c r="B23" s="199">
        <v>665774</v>
      </c>
      <c r="C23" s="197">
        <v>664242</v>
      </c>
      <c r="D23" s="198">
        <v>1379</v>
      </c>
      <c r="E23" s="199">
        <v>207671</v>
      </c>
      <c r="F23" s="197">
        <v>202562</v>
      </c>
      <c r="G23" s="198">
        <v>4835</v>
      </c>
      <c r="H23" s="199">
        <v>407282</v>
      </c>
      <c r="I23" s="197">
        <v>406342</v>
      </c>
      <c r="J23" s="198">
        <v>939</v>
      </c>
      <c r="K23" s="200">
        <v>29577</v>
      </c>
      <c r="L23" s="197">
        <v>29577</v>
      </c>
      <c r="M23" s="198" t="s">
        <v>138</v>
      </c>
      <c r="N23" s="201" t="str">
        <f t="shared" si="1"/>
        <v>竹田</v>
      </c>
    </row>
    <row r="24" spans="1:14" ht="18" customHeight="1">
      <c r="A24" s="64" t="s">
        <v>167</v>
      </c>
      <c r="B24" s="199">
        <v>4259418</v>
      </c>
      <c r="C24" s="197">
        <v>4246368</v>
      </c>
      <c r="D24" s="198">
        <v>13002</v>
      </c>
      <c r="E24" s="199">
        <v>715995</v>
      </c>
      <c r="F24" s="197">
        <v>682286</v>
      </c>
      <c r="G24" s="198">
        <v>33359</v>
      </c>
      <c r="H24" s="199">
        <v>4784823</v>
      </c>
      <c r="I24" s="197">
        <v>4710471</v>
      </c>
      <c r="J24" s="198">
        <v>74310</v>
      </c>
      <c r="K24" s="200">
        <v>1765200</v>
      </c>
      <c r="L24" s="197">
        <v>1764077</v>
      </c>
      <c r="M24" s="198">
        <v>1065</v>
      </c>
      <c r="N24" s="201" t="str">
        <f t="shared" si="1"/>
        <v>宇佐</v>
      </c>
    </row>
    <row r="25" spans="1:14" ht="18" customHeight="1">
      <c r="A25" s="64" t="s">
        <v>168</v>
      </c>
      <c r="B25" s="199">
        <v>955357</v>
      </c>
      <c r="C25" s="197">
        <v>952105</v>
      </c>
      <c r="D25" s="198">
        <v>2852</v>
      </c>
      <c r="E25" s="199">
        <v>218612</v>
      </c>
      <c r="F25" s="197">
        <v>202736</v>
      </c>
      <c r="G25" s="198">
        <v>15615</v>
      </c>
      <c r="H25" s="199">
        <v>272688</v>
      </c>
      <c r="I25" s="197">
        <v>271688</v>
      </c>
      <c r="J25" s="198">
        <v>1001</v>
      </c>
      <c r="K25" s="200">
        <v>46694</v>
      </c>
      <c r="L25" s="197">
        <v>46628</v>
      </c>
      <c r="M25" s="198">
        <v>66</v>
      </c>
      <c r="N25" s="201" t="str">
        <f t="shared" si="1"/>
        <v>三重</v>
      </c>
    </row>
    <row r="26" spans="1:14" s="3" customFormat="1" ht="18" customHeight="1">
      <c r="A26" s="251" t="s">
        <v>130</v>
      </c>
      <c r="B26" s="240">
        <v>53616137</v>
      </c>
      <c r="C26" s="241">
        <v>53228359</v>
      </c>
      <c r="D26" s="242">
        <v>358798</v>
      </c>
      <c r="E26" s="240">
        <v>12872534</v>
      </c>
      <c r="F26" s="241">
        <v>11972435</v>
      </c>
      <c r="G26" s="242">
        <v>849756</v>
      </c>
      <c r="H26" s="240">
        <v>39766938</v>
      </c>
      <c r="I26" s="241">
        <v>39256936</v>
      </c>
      <c r="J26" s="242">
        <v>506389</v>
      </c>
      <c r="K26" s="243">
        <v>5520190</v>
      </c>
      <c r="L26" s="241">
        <v>5432747</v>
      </c>
      <c r="M26" s="242">
        <v>86775</v>
      </c>
      <c r="N26" s="244" t="str">
        <f>IF(A26="","",A26)</f>
        <v>大分県計</v>
      </c>
    </row>
    <row r="27" spans="1:14" s="12" customFormat="1" ht="18" customHeight="1">
      <c r="A27" s="252"/>
      <c r="B27" s="246"/>
      <c r="C27" s="247"/>
      <c r="D27" s="248"/>
      <c r="E27" s="246"/>
      <c r="F27" s="247"/>
      <c r="G27" s="248"/>
      <c r="H27" s="246"/>
      <c r="I27" s="247"/>
      <c r="J27" s="248"/>
      <c r="K27" s="249"/>
      <c r="L27" s="247"/>
      <c r="M27" s="248"/>
      <c r="N27" s="253"/>
    </row>
    <row r="28" spans="1:14" ht="18" customHeight="1">
      <c r="A28" s="65" t="s">
        <v>169</v>
      </c>
      <c r="B28" s="192">
        <v>22353568</v>
      </c>
      <c r="C28" s="193">
        <v>22147844</v>
      </c>
      <c r="D28" s="194">
        <v>188779</v>
      </c>
      <c r="E28" s="192">
        <v>7254760</v>
      </c>
      <c r="F28" s="193">
        <v>6600240</v>
      </c>
      <c r="G28" s="194">
        <v>645421</v>
      </c>
      <c r="H28" s="192">
        <v>11259510</v>
      </c>
      <c r="I28" s="193">
        <v>11150523</v>
      </c>
      <c r="J28" s="194">
        <v>103562</v>
      </c>
      <c r="K28" s="195">
        <v>2114458</v>
      </c>
      <c r="L28" s="193">
        <v>2072665</v>
      </c>
      <c r="M28" s="194">
        <v>41173</v>
      </c>
      <c r="N28" s="196" t="str">
        <f>IF(A28="","",A28)</f>
        <v>宮崎</v>
      </c>
    </row>
    <row r="29" spans="1:14" ht="18" customHeight="1">
      <c r="A29" s="64" t="s">
        <v>170</v>
      </c>
      <c r="B29" s="199">
        <v>6870414</v>
      </c>
      <c r="C29" s="197">
        <v>6839714</v>
      </c>
      <c r="D29" s="198">
        <v>27969</v>
      </c>
      <c r="E29" s="199">
        <v>2095953</v>
      </c>
      <c r="F29" s="197">
        <v>1981110</v>
      </c>
      <c r="G29" s="198">
        <v>111963</v>
      </c>
      <c r="H29" s="199">
        <v>7603007</v>
      </c>
      <c r="I29" s="197">
        <v>7448098</v>
      </c>
      <c r="J29" s="198">
        <v>154320</v>
      </c>
      <c r="K29" s="200">
        <v>313815</v>
      </c>
      <c r="L29" s="197">
        <v>305183</v>
      </c>
      <c r="M29" s="198">
        <v>8631</v>
      </c>
      <c r="N29" s="201" t="str">
        <f>IF(A29="","",A29)</f>
        <v>都城</v>
      </c>
    </row>
    <row r="30" spans="1:14" ht="18" customHeight="1">
      <c r="A30" s="64" t="s">
        <v>171</v>
      </c>
      <c r="B30" s="199">
        <v>17872492</v>
      </c>
      <c r="C30" s="197">
        <v>17815661</v>
      </c>
      <c r="D30" s="198">
        <v>49126</v>
      </c>
      <c r="E30" s="199">
        <v>2558172</v>
      </c>
      <c r="F30" s="197">
        <v>2398170</v>
      </c>
      <c r="G30" s="198">
        <v>154978</v>
      </c>
      <c r="H30" s="199">
        <v>3470339</v>
      </c>
      <c r="I30" s="197">
        <v>3397724</v>
      </c>
      <c r="J30" s="198">
        <v>71864</v>
      </c>
      <c r="K30" s="200">
        <v>757613</v>
      </c>
      <c r="L30" s="197">
        <v>744821</v>
      </c>
      <c r="M30" s="198">
        <v>12792</v>
      </c>
      <c r="N30" s="201" t="str">
        <f>IF(A30="","",A30)</f>
        <v>延岡</v>
      </c>
    </row>
    <row r="31" spans="1:14" ht="18" customHeight="1">
      <c r="A31" s="64" t="s">
        <v>172</v>
      </c>
      <c r="B31" s="199">
        <v>2393338</v>
      </c>
      <c r="C31" s="197">
        <v>2386325</v>
      </c>
      <c r="D31" s="198">
        <v>5504</v>
      </c>
      <c r="E31" s="199">
        <v>703741</v>
      </c>
      <c r="F31" s="197">
        <v>679597</v>
      </c>
      <c r="G31" s="198">
        <v>24033</v>
      </c>
      <c r="H31" s="199">
        <v>1056015</v>
      </c>
      <c r="I31" s="197">
        <v>1046009</v>
      </c>
      <c r="J31" s="198">
        <v>9933</v>
      </c>
      <c r="K31" s="200">
        <v>133778</v>
      </c>
      <c r="L31" s="197">
        <v>133082</v>
      </c>
      <c r="M31" s="198">
        <v>696</v>
      </c>
      <c r="N31" s="201" t="str">
        <f t="shared" si="0"/>
        <v>日南</v>
      </c>
    </row>
    <row r="32" spans="1:14" ht="18" customHeight="1">
      <c r="A32" s="64" t="s">
        <v>173</v>
      </c>
      <c r="B32" s="199">
        <v>2268024</v>
      </c>
      <c r="C32" s="197">
        <v>2255524</v>
      </c>
      <c r="D32" s="198">
        <v>9632</v>
      </c>
      <c r="E32" s="199">
        <v>727520</v>
      </c>
      <c r="F32" s="197">
        <v>696516</v>
      </c>
      <c r="G32" s="198">
        <v>30318</v>
      </c>
      <c r="H32" s="199">
        <v>1755531</v>
      </c>
      <c r="I32" s="197">
        <v>1679621</v>
      </c>
      <c r="J32" s="198">
        <v>75910</v>
      </c>
      <c r="K32" s="200">
        <v>117195</v>
      </c>
      <c r="L32" s="197">
        <v>116229</v>
      </c>
      <c r="M32" s="198">
        <v>966</v>
      </c>
      <c r="N32" s="201" t="str">
        <f t="shared" si="0"/>
        <v>小林</v>
      </c>
    </row>
    <row r="33" spans="1:14" ht="18" customHeight="1">
      <c r="A33" s="64" t="s">
        <v>174</v>
      </c>
      <c r="B33" s="199">
        <v>3206765</v>
      </c>
      <c r="C33" s="197">
        <v>3179226</v>
      </c>
      <c r="D33" s="198">
        <v>24212</v>
      </c>
      <c r="E33" s="199">
        <v>1064167</v>
      </c>
      <c r="F33" s="197">
        <v>997860</v>
      </c>
      <c r="G33" s="198">
        <v>62175</v>
      </c>
      <c r="H33" s="199">
        <v>2173150</v>
      </c>
      <c r="I33" s="197">
        <v>2155752</v>
      </c>
      <c r="J33" s="198">
        <v>16138</v>
      </c>
      <c r="K33" s="200">
        <v>108051</v>
      </c>
      <c r="L33" s="197">
        <v>103876</v>
      </c>
      <c r="M33" s="198">
        <v>4033</v>
      </c>
      <c r="N33" s="201" t="str">
        <f t="shared" si="0"/>
        <v>高鍋</v>
      </c>
    </row>
    <row r="34" spans="1:14" s="3" customFormat="1" ht="18" customHeight="1">
      <c r="A34" s="239" t="s">
        <v>131</v>
      </c>
      <c r="B34" s="240">
        <v>54964601</v>
      </c>
      <c r="C34" s="241">
        <v>54624294</v>
      </c>
      <c r="D34" s="242">
        <v>305222</v>
      </c>
      <c r="E34" s="240">
        <v>14404312</v>
      </c>
      <c r="F34" s="241">
        <v>13353495</v>
      </c>
      <c r="G34" s="242">
        <v>1028889</v>
      </c>
      <c r="H34" s="240">
        <v>27317552</v>
      </c>
      <c r="I34" s="241">
        <v>26877727</v>
      </c>
      <c r="J34" s="242">
        <v>431727</v>
      </c>
      <c r="K34" s="243">
        <v>3544909</v>
      </c>
      <c r="L34" s="241">
        <v>3475856</v>
      </c>
      <c r="M34" s="242">
        <v>68292</v>
      </c>
      <c r="N34" s="244" t="str">
        <f t="shared" si="0"/>
        <v>宮崎県計</v>
      </c>
    </row>
    <row r="35" spans="1:14" s="12" customFormat="1" ht="18" customHeight="1">
      <c r="A35" s="252"/>
      <c r="B35" s="246"/>
      <c r="C35" s="247"/>
      <c r="D35" s="248"/>
      <c r="E35" s="246"/>
      <c r="F35" s="247"/>
      <c r="G35" s="248"/>
      <c r="H35" s="246"/>
      <c r="I35" s="247"/>
      <c r="J35" s="248"/>
      <c r="K35" s="249"/>
      <c r="L35" s="247"/>
      <c r="M35" s="248"/>
      <c r="N35" s="253"/>
    </row>
    <row r="36" spans="1:14" ht="18" customHeight="1">
      <c r="A36" s="65" t="s">
        <v>132</v>
      </c>
      <c r="B36" s="192">
        <v>38462686</v>
      </c>
      <c r="C36" s="193">
        <v>38224343</v>
      </c>
      <c r="D36" s="194">
        <v>213431</v>
      </c>
      <c r="E36" s="192">
        <v>9268422</v>
      </c>
      <c r="F36" s="193">
        <v>8657377</v>
      </c>
      <c r="G36" s="194">
        <v>583173</v>
      </c>
      <c r="H36" s="192">
        <v>25539105</v>
      </c>
      <c r="I36" s="193">
        <v>25234611</v>
      </c>
      <c r="J36" s="194">
        <v>300707</v>
      </c>
      <c r="K36" s="195">
        <v>2692201</v>
      </c>
      <c r="L36" s="193">
        <v>2651284</v>
      </c>
      <c r="M36" s="194">
        <v>40916</v>
      </c>
      <c r="N36" s="196" t="str">
        <f>IF(A36="","",A36)</f>
        <v>鹿児島</v>
      </c>
    </row>
    <row r="37" spans="1:14" ht="18" customHeight="1">
      <c r="A37" s="64" t="s">
        <v>175</v>
      </c>
      <c r="B37" s="199">
        <v>3520159</v>
      </c>
      <c r="C37" s="197">
        <v>3499415</v>
      </c>
      <c r="D37" s="198">
        <v>19934</v>
      </c>
      <c r="E37" s="199">
        <v>1049190</v>
      </c>
      <c r="F37" s="197">
        <v>965244</v>
      </c>
      <c r="G37" s="198">
        <v>82183</v>
      </c>
      <c r="H37" s="199">
        <v>1893952</v>
      </c>
      <c r="I37" s="197">
        <v>1745681</v>
      </c>
      <c r="J37" s="198">
        <v>147148</v>
      </c>
      <c r="K37" s="200">
        <v>192085</v>
      </c>
      <c r="L37" s="197">
        <v>190953</v>
      </c>
      <c r="M37" s="198">
        <v>1132</v>
      </c>
      <c r="N37" s="201" t="str">
        <f aca="true" t="shared" si="2" ref="N37:N47">IF(A37="","",A37)</f>
        <v>川内</v>
      </c>
    </row>
    <row r="38" spans="1:14" ht="18" customHeight="1">
      <c r="A38" s="64" t="s">
        <v>176</v>
      </c>
      <c r="B38" s="199">
        <v>5262282</v>
      </c>
      <c r="C38" s="197">
        <v>5234495</v>
      </c>
      <c r="D38" s="198">
        <v>26843</v>
      </c>
      <c r="E38" s="199">
        <v>1471293</v>
      </c>
      <c r="F38" s="197">
        <v>1386555</v>
      </c>
      <c r="G38" s="198">
        <v>75118</v>
      </c>
      <c r="H38" s="199">
        <v>3302921</v>
      </c>
      <c r="I38" s="197">
        <v>3261772</v>
      </c>
      <c r="J38" s="198">
        <v>39441</v>
      </c>
      <c r="K38" s="200">
        <v>399455</v>
      </c>
      <c r="L38" s="197">
        <v>397993</v>
      </c>
      <c r="M38" s="198">
        <v>1462</v>
      </c>
      <c r="N38" s="201" t="str">
        <f t="shared" si="2"/>
        <v>鹿屋</v>
      </c>
    </row>
    <row r="39" spans="1:14" ht="18" customHeight="1">
      <c r="A39" s="64" t="s">
        <v>177</v>
      </c>
      <c r="B39" s="199">
        <v>2458288</v>
      </c>
      <c r="C39" s="197">
        <v>2439109</v>
      </c>
      <c r="D39" s="198">
        <v>14614</v>
      </c>
      <c r="E39" s="199">
        <v>728649</v>
      </c>
      <c r="F39" s="197">
        <v>663101</v>
      </c>
      <c r="G39" s="198">
        <v>63413</v>
      </c>
      <c r="H39" s="199">
        <v>1430512</v>
      </c>
      <c r="I39" s="197">
        <v>1410759</v>
      </c>
      <c r="J39" s="198">
        <v>19679</v>
      </c>
      <c r="K39" s="200">
        <v>60678</v>
      </c>
      <c r="L39" s="197">
        <v>54893</v>
      </c>
      <c r="M39" s="198">
        <v>5786</v>
      </c>
      <c r="N39" s="201" t="str">
        <f t="shared" si="2"/>
        <v>大島</v>
      </c>
    </row>
    <row r="40" spans="1:14" ht="18" customHeight="1">
      <c r="A40" s="64" t="s">
        <v>178</v>
      </c>
      <c r="B40" s="199">
        <v>2678437</v>
      </c>
      <c r="C40" s="197">
        <v>2673336</v>
      </c>
      <c r="D40" s="198">
        <v>5012</v>
      </c>
      <c r="E40" s="199">
        <v>781941</v>
      </c>
      <c r="F40" s="197">
        <v>760087</v>
      </c>
      <c r="G40" s="198">
        <v>21697</v>
      </c>
      <c r="H40" s="199">
        <v>2457011</v>
      </c>
      <c r="I40" s="197">
        <v>2407813</v>
      </c>
      <c r="J40" s="198">
        <v>49198</v>
      </c>
      <c r="K40" s="200">
        <v>188192</v>
      </c>
      <c r="L40" s="197">
        <v>187558</v>
      </c>
      <c r="M40" s="198">
        <v>634</v>
      </c>
      <c r="N40" s="201" t="str">
        <f t="shared" si="2"/>
        <v>出水</v>
      </c>
    </row>
    <row r="41" spans="1:14" ht="18" customHeight="1">
      <c r="A41" s="64" t="s">
        <v>179</v>
      </c>
      <c r="B41" s="199">
        <v>1472703</v>
      </c>
      <c r="C41" s="197">
        <v>1467241</v>
      </c>
      <c r="D41" s="198">
        <v>5076</v>
      </c>
      <c r="E41" s="199">
        <v>434732</v>
      </c>
      <c r="F41" s="197">
        <v>404701</v>
      </c>
      <c r="G41" s="198">
        <v>28380</v>
      </c>
      <c r="H41" s="199">
        <v>592808</v>
      </c>
      <c r="I41" s="197">
        <v>590033</v>
      </c>
      <c r="J41" s="198">
        <v>2775</v>
      </c>
      <c r="K41" s="200">
        <v>95618</v>
      </c>
      <c r="L41" s="197">
        <v>94925</v>
      </c>
      <c r="M41" s="198">
        <v>693</v>
      </c>
      <c r="N41" s="201" t="str">
        <f t="shared" si="2"/>
        <v>指宿</v>
      </c>
    </row>
    <row r="42" spans="1:14" ht="18" customHeight="1">
      <c r="A42" s="64" t="s">
        <v>133</v>
      </c>
      <c r="B42" s="199">
        <v>1141173</v>
      </c>
      <c r="C42" s="197">
        <v>1135327</v>
      </c>
      <c r="D42" s="198">
        <v>5833</v>
      </c>
      <c r="E42" s="199">
        <v>355103</v>
      </c>
      <c r="F42" s="197">
        <v>324003</v>
      </c>
      <c r="G42" s="198">
        <v>29554</v>
      </c>
      <c r="H42" s="199">
        <v>447721</v>
      </c>
      <c r="I42" s="197">
        <v>445490</v>
      </c>
      <c r="J42" s="198">
        <v>2145</v>
      </c>
      <c r="K42" s="200">
        <v>45742</v>
      </c>
      <c r="L42" s="197">
        <v>44551</v>
      </c>
      <c r="M42" s="198">
        <v>1191</v>
      </c>
      <c r="N42" s="201" t="str">
        <f t="shared" si="2"/>
        <v>種子島</v>
      </c>
    </row>
    <row r="43" spans="1:14" ht="18" customHeight="1">
      <c r="A43" s="64" t="s">
        <v>180</v>
      </c>
      <c r="B43" s="199">
        <v>3196288</v>
      </c>
      <c r="C43" s="197">
        <v>3188889</v>
      </c>
      <c r="D43" s="198">
        <v>7398</v>
      </c>
      <c r="E43" s="199">
        <v>943145</v>
      </c>
      <c r="F43" s="197">
        <v>912137</v>
      </c>
      <c r="G43" s="198">
        <v>30520</v>
      </c>
      <c r="H43" s="199">
        <v>1765227</v>
      </c>
      <c r="I43" s="197">
        <v>1720306</v>
      </c>
      <c r="J43" s="198">
        <v>44921</v>
      </c>
      <c r="K43" s="200">
        <v>91151</v>
      </c>
      <c r="L43" s="197">
        <v>90287</v>
      </c>
      <c r="M43" s="198">
        <v>864</v>
      </c>
      <c r="N43" s="201" t="str">
        <f t="shared" si="2"/>
        <v>知覧</v>
      </c>
    </row>
    <row r="44" spans="1:14" ht="18" customHeight="1">
      <c r="A44" s="64" t="s">
        <v>134</v>
      </c>
      <c r="B44" s="199">
        <v>2637590</v>
      </c>
      <c r="C44" s="197">
        <v>2617255</v>
      </c>
      <c r="D44" s="198">
        <v>19683</v>
      </c>
      <c r="E44" s="199">
        <v>581583</v>
      </c>
      <c r="F44" s="197">
        <v>547448</v>
      </c>
      <c r="G44" s="198">
        <v>32680</v>
      </c>
      <c r="H44" s="199">
        <v>2302369</v>
      </c>
      <c r="I44" s="197">
        <v>2272630</v>
      </c>
      <c r="J44" s="198">
        <v>28927</v>
      </c>
      <c r="K44" s="200">
        <v>246612</v>
      </c>
      <c r="L44" s="197">
        <v>245431</v>
      </c>
      <c r="M44" s="198">
        <v>1181</v>
      </c>
      <c r="N44" s="201" t="str">
        <f t="shared" si="2"/>
        <v>伊集院</v>
      </c>
    </row>
    <row r="45" spans="1:14" ht="18" customHeight="1">
      <c r="A45" s="64" t="s">
        <v>135</v>
      </c>
      <c r="B45" s="199">
        <v>8395113</v>
      </c>
      <c r="C45" s="197">
        <v>8360423</v>
      </c>
      <c r="D45" s="198">
        <v>32663</v>
      </c>
      <c r="E45" s="199">
        <v>1723747</v>
      </c>
      <c r="F45" s="197">
        <v>1603669</v>
      </c>
      <c r="G45" s="198">
        <v>118134</v>
      </c>
      <c r="H45" s="199">
        <v>4982635</v>
      </c>
      <c r="I45" s="197">
        <v>4909948</v>
      </c>
      <c r="J45" s="198">
        <v>72681</v>
      </c>
      <c r="K45" s="200">
        <v>256489</v>
      </c>
      <c r="L45" s="197">
        <v>247033</v>
      </c>
      <c r="M45" s="198">
        <v>9457</v>
      </c>
      <c r="N45" s="201" t="str">
        <f t="shared" si="2"/>
        <v>加治木</v>
      </c>
    </row>
    <row r="46" spans="1:14" ht="18" customHeight="1">
      <c r="A46" s="64" t="s">
        <v>181</v>
      </c>
      <c r="B46" s="199">
        <v>2576918</v>
      </c>
      <c r="C46" s="197">
        <v>2567431</v>
      </c>
      <c r="D46" s="198">
        <v>7375</v>
      </c>
      <c r="E46" s="199">
        <v>551777</v>
      </c>
      <c r="F46" s="197">
        <v>523031</v>
      </c>
      <c r="G46" s="198">
        <v>26961</v>
      </c>
      <c r="H46" s="199">
        <v>2247446</v>
      </c>
      <c r="I46" s="197">
        <v>2195086</v>
      </c>
      <c r="J46" s="198">
        <v>51917</v>
      </c>
      <c r="K46" s="200">
        <v>133284</v>
      </c>
      <c r="L46" s="197">
        <v>132871</v>
      </c>
      <c r="M46" s="198">
        <v>413</v>
      </c>
      <c r="N46" s="201" t="str">
        <f t="shared" si="2"/>
        <v>大隅</v>
      </c>
    </row>
    <row r="47" spans="1:14" s="3" customFormat="1" ht="18" customHeight="1">
      <c r="A47" s="239" t="s">
        <v>136</v>
      </c>
      <c r="B47" s="240">
        <v>71801638</v>
      </c>
      <c r="C47" s="241">
        <v>71407266</v>
      </c>
      <c r="D47" s="242">
        <v>357862</v>
      </c>
      <c r="E47" s="240">
        <v>17889583</v>
      </c>
      <c r="F47" s="241">
        <v>16747353</v>
      </c>
      <c r="G47" s="242">
        <v>1091814</v>
      </c>
      <c r="H47" s="240">
        <v>46961707</v>
      </c>
      <c r="I47" s="241">
        <v>46194130</v>
      </c>
      <c r="J47" s="242">
        <v>759539</v>
      </c>
      <c r="K47" s="243">
        <v>4401507</v>
      </c>
      <c r="L47" s="241">
        <v>4337778</v>
      </c>
      <c r="M47" s="242">
        <v>63729</v>
      </c>
      <c r="N47" s="244" t="str">
        <f t="shared" si="2"/>
        <v>鹿児島県計</v>
      </c>
    </row>
    <row r="48" spans="1:14" s="32" customFormat="1" ht="18" customHeight="1">
      <c r="A48" s="259"/>
      <c r="B48" s="260"/>
      <c r="C48" s="261"/>
      <c r="D48" s="262"/>
      <c r="E48" s="260"/>
      <c r="F48" s="261"/>
      <c r="G48" s="262"/>
      <c r="H48" s="260"/>
      <c r="I48" s="261"/>
      <c r="J48" s="262"/>
      <c r="K48" s="260"/>
      <c r="L48" s="261"/>
      <c r="M48" s="262"/>
      <c r="N48" s="263"/>
    </row>
    <row r="49" spans="1:14" s="3" customFormat="1" ht="18" customHeight="1" thickBot="1">
      <c r="A49" s="254" t="s">
        <v>33</v>
      </c>
      <c r="B49" s="255">
        <v>1210556</v>
      </c>
      <c r="C49" s="256">
        <v>134910</v>
      </c>
      <c r="D49" s="257">
        <v>995958</v>
      </c>
      <c r="E49" s="255">
        <v>4162083</v>
      </c>
      <c r="F49" s="256">
        <v>190853</v>
      </c>
      <c r="G49" s="257">
        <v>3320817</v>
      </c>
      <c r="H49" s="255">
        <v>1394560</v>
      </c>
      <c r="I49" s="256">
        <v>212207</v>
      </c>
      <c r="J49" s="257">
        <v>1009422</v>
      </c>
      <c r="K49" s="255">
        <v>849370</v>
      </c>
      <c r="L49" s="256">
        <v>11006</v>
      </c>
      <c r="M49" s="257">
        <v>838318</v>
      </c>
      <c r="N49" s="258" t="s">
        <v>33</v>
      </c>
    </row>
    <row r="50" spans="1:14" s="3" customFormat="1" ht="24.75" customHeight="1" thickBot="1" thickTop="1">
      <c r="A50" s="66" t="s">
        <v>137</v>
      </c>
      <c r="B50" s="202">
        <v>264727083</v>
      </c>
      <c r="C50" s="203">
        <v>261924780</v>
      </c>
      <c r="D50" s="204">
        <v>2560919</v>
      </c>
      <c r="E50" s="202">
        <v>71682006</v>
      </c>
      <c r="F50" s="203">
        <v>63270164</v>
      </c>
      <c r="G50" s="204">
        <v>7566922</v>
      </c>
      <c r="H50" s="202">
        <v>164721046</v>
      </c>
      <c r="I50" s="203">
        <v>160888495</v>
      </c>
      <c r="J50" s="204">
        <v>3613049</v>
      </c>
      <c r="K50" s="202">
        <v>21557854</v>
      </c>
      <c r="L50" s="203">
        <v>20172464</v>
      </c>
      <c r="M50" s="204">
        <v>1383913</v>
      </c>
      <c r="N50" s="67" t="s">
        <v>34</v>
      </c>
    </row>
    <row r="51" spans="1:14" s="32" customFormat="1" ht="3.75" customHeight="1">
      <c r="A51" s="227"/>
      <c r="B51" s="228"/>
      <c r="C51" s="228"/>
      <c r="D51" s="228"/>
      <c r="E51" s="228"/>
      <c r="F51" s="228"/>
      <c r="G51" s="228"/>
      <c r="H51" s="228"/>
      <c r="I51" s="228"/>
      <c r="J51" s="228"/>
      <c r="K51" s="228"/>
      <c r="L51" s="228"/>
      <c r="M51" s="228"/>
      <c r="N51" s="227"/>
    </row>
    <row r="52" spans="1:11" ht="24.75" customHeight="1">
      <c r="A52" s="312" t="s">
        <v>183</v>
      </c>
      <c r="B52" s="313"/>
      <c r="C52" s="313"/>
      <c r="D52" s="313"/>
      <c r="E52" s="313"/>
      <c r="F52" s="313"/>
      <c r="G52" s="313"/>
      <c r="H52" s="313"/>
      <c r="I52" s="313"/>
      <c r="J52" s="313"/>
      <c r="K52" s="153"/>
    </row>
  </sheetData>
  <sheetProtection/>
  <mergeCells count="7">
    <mergeCell ref="A52:J52"/>
    <mergeCell ref="A2:A3"/>
    <mergeCell ref="N2:N3"/>
    <mergeCell ref="H2:J2"/>
    <mergeCell ref="B2:D2"/>
    <mergeCell ref="E2:G2"/>
    <mergeCell ref="K2:M2"/>
  </mergeCells>
  <printOptions/>
  <pageMargins left="0.7874015748031497" right="0.7874015748031497" top="0.984251968503937" bottom="0.5905511811023623" header="0.5118110236220472" footer="0.5118110236220472"/>
  <pageSetup horizontalDpi="600" verticalDpi="600" orientation="landscape" paperSize="9" scale="85" r:id="rId1"/>
  <headerFooter alignWithMargins="0">
    <oddHeader>&amp;L
</oddHeader>
    <oddFooter>&amp;R熊本国税局
国税徴収１
(H23)</oddFooter>
  </headerFooter>
  <rowBreaks count="1" manualBreakCount="1">
    <brk id="27" max="13" man="1"/>
  </rowBreaks>
</worksheet>
</file>

<file path=xl/worksheets/sheet4.xml><?xml version="1.0" encoding="utf-8"?>
<worksheet xmlns="http://schemas.openxmlformats.org/spreadsheetml/2006/main" xmlns:r="http://schemas.openxmlformats.org/officeDocument/2006/relationships">
  <dimension ref="A1:N50"/>
  <sheetViews>
    <sheetView showGridLines="0" view="pageBreakPreview" zoomScaleSheetLayoutView="100" workbookViewId="0" topLeftCell="A1">
      <selection activeCell="F60" sqref="F60"/>
    </sheetView>
  </sheetViews>
  <sheetFormatPr defaultColWidth="10.625" defaultRowHeight="13.5"/>
  <cols>
    <col min="1" max="1" width="12.00390625" style="2" customWidth="1"/>
    <col min="2" max="2" width="12.37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0.625" style="2" bestFit="1" customWidth="1"/>
    <col min="9" max="10" width="11.50390625" style="2" bestFit="1" customWidth="1"/>
    <col min="11" max="11" width="10.625" style="2" bestFit="1" customWidth="1"/>
    <col min="12" max="12" width="9.875" style="2" bestFit="1" customWidth="1"/>
    <col min="13" max="13" width="9.75390625" style="2" bestFit="1" customWidth="1"/>
    <col min="14" max="14" width="11.875" style="5" customWidth="1"/>
    <col min="15" max="16384" width="10.625" style="2" customWidth="1"/>
  </cols>
  <sheetData>
    <row r="1" ht="12" thickBot="1">
      <c r="A1" s="2" t="s">
        <v>102</v>
      </c>
    </row>
    <row r="2" spans="1:14" s="5" customFormat="1" ht="15.75" customHeight="1">
      <c r="A2" s="314" t="s">
        <v>30</v>
      </c>
      <c r="B2" s="292" t="s">
        <v>105</v>
      </c>
      <c r="C2" s="293"/>
      <c r="D2" s="294"/>
      <c r="E2" s="292" t="s">
        <v>9</v>
      </c>
      <c r="F2" s="293"/>
      <c r="G2" s="294"/>
      <c r="H2" s="292" t="s">
        <v>106</v>
      </c>
      <c r="I2" s="293"/>
      <c r="J2" s="294"/>
      <c r="K2" s="292" t="s">
        <v>12</v>
      </c>
      <c r="L2" s="293"/>
      <c r="M2" s="294"/>
      <c r="N2" s="310" t="s">
        <v>74</v>
      </c>
    </row>
    <row r="3" spans="1:14" s="5" customFormat="1" ht="16.5" customHeight="1">
      <c r="A3" s="315"/>
      <c r="B3" s="31" t="s">
        <v>31</v>
      </c>
      <c r="C3" s="15" t="s">
        <v>29</v>
      </c>
      <c r="D3" s="17" t="s">
        <v>32</v>
      </c>
      <c r="E3" s="31" t="s">
        <v>31</v>
      </c>
      <c r="F3" s="15" t="s">
        <v>29</v>
      </c>
      <c r="G3" s="17" t="s">
        <v>32</v>
      </c>
      <c r="H3" s="31" t="s">
        <v>31</v>
      </c>
      <c r="I3" s="15" t="s">
        <v>29</v>
      </c>
      <c r="J3" s="17" t="s">
        <v>32</v>
      </c>
      <c r="K3" s="31" t="s">
        <v>31</v>
      </c>
      <c r="L3" s="15" t="s">
        <v>29</v>
      </c>
      <c r="M3" s="17" t="s">
        <v>32</v>
      </c>
      <c r="N3" s="311"/>
    </row>
    <row r="4" spans="1:14" s="30" customFormat="1" ht="11.25">
      <c r="A4" s="63"/>
      <c r="B4" s="58" t="s">
        <v>2</v>
      </c>
      <c r="C4" s="59" t="s">
        <v>2</v>
      </c>
      <c r="D4" s="60" t="s">
        <v>2</v>
      </c>
      <c r="E4" s="58" t="s">
        <v>2</v>
      </c>
      <c r="F4" s="59" t="s">
        <v>2</v>
      </c>
      <c r="G4" s="60" t="s">
        <v>2</v>
      </c>
      <c r="H4" s="58" t="s">
        <v>2</v>
      </c>
      <c r="I4" s="59" t="s">
        <v>2</v>
      </c>
      <c r="J4" s="60" t="s">
        <v>2</v>
      </c>
      <c r="K4" s="58" t="s">
        <v>2</v>
      </c>
      <c r="L4" s="59" t="s">
        <v>2</v>
      </c>
      <c r="M4" s="150" t="s">
        <v>2</v>
      </c>
      <c r="N4" s="149"/>
    </row>
    <row r="5" spans="1:14" ht="18" customHeight="1">
      <c r="A5" s="65" t="s">
        <v>127</v>
      </c>
      <c r="B5" s="192">
        <v>340</v>
      </c>
      <c r="C5" s="193" t="s">
        <v>138</v>
      </c>
      <c r="D5" s="194">
        <v>340</v>
      </c>
      <c r="E5" s="192">
        <v>25828789</v>
      </c>
      <c r="F5" s="193">
        <v>24920649</v>
      </c>
      <c r="G5" s="194">
        <v>861706</v>
      </c>
      <c r="H5" s="192">
        <v>123529</v>
      </c>
      <c r="I5" s="193">
        <v>123529</v>
      </c>
      <c r="J5" s="194" t="s">
        <v>138</v>
      </c>
      <c r="K5" s="206" t="s">
        <v>138</v>
      </c>
      <c r="L5" s="193" t="s">
        <v>138</v>
      </c>
      <c r="M5" s="194" t="s">
        <v>138</v>
      </c>
      <c r="N5" s="196" t="str">
        <f>IF(A5="","",A5)</f>
        <v>熊本西</v>
      </c>
    </row>
    <row r="6" spans="1:14" ht="18" customHeight="1">
      <c r="A6" s="64" t="s">
        <v>128</v>
      </c>
      <c r="B6" s="199">
        <v>724</v>
      </c>
      <c r="C6" s="197" t="s">
        <v>138</v>
      </c>
      <c r="D6" s="198">
        <v>724</v>
      </c>
      <c r="E6" s="199">
        <v>22603716</v>
      </c>
      <c r="F6" s="197">
        <v>21649211</v>
      </c>
      <c r="G6" s="198">
        <v>917930</v>
      </c>
      <c r="H6" s="199">
        <v>7923723</v>
      </c>
      <c r="I6" s="197">
        <v>7923723</v>
      </c>
      <c r="J6" s="198" t="s">
        <v>138</v>
      </c>
      <c r="K6" s="207" t="s">
        <v>138</v>
      </c>
      <c r="L6" s="197" t="s">
        <v>138</v>
      </c>
      <c r="M6" s="198" t="s">
        <v>138</v>
      </c>
      <c r="N6" s="201" t="str">
        <f aca="true" t="shared" si="0" ref="N6:N26">IF(A6="","",A6)</f>
        <v>熊本東</v>
      </c>
    </row>
    <row r="7" spans="1:14" ht="18" customHeight="1">
      <c r="A7" s="64" t="s">
        <v>152</v>
      </c>
      <c r="B7" s="199" t="s">
        <v>138</v>
      </c>
      <c r="C7" s="197" t="s">
        <v>138</v>
      </c>
      <c r="D7" s="198" t="s">
        <v>138</v>
      </c>
      <c r="E7" s="199">
        <v>6374855</v>
      </c>
      <c r="F7" s="197">
        <v>6061954</v>
      </c>
      <c r="G7" s="198">
        <v>303846</v>
      </c>
      <c r="H7" s="199">
        <v>949075</v>
      </c>
      <c r="I7" s="197">
        <v>949075</v>
      </c>
      <c r="J7" s="198" t="s">
        <v>138</v>
      </c>
      <c r="K7" s="207" t="s">
        <v>138</v>
      </c>
      <c r="L7" s="197" t="s">
        <v>138</v>
      </c>
      <c r="M7" s="198" t="s">
        <v>138</v>
      </c>
      <c r="N7" s="201" t="str">
        <f t="shared" si="0"/>
        <v>八代</v>
      </c>
    </row>
    <row r="8" spans="1:14" ht="18" customHeight="1">
      <c r="A8" s="64" t="s">
        <v>153</v>
      </c>
      <c r="B8" s="199" t="s">
        <v>138</v>
      </c>
      <c r="C8" s="197" t="s">
        <v>138</v>
      </c>
      <c r="D8" s="198" t="s">
        <v>138</v>
      </c>
      <c r="E8" s="199">
        <v>3909521</v>
      </c>
      <c r="F8" s="197">
        <v>3672911</v>
      </c>
      <c r="G8" s="198">
        <v>222160</v>
      </c>
      <c r="H8" s="199">
        <v>3685395</v>
      </c>
      <c r="I8" s="197">
        <v>3685394</v>
      </c>
      <c r="J8" s="198">
        <v>2</v>
      </c>
      <c r="K8" s="207" t="s">
        <v>138</v>
      </c>
      <c r="L8" s="197" t="s">
        <v>138</v>
      </c>
      <c r="M8" s="198" t="s">
        <v>138</v>
      </c>
      <c r="N8" s="201" t="str">
        <f t="shared" si="0"/>
        <v>人吉</v>
      </c>
    </row>
    <row r="9" spans="1:14" ht="18" customHeight="1">
      <c r="A9" s="64" t="s">
        <v>154</v>
      </c>
      <c r="B9" s="199" t="s">
        <v>138</v>
      </c>
      <c r="C9" s="197" t="s">
        <v>138</v>
      </c>
      <c r="D9" s="198" t="s">
        <v>138</v>
      </c>
      <c r="E9" s="199">
        <v>5386569</v>
      </c>
      <c r="F9" s="197">
        <v>5191824</v>
      </c>
      <c r="G9" s="198">
        <v>179692</v>
      </c>
      <c r="H9" s="199" t="s">
        <v>190</v>
      </c>
      <c r="I9" s="197" t="s">
        <v>191</v>
      </c>
      <c r="J9" s="198">
        <v>18448</v>
      </c>
      <c r="K9" s="207" t="s">
        <v>138</v>
      </c>
      <c r="L9" s="197" t="s">
        <v>138</v>
      </c>
      <c r="M9" s="198" t="s">
        <v>138</v>
      </c>
      <c r="N9" s="201" t="str">
        <f t="shared" si="0"/>
        <v>玉名</v>
      </c>
    </row>
    <row r="10" spans="1:14" ht="18" customHeight="1">
      <c r="A10" s="64" t="s">
        <v>155</v>
      </c>
      <c r="B10" s="199">
        <v>13</v>
      </c>
      <c r="C10" s="197" t="s">
        <v>138</v>
      </c>
      <c r="D10" s="198">
        <v>13</v>
      </c>
      <c r="E10" s="199">
        <v>3906225</v>
      </c>
      <c r="F10" s="197">
        <v>3695295</v>
      </c>
      <c r="G10" s="198">
        <v>209243</v>
      </c>
      <c r="H10" s="199" t="s">
        <v>189</v>
      </c>
      <c r="I10" s="197" t="s">
        <v>189</v>
      </c>
      <c r="J10" s="198" t="s">
        <v>138</v>
      </c>
      <c r="K10" s="207" t="s">
        <v>138</v>
      </c>
      <c r="L10" s="197" t="s">
        <v>138</v>
      </c>
      <c r="M10" s="198" t="s">
        <v>138</v>
      </c>
      <c r="N10" s="201" t="str">
        <f t="shared" si="0"/>
        <v>天草</v>
      </c>
    </row>
    <row r="11" spans="1:14" ht="18" customHeight="1">
      <c r="A11" s="64" t="s">
        <v>156</v>
      </c>
      <c r="B11" s="199" t="s">
        <v>138</v>
      </c>
      <c r="C11" s="197" t="s">
        <v>138</v>
      </c>
      <c r="D11" s="198" t="s">
        <v>138</v>
      </c>
      <c r="E11" s="199">
        <v>2874220</v>
      </c>
      <c r="F11" s="197">
        <v>2756039</v>
      </c>
      <c r="G11" s="198">
        <v>118102</v>
      </c>
      <c r="H11" s="199" t="s">
        <v>189</v>
      </c>
      <c r="I11" s="197" t="s">
        <v>189</v>
      </c>
      <c r="J11" s="198" t="s">
        <v>138</v>
      </c>
      <c r="K11" s="207" t="s">
        <v>138</v>
      </c>
      <c r="L11" s="197" t="s">
        <v>138</v>
      </c>
      <c r="M11" s="198" t="s">
        <v>138</v>
      </c>
      <c r="N11" s="201" t="str">
        <f t="shared" si="0"/>
        <v>山鹿</v>
      </c>
    </row>
    <row r="12" spans="1:14" ht="18" customHeight="1">
      <c r="A12" s="64" t="s">
        <v>157</v>
      </c>
      <c r="B12" s="199">
        <v>100</v>
      </c>
      <c r="C12" s="197" t="s">
        <v>138</v>
      </c>
      <c r="D12" s="198">
        <v>100</v>
      </c>
      <c r="E12" s="199">
        <v>8657928</v>
      </c>
      <c r="F12" s="197">
        <v>8413323</v>
      </c>
      <c r="G12" s="198">
        <v>224777</v>
      </c>
      <c r="H12" s="199" t="s">
        <v>189</v>
      </c>
      <c r="I12" s="197" t="s">
        <v>189</v>
      </c>
      <c r="J12" s="198" t="s">
        <v>138</v>
      </c>
      <c r="K12" s="207" t="s">
        <v>138</v>
      </c>
      <c r="L12" s="197" t="s">
        <v>138</v>
      </c>
      <c r="M12" s="198" t="s">
        <v>138</v>
      </c>
      <c r="N12" s="201" t="str">
        <f t="shared" si="0"/>
        <v>菊池</v>
      </c>
    </row>
    <row r="13" spans="1:14" ht="18" customHeight="1">
      <c r="A13" s="64" t="s">
        <v>158</v>
      </c>
      <c r="B13" s="199" t="s">
        <v>138</v>
      </c>
      <c r="C13" s="197" t="s">
        <v>138</v>
      </c>
      <c r="D13" s="198" t="s">
        <v>138</v>
      </c>
      <c r="E13" s="199">
        <v>4722970</v>
      </c>
      <c r="F13" s="197">
        <v>4505569</v>
      </c>
      <c r="G13" s="198">
        <v>204479</v>
      </c>
      <c r="H13" s="199" t="s">
        <v>189</v>
      </c>
      <c r="I13" s="197" t="s">
        <v>189</v>
      </c>
      <c r="J13" s="198" t="s">
        <v>138</v>
      </c>
      <c r="K13" s="207" t="s">
        <v>138</v>
      </c>
      <c r="L13" s="197" t="s">
        <v>138</v>
      </c>
      <c r="M13" s="198" t="s">
        <v>138</v>
      </c>
      <c r="N13" s="201" t="str">
        <f t="shared" si="0"/>
        <v>宇土</v>
      </c>
    </row>
    <row r="14" spans="1:14" ht="18" customHeight="1">
      <c r="A14" s="64" t="s">
        <v>159</v>
      </c>
      <c r="B14" s="199" t="s">
        <v>138</v>
      </c>
      <c r="C14" s="197" t="s">
        <v>138</v>
      </c>
      <c r="D14" s="198" t="s">
        <v>138</v>
      </c>
      <c r="E14" s="199">
        <v>2695017</v>
      </c>
      <c r="F14" s="197">
        <v>2554458</v>
      </c>
      <c r="G14" s="198">
        <v>138500</v>
      </c>
      <c r="H14" s="199">
        <v>48392</v>
      </c>
      <c r="I14" s="197">
        <v>48392</v>
      </c>
      <c r="J14" s="198" t="s">
        <v>138</v>
      </c>
      <c r="K14" s="207" t="s">
        <v>138</v>
      </c>
      <c r="L14" s="197" t="s">
        <v>138</v>
      </c>
      <c r="M14" s="198" t="s">
        <v>138</v>
      </c>
      <c r="N14" s="201" t="str">
        <f t="shared" si="0"/>
        <v>阿蘇</v>
      </c>
    </row>
    <row r="15" spans="1:14" s="3" customFormat="1" ht="18" customHeight="1">
      <c r="A15" s="239" t="s">
        <v>129</v>
      </c>
      <c r="B15" s="240">
        <v>1177</v>
      </c>
      <c r="C15" s="241" t="s">
        <v>138</v>
      </c>
      <c r="D15" s="242">
        <v>1177</v>
      </c>
      <c r="E15" s="240">
        <v>86959810</v>
      </c>
      <c r="F15" s="241">
        <v>83421235</v>
      </c>
      <c r="G15" s="242">
        <v>3380436</v>
      </c>
      <c r="H15" s="240">
        <v>13017322</v>
      </c>
      <c r="I15" s="241">
        <v>12998873</v>
      </c>
      <c r="J15" s="242">
        <v>18449</v>
      </c>
      <c r="K15" s="264" t="s">
        <v>138</v>
      </c>
      <c r="L15" s="241" t="s">
        <v>138</v>
      </c>
      <c r="M15" s="242" t="s">
        <v>138</v>
      </c>
      <c r="N15" s="244" t="str">
        <f t="shared" si="0"/>
        <v>熊本県計</v>
      </c>
    </row>
    <row r="16" spans="1:14" s="12" customFormat="1" ht="18" customHeight="1">
      <c r="A16" s="245"/>
      <c r="B16" s="246"/>
      <c r="C16" s="247"/>
      <c r="D16" s="248"/>
      <c r="E16" s="246"/>
      <c r="F16" s="247"/>
      <c r="G16" s="248"/>
      <c r="H16" s="246"/>
      <c r="I16" s="247"/>
      <c r="J16" s="248"/>
      <c r="K16" s="265"/>
      <c r="L16" s="247"/>
      <c r="M16" s="248"/>
      <c r="N16" s="266"/>
    </row>
    <row r="17" spans="1:14" ht="18" customHeight="1">
      <c r="A17" s="65" t="s">
        <v>160</v>
      </c>
      <c r="B17" s="192">
        <v>641</v>
      </c>
      <c r="C17" s="193" t="s">
        <v>138</v>
      </c>
      <c r="D17" s="194">
        <v>619</v>
      </c>
      <c r="E17" s="192">
        <v>30466386</v>
      </c>
      <c r="F17" s="193">
        <v>29288834</v>
      </c>
      <c r="G17" s="194">
        <v>1129284</v>
      </c>
      <c r="H17" s="192">
        <v>31217</v>
      </c>
      <c r="I17" s="193">
        <v>31216</v>
      </c>
      <c r="J17" s="194">
        <v>1</v>
      </c>
      <c r="K17" s="206" t="s">
        <v>138</v>
      </c>
      <c r="L17" s="193" t="s">
        <v>138</v>
      </c>
      <c r="M17" s="194" t="s">
        <v>138</v>
      </c>
      <c r="N17" s="196" t="str">
        <f>IF(A17="","",A17)</f>
        <v>大分</v>
      </c>
    </row>
    <row r="18" spans="1:14" ht="18" customHeight="1">
      <c r="A18" s="64" t="s">
        <v>161</v>
      </c>
      <c r="B18" s="199">
        <v>799</v>
      </c>
      <c r="C18" s="197" t="s">
        <v>138</v>
      </c>
      <c r="D18" s="198">
        <v>799</v>
      </c>
      <c r="E18" s="199">
        <v>9264356</v>
      </c>
      <c r="F18" s="197">
        <v>8854269</v>
      </c>
      <c r="G18" s="198">
        <v>383125</v>
      </c>
      <c r="H18" s="199">
        <v>5258661</v>
      </c>
      <c r="I18" s="197">
        <v>5258661</v>
      </c>
      <c r="J18" s="198" t="s">
        <v>138</v>
      </c>
      <c r="K18" s="207" t="s">
        <v>138</v>
      </c>
      <c r="L18" s="197" t="s">
        <v>138</v>
      </c>
      <c r="M18" s="198" t="s">
        <v>138</v>
      </c>
      <c r="N18" s="201" t="str">
        <f t="shared" si="0"/>
        <v>別府</v>
      </c>
    </row>
    <row r="19" spans="1:14" ht="18" customHeight="1">
      <c r="A19" s="64" t="s">
        <v>162</v>
      </c>
      <c r="B19" s="199">
        <v>617</v>
      </c>
      <c r="C19" s="197">
        <v>3</v>
      </c>
      <c r="D19" s="198">
        <v>614</v>
      </c>
      <c r="E19" s="199">
        <v>4982506</v>
      </c>
      <c r="F19" s="197">
        <v>4847971</v>
      </c>
      <c r="G19" s="198">
        <v>131474</v>
      </c>
      <c r="H19" s="199">
        <v>67128</v>
      </c>
      <c r="I19" s="197">
        <v>67128</v>
      </c>
      <c r="J19" s="198" t="s">
        <v>138</v>
      </c>
      <c r="K19" s="207" t="s">
        <v>138</v>
      </c>
      <c r="L19" s="197" t="s">
        <v>138</v>
      </c>
      <c r="M19" s="198" t="s">
        <v>138</v>
      </c>
      <c r="N19" s="201" t="str">
        <f t="shared" si="0"/>
        <v>中津</v>
      </c>
    </row>
    <row r="20" spans="1:14" ht="18" customHeight="1">
      <c r="A20" s="64" t="s">
        <v>163</v>
      </c>
      <c r="B20" s="199">
        <v>1426</v>
      </c>
      <c r="C20" s="197">
        <v>41</v>
      </c>
      <c r="D20" s="198">
        <v>1385</v>
      </c>
      <c r="E20" s="199">
        <v>3948757</v>
      </c>
      <c r="F20" s="197">
        <v>3748406</v>
      </c>
      <c r="G20" s="198">
        <v>196767</v>
      </c>
      <c r="H20" s="199">
        <v>14570223</v>
      </c>
      <c r="I20" s="197">
        <v>14568460</v>
      </c>
      <c r="J20" s="198">
        <v>1763</v>
      </c>
      <c r="K20" s="207" t="s">
        <v>138</v>
      </c>
      <c r="L20" s="197" t="s">
        <v>138</v>
      </c>
      <c r="M20" s="198" t="s">
        <v>138</v>
      </c>
      <c r="N20" s="201" t="str">
        <f t="shared" si="0"/>
        <v>日田</v>
      </c>
    </row>
    <row r="21" spans="1:14" ht="18" customHeight="1">
      <c r="A21" s="64" t="s">
        <v>164</v>
      </c>
      <c r="B21" s="199" t="s">
        <v>138</v>
      </c>
      <c r="C21" s="197" t="s">
        <v>138</v>
      </c>
      <c r="D21" s="198" t="s">
        <v>138</v>
      </c>
      <c r="E21" s="199">
        <v>3878291</v>
      </c>
      <c r="F21" s="197">
        <v>3683751</v>
      </c>
      <c r="G21" s="198">
        <v>192251</v>
      </c>
      <c r="H21" s="199">
        <v>56556</v>
      </c>
      <c r="I21" s="197">
        <v>56556</v>
      </c>
      <c r="J21" s="198" t="s">
        <v>138</v>
      </c>
      <c r="K21" s="207" t="s">
        <v>138</v>
      </c>
      <c r="L21" s="197" t="s">
        <v>138</v>
      </c>
      <c r="M21" s="198" t="s">
        <v>138</v>
      </c>
      <c r="N21" s="201" t="str">
        <f t="shared" si="0"/>
        <v>佐伯</v>
      </c>
    </row>
    <row r="22" spans="1:14" ht="18" customHeight="1">
      <c r="A22" s="64" t="s">
        <v>165</v>
      </c>
      <c r="B22" s="199" t="s">
        <v>138</v>
      </c>
      <c r="C22" s="197" t="s">
        <v>138</v>
      </c>
      <c r="D22" s="198" t="s">
        <v>138</v>
      </c>
      <c r="E22" s="199">
        <v>4206077</v>
      </c>
      <c r="F22" s="197">
        <v>4118063</v>
      </c>
      <c r="G22" s="198">
        <v>87947</v>
      </c>
      <c r="H22" s="199">
        <v>203394</v>
      </c>
      <c r="I22" s="197">
        <v>203394</v>
      </c>
      <c r="J22" s="198" t="s">
        <v>138</v>
      </c>
      <c r="K22" s="207" t="s">
        <v>138</v>
      </c>
      <c r="L22" s="197" t="s">
        <v>138</v>
      </c>
      <c r="M22" s="198" t="s">
        <v>138</v>
      </c>
      <c r="N22" s="201" t="str">
        <f t="shared" si="0"/>
        <v>臼杵</v>
      </c>
    </row>
    <row r="23" spans="1:14" ht="18" customHeight="1">
      <c r="A23" s="64" t="s">
        <v>166</v>
      </c>
      <c r="B23" s="199" t="s">
        <v>138</v>
      </c>
      <c r="C23" s="197" t="s">
        <v>138</v>
      </c>
      <c r="D23" s="198" t="s">
        <v>138</v>
      </c>
      <c r="E23" s="199">
        <v>787083</v>
      </c>
      <c r="F23" s="197">
        <v>753469</v>
      </c>
      <c r="G23" s="198">
        <v>32847</v>
      </c>
      <c r="H23" s="199">
        <v>14027</v>
      </c>
      <c r="I23" s="197">
        <v>14027</v>
      </c>
      <c r="J23" s="198" t="s">
        <v>138</v>
      </c>
      <c r="K23" s="207" t="s">
        <v>138</v>
      </c>
      <c r="L23" s="197" t="s">
        <v>138</v>
      </c>
      <c r="M23" s="198" t="s">
        <v>138</v>
      </c>
      <c r="N23" s="201" t="str">
        <f t="shared" si="0"/>
        <v>竹田</v>
      </c>
    </row>
    <row r="24" spans="1:14" ht="18" customHeight="1">
      <c r="A24" s="64" t="s">
        <v>167</v>
      </c>
      <c r="B24" s="199" t="s">
        <v>138</v>
      </c>
      <c r="C24" s="197" t="s">
        <v>138</v>
      </c>
      <c r="D24" s="198" t="s">
        <v>138</v>
      </c>
      <c r="E24" s="199">
        <v>5276997</v>
      </c>
      <c r="F24" s="197">
        <v>5172762</v>
      </c>
      <c r="G24" s="198">
        <v>104009</v>
      </c>
      <c r="H24" s="199">
        <v>18026545</v>
      </c>
      <c r="I24" s="197">
        <v>18026545</v>
      </c>
      <c r="J24" s="198" t="s">
        <v>138</v>
      </c>
      <c r="K24" s="207" t="s">
        <v>138</v>
      </c>
      <c r="L24" s="197" t="s">
        <v>138</v>
      </c>
      <c r="M24" s="198" t="s">
        <v>138</v>
      </c>
      <c r="N24" s="201" t="str">
        <f t="shared" si="0"/>
        <v>宇佐</v>
      </c>
    </row>
    <row r="25" spans="1:14" ht="18" customHeight="1">
      <c r="A25" s="64" t="s">
        <v>168</v>
      </c>
      <c r="B25" s="199" t="s">
        <v>138</v>
      </c>
      <c r="C25" s="197" t="s">
        <v>138</v>
      </c>
      <c r="D25" s="198" t="s">
        <v>138</v>
      </c>
      <c r="E25" s="199">
        <v>877711</v>
      </c>
      <c r="F25" s="197">
        <v>838327</v>
      </c>
      <c r="G25" s="198">
        <v>39081</v>
      </c>
      <c r="H25" s="199">
        <v>53984</v>
      </c>
      <c r="I25" s="197">
        <v>53984</v>
      </c>
      <c r="J25" s="198" t="s">
        <v>138</v>
      </c>
      <c r="K25" s="207" t="s">
        <v>138</v>
      </c>
      <c r="L25" s="197" t="s">
        <v>138</v>
      </c>
      <c r="M25" s="198" t="s">
        <v>138</v>
      </c>
      <c r="N25" s="201" t="str">
        <f t="shared" si="0"/>
        <v>三重</v>
      </c>
    </row>
    <row r="26" spans="1:14" s="3" customFormat="1" ht="18" customHeight="1">
      <c r="A26" s="251" t="s">
        <v>130</v>
      </c>
      <c r="B26" s="240">
        <v>3484</v>
      </c>
      <c r="C26" s="241">
        <v>44</v>
      </c>
      <c r="D26" s="242">
        <v>3418</v>
      </c>
      <c r="E26" s="240">
        <v>63688164</v>
      </c>
      <c r="F26" s="241">
        <v>61305853</v>
      </c>
      <c r="G26" s="242">
        <v>2296784</v>
      </c>
      <c r="H26" s="240">
        <v>38281735</v>
      </c>
      <c r="I26" s="241">
        <v>38279971</v>
      </c>
      <c r="J26" s="242">
        <v>1764</v>
      </c>
      <c r="K26" s="264" t="s">
        <v>138</v>
      </c>
      <c r="L26" s="241" t="s">
        <v>138</v>
      </c>
      <c r="M26" s="242" t="s">
        <v>138</v>
      </c>
      <c r="N26" s="244" t="str">
        <f t="shared" si="0"/>
        <v>大分県計</v>
      </c>
    </row>
    <row r="27" spans="1:14" s="12" customFormat="1" ht="18" customHeight="1">
      <c r="A27" s="252"/>
      <c r="B27" s="246"/>
      <c r="C27" s="247"/>
      <c r="D27" s="248"/>
      <c r="E27" s="246"/>
      <c r="F27" s="247"/>
      <c r="G27" s="248"/>
      <c r="H27" s="246"/>
      <c r="I27" s="247"/>
      <c r="J27" s="248"/>
      <c r="K27" s="265"/>
      <c r="L27" s="247"/>
      <c r="M27" s="248"/>
      <c r="N27" s="253"/>
    </row>
    <row r="28" spans="1:14" ht="18" customHeight="1">
      <c r="A28" s="65" t="s">
        <v>169</v>
      </c>
      <c r="B28" s="192">
        <v>968</v>
      </c>
      <c r="C28" s="193" t="s">
        <v>138</v>
      </c>
      <c r="D28" s="194">
        <v>968</v>
      </c>
      <c r="E28" s="192">
        <v>21691237</v>
      </c>
      <c r="F28" s="193">
        <v>20762393</v>
      </c>
      <c r="G28" s="194">
        <v>897412</v>
      </c>
      <c r="H28" s="192">
        <v>4244411</v>
      </c>
      <c r="I28" s="193">
        <v>4244411</v>
      </c>
      <c r="J28" s="194" t="s">
        <v>138</v>
      </c>
      <c r="K28" s="206" t="s">
        <v>138</v>
      </c>
      <c r="L28" s="193" t="s">
        <v>138</v>
      </c>
      <c r="M28" s="194" t="s">
        <v>138</v>
      </c>
      <c r="N28" s="196" t="str">
        <f>IF(A28="","",A28)</f>
        <v>宮崎</v>
      </c>
    </row>
    <row r="29" spans="1:14" ht="18" customHeight="1">
      <c r="A29" s="64" t="s">
        <v>170</v>
      </c>
      <c r="B29" s="199">
        <v>402</v>
      </c>
      <c r="C29" s="197">
        <v>21</v>
      </c>
      <c r="D29" s="198">
        <v>381</v>
      </c>
      <c r="E29" s="199">
        <v>10397376</v>
      </c>
      <c r="F29" s="197">
        <v>10047139</v>
      </c>
      <c r="G29" s="198">
        <v>334121</v>
      </c>
      <c r="H29" s="199">
        <v>19987605</v>
      </c>
      <c r="I29" s="197">
        <v>19987605</v>
      </c>
      <c r="J29" s="198" t="s">
        <v>138</v>
      </c>
      <c r="K29" s="207" t="s">
        <v>138</v>
      </c>
      <c r="L29" s="197" t="s">
        <v>138</v>
      </c>
      <c r="M29" s="198" t="s">
        <v>138</v>
      </c>
      <c r="N29" s="201" t="str">
        <f aca="true" t="shared" si="1" ref="N29:N47">IF(A29="","",A29)</f>
        <v>都城</v>
      </c>
    </row>
    <row r="30" spans="1:14" ht="18" customHeight="1">
      <c r="A30" s="64" t="s">
        <v>171</v>
      </c>
      <c r="B30" s="199">
        <v>165</v>
      </c>
      <c r="C30" s="197" t="s">
        <v>138</v>
      </c>
      <c r="D30" s="198">
        <v>165</v>
      </c>
      <c r="E30" s="199">
        <v>9890019</v>
      </c>
      <c r="F30" s="197">
        <v>9522952</v>
      </c>
      <c r="G30" s="198">
        <v>352997</v>
      </c>
      <c r="H30" s="199">
        <v>1334625</v>
      </c>
      <c r="I30" s="197">
        <v>1334625</v>
      </c>
      <c r="J30" s="198" t="s">
        <v>138</v>
      </c>
      <c r="K30" s="207" t="s">
        <v>138</v>
      </c>
      <c r="L30" s="197" t="s">
        <v>138</v>
      </c>
      <c r="M30" s="198" t="s">
        <v>138</v>
      </c>
      <c r="N30" s="201" t="str">
        <f t="shared" si="1"/>
        <v>延岡</v>
      </c>
    </row>
    <row r="31" spans="1:14" ht="18" customHeight="1">
      <c r="A31" s="64" t="s">
        <v>172</v>
      </c>
      <c r="B31" s="199" t="s">
        <v>138</v>
      </c>
      <c r="C31" s="197" t="s">
        <v>138</v>
      </c>
      <c r="D31" s="198" t="s">
        <v>138</v>
      </c>
      <c r="E31" s="199">
        <v>2795964</v>
      </c>
      <c r="F31" s="197">
        <v>2673636</v>
      </c>
      <c r="G31" s="198">
        <v>115550</v>
      </c>
      <c r="H31" s="199">
        <v>1278835</v>
      </c>
      <c r="I31" s="197">
        <v>1278803</v>
      </c>
      <c r="J31" s="198">
        <v>32</v>
      </c>
      <c r="K31" s="207" t="s">
        <v>138</v>
      </c>
      <c r="L31" s="197" t="s">
        <v>138</v>
      </c>
      <c r="M31" s="198" t="s">
        <v>138</v>
      </c>
      <c r="N31" s="201" t="str">
        <f t="shared" si="1"/>
        <v>日南</v>
      </c>
    </row>
    <row r="32" spans="1:14" ht="18" customHeight="1">
      <c r="A32" s="64" t="s">
        <v>173</v>
      </c>
      <c r="B32" s="199" t="s">
        <v>138</v>
      </c>
      <c r="C32" s="197" t="s">
        <v>138</v>
      </c>
      <c r="D32" s="198" t="s">
        <v>138</v>
      </c>
      <c r="E32" s="199">
        <v>2643280</v>
      </c>
      <c r="F32" s="197">
        <v>2526734</v>
      </c>
      <c r="G32" s="198">
        <v>106882</v>
      </c>
      <c r="H32" s="199">
        <v>171224</v>
      </c>
      <c r="I32" s="197">
        <v>171209</v>
      </c>
      <c r="J32" s="198">
        <v>15</v>
      </c>
      <c r="K32" s="207" t="s">
        <v>138</v>
      </c>
      <c r="L32" s="197" t="s">
        <v>138</v>
      </c>
      <c r="M32" s="198" t="s">
        <v>138</v>
      </c>
      <c r="N32" s="201" t="str">
        <f t="shared" si="1"/>
        <v>小林</v>
      </c>
    </row>
    <row r="33" spans="1:14" ht="18" customHeight="1">
      <c r="A33" s="64" t="s">
        <v>174</v>
      </c>
      <c r="B33" s="199" t="s">
        <v>138</v>
      </c>
      <c r="C33" s="197" t="s">
        <v>138</v>
      </c>
      <c r="D33" s="198" t="s">
        <v>138</v>
      </c>
      <c r="E33" s="199">
        <v>4094049</v>
      </c>
      <c r="F33" s="197">
        <v>3854986</v>
      </c>
      <c r="G33" s="198">
        <v>228078</v>
      </c>
      <c r="H33" s="199">
        <v>4418505</v>
      </c>
      <c r="I33" s="197">
        <v>4418505</v>
      </c>
      <c r="J33" s="198" t="s">
        <v>138</v>
      </c>
      <c r="K33" s="207" t="s">
        <v>138</v>
      </c>
      <c r="L33" s="197" t="s">
        <v>138</v>
      </c>
      <c r="M33" s="198" t="s">
        <v>138</v>
      </c>
      <c r="N33" s="201" t="str">
        <f t="shared" si="1"/>
        <v>高鍋</v>
      </c>
    </row>
    <row r="34" spans="1:14" s="3" customFormat="1" ht="18" customHeight="1">
      <c r="A34" s="239" t="s">
        <v>131</v>
      </c>
      <c r="B34" s="240">
        <v>1536</v>
      </c>
      <c r="C34" s="241">
        <v>21</v>
      </c>
      <c r="D34" s="242">
        <v>1515</v>
      </c>
      <c r="E34" s="240">
        <v>51511926</v>
      </c>
      <c r="F34" s="241">
        <v>49387840</v>
      </c>
      <c r="G34" s="242">
        <v>2035040</v>
      </c>
      <c r="H34" s="240">
        <v>31435205</v>
      </c>
      <c r="I34" s="241">
        <v>31435158</v>
      </c>
      <c r="J34" s="242">
        <v>47</v>
      </c>
      <c r="K34" s="264" t="s">
        <v>138</v>
      </c>
      <c r="L34" s="241" t="s">
        <v>138</v>
      </c>
      <c r="M34" s="242" t="s">
        <v>138</v>
      </c>
      <c r="N34" s="244" t="str">
        <f>IF(A34="","",A34)</f>
        <v>宮崎県計</v>
      </c>
    </row>
    <row r="35" spans="1:14" s="12" customFormat="1" ht="18" customHeight="1">
      <c r="A35" s="252"/>
      <c r="B35" s="246"/>
      <c r="C35" s="247"/>
      <c r="D35" s="248"/>
      <c r="E35" s="246"/>
      <c r="F35" s="247"/>
      <c r="G35" s="248"/>
      <c r="H35" s="246"/>
      <c r="I35" s="247"/>
      <c r="J35" s="248"/>
      <c r="K35" s="265"/>
      <c r="L35" s="247"/>
      <c r="M35" s="248"/>
      <c r="N35" s="266"/>
    </row>
    <row r="36" spans="1:14" ht="18" customHeight="1">
      <c r="A36" s="65" t="s">
        <v>132</v>
      </c>
      <c r="B36" s="192">
        <v>619</v>
      </c>
      <c r="C36" s="193">
        <v>61</v>
      </c>
      <c r="D36" s="194">
        <v>557</v>
      </c>
      <c r="E36" s="192">
        <v>41232922</v>
      </c>
      <c r="F36" s="193">
        <v>39823840</v>
      </c>
      <c r="G36" s="194">
        <v>1360790</v>
      </c>
      <c r="H36" s="192">
        <v>2814166</v>
      </c>
      <c r="I36" s="193">
        <v>2814166</v>
      </c>
      <c r="J36" s="194" t="s">
        <v>138</v>
      </c>
      <c r="K36" s="192">
        <v>15042750</v>
      </c>
      <c r="L36" s="193">
        <v>15042750</v>
      </c>
      <c r="M36" s="194" t="s">
        <v>138</v>
      </c>
      <c r="N36" s="196" t="str">
        <f>IF(A36="","",A36)</f>
        <v>鹿児島</v>
      </c>
    </row>
    <row r="37" spans="1:14" ht="18" customHeight="1">
      <c r="A37" s="64" t="s">
        <v>175</v>
      </c>
      <c r="B37" s="199">
        <v>2197</v>
      </c>
      <c r="C37" s="197">
        <v>400</v>
      </c>
      <c r="D37" s="198">
        <v>1797</v>
      </c>
      <c r="E37" s="199">
        <v>3987035</v>
      </c>
      <c r="F37" s="197">
        <v>3769536</v>
      </c>
      <c r="G37" s="198">
        <v>211895</v>
      </c>
      <c r="H37" s="199">
        <v>1723924</v>
      </c>
      <c r="I37" s="197">
        <v>1723924</v>
      </c>
      <c r="J37" s="198" t="s">
        <v>138</v>
      </c>
      <c r="K37" s="199" t="s">
        <v>138</v>
      </c>
      <c r="L37" s="197" t="s">
        <v>138</v>
      </c>
      <c r="M37" s="198" t="s">
        <v>138</v>
      </c>
      <c r="N37" s="201" t="str">
        <f t="shared" si="1"/>
        <v>川内</v>
      </c>
    </row>
    <row r="38" spans="1:14" ht="18" customHeight="1">
      <c r="A38" s="64" t="s">
        <v>176</v>
      </c>
      <c r="B38" s="199">
        <v>73</v>
      </c>
      <c r="C38" s="197">
        <v>5</v>
      </c>
      <c r="D38" s="198">
        <v>68</v>
      </c>
      <c r="E38" s="199">
        <v>5676192</v>
      </c>
      <c r="F38" s="197">
        <v>5407096</v>
      </c>
      <c r="G38" s="198">
        <v>257875</v>
      </c>
      <c r="H38" s="199">
        <v>1623758</v>
      </c>
      <c r="I38" s="197">
        <v>1623758</v>
      </c>
      <c r="J38" s="198" t="s">
        <v>138</v>
      </c>
      <c r="K38" s="199" t="s">
        <v>138</v>
      </c>
      <c r="L38" s="197" t="s">
        <v>138</v>
      </c>
      <c r="M38" s="198" t="s">
        <v>138</v>
      </c>
      <c r="N38" s="201" t="str">
        <f t="shared" si="1"/>
        <v>鹿屋</v>
      </c>
    </row>
    <row r="39" spans="1:14" ht="18" customHeight="1">
      <c r="A39" s="64" t="s">
        <v>177</v>
      </c>
      <c r="B39" s="199">
        <v>166</v>
      </c>
      <c r="C39" s="197" t="s">
        <v>138</v>
      </c>
      <c r="D39" s="198">
        <v>166</v>
      </c>
      <c r="E39" s="199">
        <v>3584331</v>
      </c>
      <c r="F39" s="197">
        <v>3389993</v>
      </c>
      <c r="G39" s="198">
        <v>193458</v>
      </c>
      <c r="H39" s="199">
        <v>1850436</v>
      </c>
      <c r="I39" s="197">
        <v>1847266</v>
      </c>
      <c r="J39" s="198">
        <v>3170</v>
      </c>
      <c r="K39" s="199" t="s">
        <v>138</v>
      </c>
      <c r="L39" s="197" t="s">
        <v>138</v>
      </c>
      <c r="M39" s="198" t="s">
        <v>138</v>
      </c>
      <c r="N39" s="201" t="str">
        <f t="shared" si="1"/>
        <v>大島</v>
      </c>
    </row>
    <row r="40" spans="1:14" ht="18" customHeight="1">
      <c r="A40" s="64" t="s">
        <v>178</v>
      </c>
      <c r="B40" s="199" t="s">
        <v>138</v>
      </c>
      <c r="C40" s="197" t="s">
        <v>138</v>
      </c>
      <c r="D40" s="198" t="s">
        <v>138</v>
      </c>
      <c r="E40" s="199">
        <v>3810991</v>
      </c>
      <c r="F40" s="197">
        <v>3709804</v>
      </c>
      <c r="G40" s="198">
        <v>100985</v>
      </c>
      <c r="H40" s="199">
        <v>2933859</v>
      </c>
      <c r="I40" s="197">
        <v>2933859</v>
      </c>
      <c r="J40" s="198" t="s">
        <v>138</v>
      </c>
      <c r="K40" s="199" t="s">
        <v>138</v>
      </c>
      <c r="L40" s="197" t="s">
        <v>138</v>
      </c>
      <c r="M40" s="198" t="s">
        <v>138</v>
      </c>
      <c r="N40" s="201" t="str">
        <f t="shared" si="1"/>
        <v>出水</v>
      </c>
    </row>
    <row r="41" spans="1:14" ht="18" customHeight="1">
      <c r="A41" s="64" t="s">
        <v>179</v>
      </c>
      <c r="B41" s="199">
        <v>82</v>
      </c>
      <c r="C41" s="197" t="s">
        <v>138</v>
      </c>
      <c r="D41" s="198">
        <v>19</v>
      </c>
      <c r="E41" s="199">
        <v>1511355</v>
      </c>
      <c r="F41" s="197">
        <v>1453556</v>
      </c>
      <c r="G41" s="198">
        <v>57178</v>
      </c>
      <c r="H41" s="199">
        <v>453860</v>
      </c>
      <c r="I41" s="197">
        <v>453860</v>
      </c>
      <c r="J41" s="198" t="s">
        <v>138</v>
      </c>
      <c r="K41" s="199" t="s">
        <v>138</v>
      </c>
      <c r="L41" s="197" t="s">
        <v>138</v>
      </c>
      <c r="M41" s="198" t="s">
        <v>138</v>
      </c>
      <c r="N41" s="201" t="str">
        <f t="shared" si="1"/>
        <v>指宿</v>
      </c>
    </row>
    <row r="42" spans="1:14" ht="18" customHeight="1">
      <c r="A42" s="64" t="s">
        <v>133</v>
      </c>
      <c r="B42" s="199" t="s">
        <v>138</v>
      </c>
      <c r="C42" s="197" t="s">
        <v>138</v>
      </c>
      <c r="D42" s="198" t="s">
        <v>138</v>
      </c>
      <c r="E42" s="199">
        <v>1416524</v>
      </c>
      <c r="F42" s="197">
        <v>1346376</v>
      </c>
      <c r="G42" s="198">
        <v>67848</v>
      </c>
      <c r="H42" s="199">
        <v>685751</v>
      </c>
      <c r="I42" s="197">
        <v>685751</v>
      </c>
      <c r="J42" s="198" t="s">
        <v>138</v>
      </c>
      <c r="K42" s="199" t="s">
        <v>138</v>
      </c>
      <c r="L42" s="197" t="s">
        <v>138</v>
      </c>
      <c r="M42" s="198" t="s">
        <v>138</v>
      </c>
      <c r="N42" s="201" t="str">
        <f t="shared" si="1"/>
        <v>種子島</v>
      </c>
    </row>
    <row r="43" spans="1:14" ht="18" customHeight="1">
      <c r="A43" s="64" t="s">
        <v>180</v>
      </c>
      <c r="B43" s="199" t="s">
        <v>138</v>
      </c>
      <c r="C43" s="197" t="s">
        <v>138</v>
      </c>
      <c r="D43" s="198" t="s">
        <v>138</v>
      </c>
      <c r="E43" s="199">
        <v>3915936</v>
      </c>
      <c r="F43" s="197">
        <v>3840210</v>
      </c>
      <c r="G43" s="198">
        <v>74718</v>
      </c>
      <c r="H43" s="199">
        <v>6793180</v>
      </c>
      <c r="I43" s="197">
        <v>6793180</v>
      </c>
      <c r="J43" s="198" t="s">
        <v>138</v>
      </c>
      <c r="K43" s="199" t="s">
        <v>138</v>
      </c>
      <c r="L43" s="197" t="s">
        <v>138</v>
      </c>
      <c r="M43" s="198" t="s">
        <v>138</v>
      </c>
      <c r="N43" s="201" t="str">
        <f t="shared" si="1"/>
        <v>知覧</v>
      </c>
    </row>
    <row r="44" spans="1:14" ht="18" customHeight="1">
      <c r="A44" s="64" t="s">
        <v>134</v>
      </c>
      <c r="B44" s="199">
        <v>130</v>
      </c>
      <c r="C44" s="197" t="s">
        <v>138</v>
      </c>
      <c r="D44" s="198">
        <v>130</v>
      </c>
      <c r="E44" s="199">
        <v>4093386</v>
      </c>
      <c r="F44" s="197">
        <v>3988104</v>
      </c>
      <c r="G44" s="198">
        <v>100244</v>
      </c>
      <c r="H44" s="199">
        <v>8661462</v>
      </c>
      <c r="I44" s="197">
        <v>8661462</v>
      </c>
      <c r="J44" s="198" t="s">
        <v>138</v>
      </c>
      <c r="K44" s="199" t="s">
        <v>138</v>
      </c>
      <c r="L44" s="197" t="s">
        <v>138</v>
      </c>
      <c r="M44" s="198" t="s">
        <v>138</v>
      </c>
      <c r="N44" s="201" t="str">
        <f t="shared" si="1"/>
        <v>伊集院</v>
      </c>
    </row>
    <row r="45" spans="1:14" ht="18" customHeight="1">
      <c r="A45" s="64" t="s">
        <v>135</v>
      </c>
      <c r="B45" s="199">
        <v>1582</v>
      </c>
      <c r="C45" s="197">
        <v>36</v>
      </c>
      <c r="D45" s="198">
        <v>1546</v>
      </c>
      <c r="E45" s="199">
        <v>6851510</v>
      </c>
      <c r="F45" s="197">
        <v>6535356</v>
      </c>
      <c r="G45" s="198">
        <v>304938</v>
      </c>
      <c r="H45" s="199">
        <v>3988501</v>
      </c>
      <c r="I45" s="197">
        <v>3985944</v>
      </c>
      <c r="J45" s="198">
        <v>2557</v>
      </c>
      <c r="K45" s="199" t="s">
        <v>138</v>
      </c>
      <c r="L45" s="197" t="s">
        <v>138</v>
      </c>
      <c r="M45" s="198" t="s">
        <v>138</v>
      </c>
      <c r="N45" s="201" t="str">
        <f t="shared" si="1"/>
        <v>加治木</v>
      </c>
    </row>
    <row r="46" spans="1:14" ht="18" customHeight="1">
      <c r="A46" s="64" t="s">
        <v>181</v>
      </c>
      <c r="B46" s="199">
        <v>199</v>
      </c>
      <c r="C46" s="197" t="s">
        <v>138</v>
      </c>
      <c r="D46" s="198">
        <v>199</v>
      </c>
      <c r="E46" s="199">
        <v>3769569</v>
      </c>
      <c r="F46" s="197">
        <v>3628796</v>
      </c>
      <c r="G46" s="198">
        <v>140122</v>
      </c>
      <c r="H46" s="199">
        <v>2008848</v>
      </c>
      <c r="I46" s="197">
        <v>2008795</v>
      </c>
      <c r="J46" s="198">
        <v>53</v>
      </c>
      <c r="K46" s="199" t="s">
        <v>138</v>
      </c>
      <c r="L46" s="197" t="s">
        <v>138</v>
      </c>
      <c r="M46" s="198" t="s">
        <v>138</v>
      </c>
      <c r="N46" s="201" t="str">
        <f t="shared" si="1"/>
        <v>大隅</v>
      </c>
    </row>
    <row r="47" spans="1:14" s="3" customFormat="1" ht="18" customHeight="1">
      <c r="A47" s="239" t="s">
        <v>136</v>
      </c>
      <c r="B47" s="240">
        <v>5047</v>
      </c>
      <c r="C47" s="241">
        <v>502</v>
      </c>
      <c r="D47" s="242">
        <v>4482</v>
      </c>
      <c r="E47" s="240">
        <v>79849751</v>
      </c>
      <c r="F47" s="241">
        <v>76892667</v>
      </c>
      <c r="G47" s="242">
        <v>2870051</v>
      </c>
      <c r="H47" s="240">
        <v>33537746</v>
      </c>
      <c r="I47" s="241">
        <v>33531966</v>
      </c>
      <c r="J47" s="242">
        <v>5780</v>
      </c>
      <c r="K47" s="240">
        <v>15042750</v>
      </c>
      <c r="L47" s="241">
        <v>15042750</v>
      </c>
      <c r="M47" s="242" t="s">
        <v>138</v>
      </c>
      <c r="N47" s="244" t="str">
        <f t="shared" si="1"/>
        <v>鹿児島県計</v>
      </c>
    </row>
    <row r="48" spans="1:14" s="12" customFormat="1" ht="18" customHeight="1">
      <c r="A48" s="259"/>
      <c r="B48" s="246"/>
      <c r="C48" s="247"/>
      <c r="D48" s="248"/>
      <c r="E48" s="246"/>
      <c r="F48" s="247"/>
      <c r="G48" s="248"/>
      <c r="H48" s="246"/>
      <c r="I48" s="247"/>
      <c r="J48" s="248"/>
      <c r="K48" s="246"/>
      <c r="L48" s="247"/>
      <c r="M48" s="248"/>
      <c r="N48" s="263"/>
    </row>
    <row r="49" spans="1:14" s="3" customFormat="1" ht="18" customHeight="1" thickBot="1">
      <c r="A49" s="254" t="s">
        <v>33</v>
      </c>
      <c r="B49" s="229">
        <v>31606</v>
      </c>
      <c r="C49" s="230">
        <v>1185</v>
      </c>
      <c r="D49" s="231">
        <v>27300</v>
      </c>
      <c r="E49" s="229">
        <v>3250273</v>
      </c>
      <c r="F49" s="230">
        <v>712111</v>
      </c>
      <c r="G49" s="231">
        <v>2182004</v>
      </c>
      <c r="H49" s="229">
        <v>3949</v>
      </c>
      <c r="I49" s="230">
        <v>3949</v>
      </c>
      <c r="J49" s="231" t="s">
        <v>138</v>
      </c>
      <c r="K49" s="229" t="s">
        <v>138</v>
      </c>
      <c r="L49" s="230" t="s">
        <v>138</v>
      </c>
      <c r="M49" s="231" t="s">
        <v>138</v>
      </c>
      <c r="N49" s="267" t="s">
        <v>33</v>
      </c>
    </row>
    <row r="50" spans="1:14" s="3" customFormat="1" ht="18" customHeight="1" thickBot="1" thickTop="1">
      <c r="A50" s="66" t="s">
        <v>137</v>
      </c>
      <c r="B50" s="208">
        <v>42851</v>
      </c>
      <c r="C50" s="209">
        <v>1753</v>
      </c>
      <c r="D50" s="210">
        <v>37892</v>
      </c>
      <c r="E50" s="208">
        <v>285259924</v>
      </c>
      <c r="F50" s="209">
        <v>271719707</v>
      </c>
      <c r="G50" s="210">
        <v>12764316</v>
      </c>
      <c r="H50" s="208">
        <v>116275958</v>
      </c>
      <c r="I50" s="209">
        <v>116249917</v>
      </c>
      <c r="J50" s="210">
        <v>26041</v>
      </c>
      <c r="K50" s="211">
        <v>15042750</v>
      </c>
      <c r="L50" s="209">
        <v>15042750</v>
      </c>
      <c r="M50" s="212" t="s">
        <v>138</v>
      </c>
      <c r="N50" s="205" t="s">
        <v>34</v>
      </c>
    </row>
  </sheetData>
  <sheetProtection/>
  <mergeCells count="6">
    <mergeCell ref="B2:D2"/>
    <mergeCell ref="A2:A3"/>
    <mergeCell ref="N2:N3"/>
    <mergeCell ref="E2:G2"/>
    <mergeCell ref="H2:J2"/>
    <mergeCell ref="K2:M2"/>
  </mergeCells>
  <printOptions/>
  <pageMargins left="0.7874015748031497" right="0.7874015748031497" top="0.984251968503937" bottom="0.5905511811023623" header="0.5118110236220472" footer="0.5118110236220472"/>
  <pageSetup horizontalDpi="600" verticalDpi="600" orientation="landscape" paperSize="9" scale="85" r:id="rId1"/>
  <headerFooter alignWithMargins="0">
    <oddFooter>&amp;R熊本国税局
国税徴収１
(H23)</oddFooter>
  </headerFooter>
  <rowBreaks count="1" manualBreakCount="1">
    <brk id="27" max="13" man="1"/>
  </rowBreaks>
</worksheet>
</file>

<file path=xl/worksheets/sheet5.xml><?xml version="1.0" encoding="utf-8"?>
<worksheet xmlns="http://schemas.openxmlformats.org/spreadsheetml/2006/main" xmlns:r="http://schemas.openxmlformats.org/officeDocument/2006/relationships">
  <dimension ref="A1:K52"/>
  <sheetViews>
    <sheetView showGridLines="0" view="pageBreakPreview" zoomScaleSheetLayoutView="100" workbookViewId="0" topLeftCell="A1">
      <selection activeCell="M41" sqref="M41"/>
    </sheetView>
  </sheetViews>
  <sheetFormatPr defaultColWidth="5.875" defaultRowHeight="13.5"/>
  <cols>
    <col min="1" max="1" width="12.00390625" style="2" customWidth="1"/>
    <col min="2" max="2" width="12.375" style="2" bestFit="1" customWidth="1"/>
    <col min="3" max="3" width="11.50390625" style="2" bestFit="1" customWidth="1"/>
    <col min="4" max="4" width="12.375" style="2" bestFit="1" customWidth="1"/>
    <col min="5" max="5" width="10.625" style="2" bestFit="1" customWidth="1"/>
    <col min="6" max="6" width="9.50390625" style="2" bestFit="1" customWidth="1"/>
    <col min="7" max="7" width="9.125" style="2" bestFit="1" customWidth="1"/>
    <col min="8" max="8" width="11.625" style="2" customWidth="1"/>
    <col min="9" max="10" width="11.375" style="2" bestFit="1" customWidth="1"/>
    <col min="11" max="11" width="11.625" style="5" customWidth="1"/>
    <col min="12" max="13" width="8.25390625" style="2" bestFit="1" customWidth="1"/>
    <col min="14" max="16384" width="5.875" style="2" customWidth="1"/>
  </cols>
  <sheetData>
    <row r="1" ht="12" thickBot="1">
      <c r="A1" s="2" t="s">
        <v>102</v>
      </c>
    </row>
    <row r="2" spans="1:11" s="5" customFormat="1" ht="15" customHeight="1">
      <c r="A2" s="314" t="s">
        <v>30</v>
      </c>
      <c r="B2" s="316" t="s">
        <v>120</v>
      </c>
      <c r="C2" s="317"/>
      <c r="D2" s="318"/>
      <c r="E2" s="292" t="s">
        <v>103</v>
      </c>
      <c r="F2" s="293"/>
      <c r="G2" s="294"/>
      <c r="H2" s="292" t="s">
        <v>104</v>
      </c>
      <c r="I2" s="293"/>
      <c r="J2" s="294"/>
      <c r="K2" s="310" t="s">
        <v>74</v>
      </c>
    </row>
    <row r="3" spans="1:11" s="5" customFormat="1" ht="16.5" customHeight="1">
      <c r="A3" s="315"/>
      <c r="B3" s="31" t="s">
        <v>31</v>
      </c>
      <c r="C3" s="15" t="s">
        <v>29</v>
      </c>
      <c r="D3" s="17" t="s">
        <v>32</v>
      </c>
      <c r="E3" s="31" t="s">
        <v>31</v>
      </c>
      <c r="F3" s="15" t="s">
        <v>29</v>
      </c>
      <c r="G3" s="17" t="s">
        <v>32</v>
      </c>
      <c r="H3" s="31" t="s">
        <v>31</v>
      </c>
      <c r="I3" s="15" t="s">
        <v>29</v>
      </c>
      <c r="J3" s="17" t="s">
        <v>32</v>
      </c>
      <c r="K3" s="311"/>
    </row>
    <row r="4" spans="1:11" ht="11.25">
      <c r="A4" s="63"/>
      <c r="B4" s="61" t="s">
        <v>2</v>
      </c>
      <c r="C4" s="37" t="s">
        <v>2</v>
      </c>
      <c r="D4" s="62" t="s">
        <v>2</v>
      </c>
      <c r="E4" s="61" t="s">
        <v>2</v>
      </c>
      <c r="F4" s="37" t="s">
        <v>2</v>
      </c>
      <c r="G4" s="62" t="s">
        <v>2</v>
      </c>
      <c r="H4" s="61" t="s">
        <v>2</v>
      </c>
      <c r="I4" s="37" t="s">
        <v>2</v>
      </c>
      <c r="J4" s="148" t="s">
        <v>2</v>
      </c>
      <c r="K4" s="149"/>
    </row>
    <row r="5" spans="1:11" ht="18" customHeight="1">
      <c r="A5" s="65" t="s">
        <v>127</v>
      </c>
      <c r="B5" s="192" t="s">
        <v>138</v>
      </c>
      <c r="C5" s="193" t="s">
        <v>138</v>
      </c>
      <c r="D5" s="194" t="s">
        <v>138</v>
      </c>
      <c r="E5" s="192">
        <v>903328</v>
      </c>
      <c r="F5" s="193">
        <v>903064</v>
      </c>
      <c r="G5" s="194">
        <v>264</v>
      </c>
      <c r="H5" s="192">
        <v>77228307</v>
      </c>
      <c r="I5" s="193">
        <v>75418109</v>
      </c>
      <c r="J5" s="194">
        <v>1711850</v>
      </c>
      <c r="K5" s="196" t="str">
        <f>A5</f>
        <v>熊本西</v>
      </c>
    </row>
    <row r="6" spans="1:11" ht="18" customHeight="1">
      <c r="A6" s="64" t="s">
        <v>128</v>
      </c>
      <c r="B6" s="199" t="s">
        <v>138</v>
      </c>
      <c r="C6" s="197" t="s">
        <v>138</v>
      </c>
      <c r="D6" s="198" t="s">
        <v>138</v>
      </c>
      <c r="E6" s="199">
        <v>522339</v>
      </c>
      <c r="F6" s="197">
        <v>521697</v>
      </c>
      <c r="G6" s="198">
        <v>642</v>
      </c>
      <c r="H6" s="199">
        <v>81361866</v>
      </c>
      <c r="I6" s="197">
        <v>79180664</v>
      </c>
      <c r="J6" s="198">
        <v>2094879</v>
      </c>
      <c r="K6" s="201" t="str">
        <f aca="true" t="shared" si="0" ref="K6:K50">A6</f>
        <v>熊本東</v>
      </c>
    </row>
    <row r="7" spans="1:11" ht="18" customHeight="1">
      <c r="A7" s="64" t="s">
        <v>152</v>
      </c>
      <c r="B7" s="199" t="s">
        <v>138</v>
      </c>
      <c r="C7" s="197" t="s">
        <v>138</v>
      </c>
      <c r="D7" s="198" t="s">
        <v>138</v>
      </c>
      <c r="E7" s="199">
        <v>119311</v>
      </c>
      <c r="F7" s="197">
        <v>119311</v>
      </c>
      <c r="G7" s="198" t="s">
        <v>138</v>
      </c>
      <c r="H7" s="199">
        <v>18501868</v>
      </c>
      <c r="I7" s="197">
        <v>17987813</v>
      </c>
      <c r="J7" s="198">
        <v>492942</v>
      </c>
      <c r="K7" s="201" t="str">
        <f t="shared" si="0"/>
        <v>八代</v>
      </c>
    </row>
    <row r="8" spans="1:11" ht="18" customHeight="1">
      <c r="A8" s="64" t="s">
        <v>153</v>
      </c>
      <c r="B8" s="199" t="s">
        <v>138</v>
      </c>
      <c r="C8" s="197" t="s">
        <v>138</v>
      </c>
      <c r="D8" s="198" t="s">
        <v>138</v>
      </c>
      <c r="E8" s="199">
        <v>21928</v>
      </c>
      <c r="F8" s="197">
        <v>21928</v>
      </c>
      <c r="G8" s="198" t="s">
        <v>138</v>
      </c>
      <c r="H8" s="199">
        <v>13344639</v>
      </c>
      <c r="I8" s="197">
        <v>12977258</v>
      </c>
      <c r="J8" s="198">
        <v>346324</v>
      </c>
      <c r="K8" s="201" t="str">
        <f t="shared" si="0"/>
        <v>人吉</v>
      </c>
    </row>
    <row r="9" spans="1:11" ht="18" customHeight="1">
      <c r="A9" s="64" t="s">
        <v>154</v>
      </c>
      <c r="B9" s="199" t="s">
        <v>138</v>
      </c>
      <c r="C9" s="197" t="s">
        <v>138</v>
      </c>
      <c r="D9" s="198" t="s">
        <v>138</v>
      </c>
      <c r="E9" s="199" t="s">
        <v>189</v>
      </c>
      <c r="F9" s="197" t="s">
        <v>189</v>
      </c>
      <c r="G9" s="198" t="s">
        <v>138</v>
      </c>
      <c r="H9" s="199">
        <v>14344289</v>
      </c>
      <c r="I9" s="197">
        <v>14010588</v>
      </c>
      <c r="J9" s="198">
        <v>314766</v>
      </c>
      <c r="K9" s="201" t="str">
        <f t="shared" si="0"/>
        <v>玉名</v>
      </c>
    </row>
    <row r="10" spans="1:11" ht="18" customHeight="1">
      <c r="A10" s="64" t="s">
        <v>155</v>
      </c>
      <c r="B10" s="199" t="s">
        <v>138</v>
      </c>
      <c r="C10" s="197" t="s">
        <v>138</v>
      </c>
      <c r="D10" s="198" t="s">
        <v>138</v>
      </c>
      <c r="E10" s="199" t="s">
        <v>189</v>
      </c>
      <c r="F10" s="197" t="s">
        <v>189</v>
      </c>
      <c r="G10" s="198">
        <v>9</v>
      </c>
      <c r="H10" s="199">
        <v>10418290</v>
      </c>
      <c r="I10" s="197">
        <v>10065747</v>
      </c>
      <c r="J10" s="198">
        <v>346486</v>
      </c>
      <c r="K10" s="201" t="str">
        <f t="shared" si="0"/>
        <v>天草</v>
      </c>
    </row>
    <row r="11" spans="1:11" ht="18" customHeight="1">
      <c r="A11" s="64" t="s">
        <v>156</v>
      </c>
      <c r="B11" s="199" t="s">
        <v>138</v>
      </c>
      <c r="C11" s="197" t="s">
        <v>138</v>
      </c>
      <c r="D11" s="198" t="s">
        <v>138</v>
      </c>
      <c r="E11" s="199" t="s">
        <v>189</v>
      </c>
      <c r="F11" s="197" t="s">
        <v>189</v>
      </c>
      <c r="G11" s="198">
        <v>214</v>
      </c>
      <c r="H11" s="199">
        <v>7896668</v>
      </c>
      <c r="I11" s="197">
        <v>7675527</v>
      </c>
      <c r="J11" s="198">
        <v>221062</v>
      </c>
      <c r="K11" s="201" t="str">
        <f t="shared" si="0"/>
        <v>山鹿</v>
      </c>
    </row>
    <row r="12" spans="1:11" ht="18" customHeight="1">
      <c r="A12" s="64" t="s">
        <v>157</v>
      </c>
      <c r="B12" s="199" t="s">
        <v>138</v>
      </c>
      <c r="C12" s="197" t="s">
        <v>138</v>
      </c>
      <c r="D12" s="198" t="s">
        <v>138</v>
      </c>
      <c r="E12" s="199" t="s">
        <v>189</v>
      </c>
      <c r="F12" s="197" t="s">
        <v>189</v>
      </c>
      <c r="G12" s="198" t="s">
        <v>138</v>
      </c>
      <c r="H12" s="199">
        <v>23039018</v>
      </c>
      <c r="I12" s="197">
        <v>22639305</v>
      </c>
      <c r="J12" s="198">
        <v>361066</v>
      </c>
      <c r="K12" s="201" t="str">
        <f t="shared" si="0"/>
        <v>菊池</v>
      </c>
    </row>
    <row r="13" spans="1:11" ht="18" customHeight="1">
      <c r="A13" s="64" t="s">
        <v>158</v>
      </c>
      <c r="B13" s="199" t="s">
        <v>138</v>
      </c>
      <c r="C13" s="197" t="s">
        <v>138</v>
      </c>
      <c r="D13" s="198" t="s">
        <v>138</v>
      </c>
      <c r="E13" s="199" t="s">
        <v>189</v>
      </c>
      <c r="F13" s="197" t="s">
        <v>189</v>
      </c>
      <c r="G13" s="198">
        <v>0</v>
      </c>
      <c r="H13" s="199">
        <v>11579777</v>
      </c>
      <c r="I13" s="197">
        <v>11210218</v>
      </c>
      <c r="J13" s="198">
        <v>349059</v>
      </c>
      <c r="K13" s="201" t="str">
        <f t="shared" si="0"/>
        <v>宇土</v>
      </c>
    </row>
    <row r="14" spans="1:11" ht="18" customHeight="1">
      <c r="A14" s="64" t="s">
        <v>159</v>
      </c>
      <c r="B14" s="199" t="s">
        <v>138</v>
      </c>
      <c r="C14" s="197" t="s">
        <v>138</v>
      </c>
      <c r="D14" s="198" t="s">
        <v>138</v>
      </c>
      <c r="E14" s="199">
        <v>10450</v>
      </c>
      <c r="F14" s="197">
        <v>10450</v>
      </c>
      <c r="G14" s="198" t="s">
        <v>138</v>
      </c>
      <c r="H14" s="199">
        <v>6151509</v>
      </c>
      <c r="I14" s="197">
        <v>5930410</v>
      </c>
      <c r="J14" s="198">
        <v>214254</v>
      </c>
      <c r="K14" s="201" t="str">
        <f t="shared" si="0"/>
        <v>阿蘇</v>
      </c>
    </row>
    <row r="15" spans="1:11" s="3" customFormat="1" ht="18" customHeight="1">
      <c r="A15" s="239" t="s">
        <v>129</v>
      </c>
      <c r="B15" s="240" t="s">
        <v>138</v>
      </c>
      <c r="C15" s="241" t="s">
        <v>138</v>
      </c>
      <c r="D15" s="242" t="s">
        <v>138</v>
      </c>
      <c r="E15" s="240">
        <v>1878109</v>
      </c>
      <c r="F15" s="241">
        <v>1876980</v>
      </c>
      <c r="G15" s="242">
        <v>1129</v>
      </c>
      <c r="H15" s="240">
        <v>263866230</v>
      </c>
      <c r="I15" s="241">
        <v>257095639</v>
      </c>
      <c r="J15" s="242">
        <v>6452689</v>
      </c>
      <c r="K15" s="244" t="str">
        <f t="shared" si="0"/>
        <v>熊本県計</v>
      </c>
    </row>
    <row r="16" spans="1:11" s="12" customFormat="1" ht="18" customHeight="1">
      <c r="A16" s="245"/>
      <c r="B16" s="246"/>
      <c r="C16" s="247"/>
      <c r="D16" s="248"/>
      <c r="E16" s="246"/>
      <c r="F16" s="247"/>
      <c r="G16" s="248"/>
      <c r="H16" s="246"/>
      <c r="I16" s="247"/>
      <c r="J16" s="248"/>
      <c r="K16" s="250"/>
    </row>
    <row r="17" spans="1:11" ht="18" customHeight="1">
      <c r="A17" s="65" t="s">
        <v>160</v>
      </c>
      <c r="B17" s="192" t="s">
        <v>189</v>
      </c>
      <c r="C17" s="193" t="s">
        <v>189</v>
      </c>
      <c r="D17" s="194" t="s">
        <v>189</v>
      </c>
      <c r="E17" s="192" t="s">
        <v>189</v>
      </c>
      <c r="F17" s="193" t="s">
        <v>189</v>
      </c>
      <c r="G17" s="194" t="s">
        <v>189</v>
      </c>
      <c r="H17" s="192">
        <v>171179245</v>
      </c>
      <c r="I17" s="193">
        <v>162331329</v>
      </c>
      <c r="J17" s="194">
        <v>8764440</v>
      </c>
      <c r="K17" s="196" t="str">
        <f>A17</f>
        <v>大分</v>
      </c>
    </row>
    <row r="18" spans="1:11" ht="18" customHeight="1">
      <c r="A18" s="64" t="s">
        <v>161</v>
      </c>
      <c r="B18" s="199" t="s">
        <v>138</v>
      </c>
      <c r="C18" s="197" t="s">
        <v>138</v>
      </c>
      <c r="D18" s="198" t="s">
        <v>138</v>
      </c>
      <c r="E18" s="199">
        <v>101329</v>
      </c>
      <c r="F18" s="197">
        <v>101310</v>
      </c>
      <c r="G18" s="198">
        <v>20</v>
      </c>
      <c r="H18" s="199">
        <v>30939286</v>
      </c>
      <c r="I18" s="197">
        <v>30220568</v>
      </c>
      <c r="J18" s="198">
        <v>674610</v>
      </c>
      <c r="K18" s="201" t="str">
        <f t="shared" si="0"/>
        <v>別府</v>
      </c>
    </row>
    <row r="19" spans="1:11" ht="18" customHeight="1">
      <c r="A19" s="64" t="s">
        <v>162</v>
      </c>
      <c r="B19" s="199" t="s">
        <v>138</v>
      </c>
      <c r="C19" s="197" t="s">
        <v>138</v>
      </c>
      <c r="D19" s="198" t="s">
        <v>138</v>
      </c>
      <c r="E19" s="199">
        <v>38515</v>
      </c>
      <c r="F19" s="197">
        <v>38384</v>
      </c>
      <c r="G19" s="198">
        <v>131</v>
      </c>
      <c r="H19" s="199">
        <v>13200829</v>
      </c>
      <c r="I19" s="197">
        <v>12980351</v>
      </c>
      <c r="J19" s="198">
        <v>201434</v>
      </c>
      <c r="K19" s="201" t="str">
        <f t="shared" si="0"/>
        <v>中津</v>
      </c>
    </row>
    <row r="20" spans="1:11" ht="18" customHeight="1">
      <c r="A20" s="64" t="s">
        <v>163</v>
      </c>
      <c r="B20" s="199" t="s">
        <v>138</v>
      </c>
      <c r="C20" s="197" t="s">
        <v>138</v>
      </c>
      <c r="D20" s="198" t="s">
        <v>138</v>
      </c>
      <c r="E20" s="199">
        <v>28803</v>
      </c>
      <c r="F20" s="197">
        <v>28749</v>
      </c>
      <c r="G20" s="198">
        <v>54</v>
      </c>
      <c r="H20" s="199">
        <v>24819743</v>
      </c>
      <c r="I20" s="197">
        <v>24404159</v>
      </c>
      <c r="J20" s="198">
        <v>403537</v>
      </c>
      <c r="K20" s="201" t="str">
        <f t="shared" si="0"/>
        <v>日田</v>
      </c>
    </row>
    <row r="21" spans="1:11" ht="18" customHeight="1">
      <c r="A21" s="64" t="s">
        <v>164</v>
      </c>
      <c r="B21" s="199" t="s">
        <v>138</v>
      </c>
      <c r="C21" s="197" t="s">
        <v>138</v>
      </c>
      <c r="D21" s="198" t="s">
        <v>138</v>
      </c>
      <c r="E21" s="199">
        <v>14939</v>
      </c>
      <c r="F21" s="197">
        <v>14939</v>
      </c>
      <c r="G21" s="198" t="s">
        <v>138</v>
      </c>
      <c r="H21" s="199">
        <v>10462002</v>
      </c>
      <c r="I21" s="197">
        <v>10031553</v>
      </c>
      <c r="J21" s="198">
        <v>423203</v>
      </c>
      <c r="K21" s="201" t="str">
        <f t="shared" si="0"/>
        <v>佐伯</v>
      </c>
    </row>
    <row r="22" spans="1:11" ht="18" customHeight="1">
      <c r="A22" s="64" t="s">
        <v>165</v>
      </c>
      <c r="B22" s="199" t="s">
        <v>138</v>
      </c>
      <c r="C22" s="197" t="s">
        <v>138</v>
      </c>
      <c r="D22" s="198" t="s">
        <v>138</v>
      </c>
      <c r="E22" s="199">
        <v>7349</v>
      </c>
      <c r="F22" s="197">
        <v>7178</v>
      </c>
      <c r="G22" s="198">
        <v>171</v>
      </c>
      <c r="H22" s="199">
        <v>11721949</v>
      </c>
      <c r="I22" s="197">
        <v>11589623</v>
      </c>
      <c r="J22" s="198">
        <v>131978</v>
      </c>
      <c r="K22" s="201" t="str">
        <f t="shared" si="0"/>
        <v>臼杵</v>
      </c>
    </row>
    <row r="23" spans="1:11" ht="18" customHeight="1">
      <c r="A23" s="64" t="s">
        <v>166</v>
      </c>
      <c r="B23" s="199" t="s">
        <v>138</v>
      </c>
      <c r="C23" s="197" t="s">
        <v>138</v>
      </c>
      <c r="D23" s="198" t="s">
        <v>138</v>
      </c>
      <c r="E23" s="199">
        <v>11512</v>
      </c>
      <c r="F23" s="197">
        <v>11472</v>
      </c>
      <c r="G23" s="198">
        <v>41</v>
      </c>
      <c r="H23" s="199">
        <v>2122926</v>
      </c>
      <c r="I23" s="197">
        <v>2081691</v>
      </c>
      <c r="J23" s="198">
        <v>40041</v>
      </c>
      <c r="K23" s="201" t="str">
        <f t="shared" si="0"/>
        <v>竹田</v>
      </c>
    </row>
    <row r="24" spans="1:11" ht="18" customHeight="1">
      <c r="A24" s="64" t="s">
        <v>167</v>
      </c>
      <c r="B24" s="199" t="s">
        <v>138</v>
      </c>
      <c r="C24" s="197" t="s">
        <v>138</v>
      </c>
      <c r="D24" s="198" t="s">
        <v>138</v>
      </c>
      <c r="E24" s="199">
        <v>8830</v>
      </c>
      <c r="F24" s="197">
        <v>8748</v>
      </c>
      <c r="G24" s="198">
        <v>83</v>
      </c>
      <c r="H24" s="199">
        <v>34837808</v>
      </c>
      <c r="I24" s="197">
        <v>34611256</v>
      </c>
      <c r="J24" s="198">
        <v>225827</v>
      </c>
      <c r="K24" s="201" t="str">
        <f t="shared" si="0"/>
        <v>宇佐</v>
      </c>
    </row>
    <row r="25" spans="1:11" ht="18" customHeight="1">
      <c r="A25" s="64" t="s">
        <v>168</v>
      </c>
      <c r="B25" s="199" t="s">
        <v>189</v>
      </c>
      <c r="C25" s="197" t="s">
        <v>189</v>
      </c>
      <c r="D25" s="198" t="s">
        <v>189</v>
      </c>
      <c r="E25" s="218" t="s">
        <v>189</v>
      </c>
      <c r="F25" s="197" t="s">
        <v>189</v>
      </c>
      <c r="G25" s="197" t="s">
        <v>189</v>
      </c>
      <c r="H25" s="199">
        <v>2427882</v>
      </c>
      <c r="I25" s="197">
        <v>2368305</v>
      </c>
      <c r="J25" s="198">
        <v>58613</v>
      </c>
      <c r="K25" s="201" t="str">
        <f t="shared" si="0"/>
        <v>三重</v>
      </c>
    </row>
    <row r="26" spans="1:11" s="3" customFormat="1" ht="18" customHeight="1">
      <c r="A26" s="239" t="s">
        <v>130</v>
      </c>
      <c r="B26" s="268" t="s">
        <v>189</v>
      </c>
      <c r="C26" s="269" t="s">
        <v>189</v>
      </c>
      <c r="D26" s="270" t="s">
        <v>189</v>
      </c>
      <c r="E26" s="271" t="s">
        <v>189</v>
      </c>
      <c r="F26" s="269" t="s">
        <v>189</v>
      </c>
      <c r="G26" s="269" t="s">
        <v>190</v>
      </c>
      <c r="H26" s="240">
        <v>301711669</v>
      </c>
      <c r="I26" s="241">
        <v>290618835</v>
      </c>
      <c r="J26" s="242">
        <v>10923683</v>
      </c>
      <c r="K26" s="244" t="str">
        <f t="shared" si="0"/>
        <v>大分県計</v>
      </c>
    </row>
    <row r="27" spans="1:11" s="12" customFormat="1" ht="18" customHeight="1">
      <c r="A27" s="252"/>
      <c r="B27" s="246"/>
      <c r="C27" s="247"/>
      <c r="D27" s="248"/>
      <c r="E27" s="246"/>
      <c r="F27" s="247"/>
      <c r="G27" s="248"/>
      <c r="H27" s="246"/>
      <c r="I27" s="247"/>
      <c r="J27" s="248"/>
      <c r="K27" s="253"/>
    </row>
    <row r="28" spans="1:11" ht="18" customHeight="1">
      <c r="A28" s="65" t="s">
        <v>169</v>
      </c>
      <c r="B28" s="192" t="s">
        <v>138</v>
      </c>
      <c r="C28" s="193" t="s">
        <v>138</v>
      </c>
      <c r="D28" s="194" t="s">
        <v>138</v>
      </c>
      <c r="E28" s="192">
        <v>2448630</v>
      </c>
      <c r="F28" s="193">
        <v>2448069</v>
      </c>
      <c r="G28" s="194">
        <v>560</v>
      </c>
      <c r="H28" s="192">
        <v>71367542</v>
      </c>
      <c r="I28" s="193">
        <v>69426145</v>
      </c>
      <c r="J28" s="194">
        <v>1877875</v>
      </c>
      <c r="K28" s="196" t="str">
        <f t="shared" si="0"/>
        <v>宮崎</v>
      </c>
    </row>
    <row r="29" spans="1:11" ht="18" customHeight="1">
      <c r="A29" s="64" t="s">
        <v>170</v>
      </c>
      <c r="B29" s="199" t="s">
        <v>138</v>
      </c>
      <c r="C29" s="197" t="s">
        <v>138</v>
      </c>
      <c r="D29" s="198" t="s">
        <v>138</v>
      </c>
      <c r="E29" s="199">
        <v>53997</v>
      </c>
      <c r="F29" s="197">
        <v>53972</v>
      </c>
      <c r="G29" s="198">
        <v>25</v>
      </c>
      <c r="H29" s="199">
        <v>47322570</v>
      </c>
      <c r="I29" s="197">
        <v>46662843</v>
      </c>
      <c r="J29" s="198">
        <v>637412</v>
      </c>
      <c r="K29" s="201" t="str">
        <f t="shared" si="0"/>
        <v>都城</v>
      </c>
    </row>
    <row r="30" spans="1:11" ht="18" customHeight="1">
      <c r="A30" s="64" t="s">
        <v>171</v>
      </c>
      <c r="B30" s="199" t="s">
        <v>189</v>
      </c>
      <c r="C30" s="197" t="s">
        <v>189</v>
      </c>
      <c r="D30" s="198" t="s">
        <v>189</v>
      </c>
      <c r="E30" s="218" t="s">
        <v>189</v>
      </c>
      <c r="F30" s="197" t="s">
        <v>189</v>
      </c>
      <c r="G30" s="197" t="s">
        <v>189</v>
      </c>
      <c r="H30" s="199">
        <v>35999096</v>
      </c>
      <c r="I30" s="197">
        <v>35329625</v>
      </c>
      <c r="J30" s="198">
        <v>641922</v>
      </c>
      <c r="K30" s="201" t="str">
        <f t="shared" si="0"/>
        <v>延岡</v>
      </c>
    </row>
    <row r="31" spans="1:11" ht="18" customHeight="1">
      <c r="A31" s="64" t="s">
        <v>172</v>
      </c>
      <c r="B31" s="199" t="s">
        <v>189</v>
      </c>
      <c r="C31" s="197" t="s">
        <v>189</v>
      </c>
      <c r="D31" s="198" t="s">
        <v>189</v>
      </c>
      <c r="E31" s="218" t="s">
        <v>189</v>
      </c>
      <c r="F31" s="197" t="s">
        <v>189</v>
      </c>
      <c r="G31" s="197" t="s">
        <v>189</v>
      </c>
      <c r="H31" s="199">
        <v>8387898</v>
      </c>
      <c r="I31" s="197">
        <v>8223680</v>
      </c>
      <c r="J31" s="198">
        <v>155748</v>
      </c>
      <c r="K31" s="201" t="str">
        <f t="shared" si="0"/>
        <v>日南</v>
      </c>
    </row>
    <row r="32" spans="1:11" ht="18" customHeight="1">
      <c r="A32" s="64" t="s">
        <v>173</v>
      </c>
      <c r="B32" s="199" t="s">
        <v>138</v>
      </c>
      <c r="C32" s="197" t="s">
        <v>138</v>
      </c>
      <c r="D32" s="198" t="s">
        <v>138</v>
      </c>
      <c r="E32" s="218">
        <v>31097</v>
      </c>
      <c r="F32" s="197">
        <v>30935</v>
      </c>
      <c r="G32" s="198" t="s">
        <v>138</v>
      </c>
      <c r="H32" s="199">
        <v>7713870</v>
      </c>
      <c r="I32" s="197">
        <v>7476769</v>
      </c>
      <c r="J32" s="198">
        <v>223723</v>
      </c>
      <c r="K32" s="201" t="str">
        <f t="shared" si="0"/>
        <v>小林</v>
      </c>
    </row>
    <row r="33" spans="1:11" ht="18" customHeight="1">
      <c r="A33" s="64" t="s">
        <v>174</v>
      </c>
      <c r="B33" s="199" t="s">
        <v>138</v>
      </c>
      <c r="C33" s="197" t="s">
        <v>138</v>
      </c>
      <c r="D33" s="198" t="s">
        <v>138</v>
      </c>
      <c r="E33" s="218">
        <v>36985</v>
      </c>
      <c r="F33" s="197">
        <v>36985</v>
      </c>
      <c r="G33" s="198" t="s">
        <v>138</v>
      </c>
      <c r="H33" s="199">
        <v>15101673</v>
      </c>
      <c r="I33" s="197">
        <v>14747191</v>
      </c>
      <c r="J33" s="198">
        <v>334637</v>
      </c>
      <c r="K33" s="201" t="str">
        <f t="shared" si="0"/>
        <v>高鍋</v>
      </c>
    </row>
    <row r="34" spans="1:11" s="3" customFormat="1" ht="18" customHeight="1">
      <c r="A34" s="239" t="s">
        <v>131</v>
      </c>
      <c r="B34" s="268" t="s">
        <v>189</v>
      </c>
      <c r="C34" s="269" t="s">
        <v>189</v>
      </c>
      <c r="D34" s="270" t="s">
        <v>189</v>
      </c>
      <c r="E34" s="271" t="s">
        <v>189</v>
      </c>
      <c r="F34" s="269" t="s">
        <v>189</v>
      </c>
      <c r="G34" s="269" t="s">
        <v>189</v>
      </c>
      <c r="H34" s="240">
        <v>185892650</v>
      </c>
      <c r="I34" s="241">
        <v>181866252</v>
      </c>
      <c r="J34" s="242">
        <v>3871318</v>
      </c>
      <c r="K34" s="244" t="str">
        <f>A34</f>
        <v>宮崎県計</v>
      </c>
    </row>
    <row r="35" spans="1:11" s="12" customFormat="1" ht="18" customHeight="1">
      <c r="A35" s="252"/>
      <c r="B35" s="246"/>
      <c r="C35" s="247"/>
      <c r="D35" s="248"/>
      <c r="E35" s="273"/>
      <c r="F35" s="247"/>
      <c r="G35" s="248"/>
      <c r="H35" s="246"/>
      <c r="I35" s="247"/>
      <c r="J35" s="248"/>
      <c r="K35" s="250"/>
    </row>
    <row r="36" spans="1:11" ht="18" customHeight="1">
      <c r="A36" s="65" t="s">
        <v>132</v>
      </c>
      <c r="B36" s="192" t="s">
        <v>138</v>
      </c>
      <c r="C36" s="193" t="s">
        <v>138</v>
      </c>
      <c r="D36" s="194" t="s">
        <v>138</v>
      </c>
      <c r="E36" s="272">
        <v>1190750</v>
      </c>
      <c r="F36" s="193">
        <v>1187446</v>
      </c>
      <c r="G36" s="194">
        <v>3303</v>
      </c>
      <c r="H36" s="192">
        <v>136243620</v>
      </c>
      <c r="I36" s="193">
        <v>133635881</v>
      </c>
      <c r="J36" s="194">
        <v>2502878</v>
      </c>
      <c r="K36" s="196" t="str">
        <f>A36</f>
        <v>鹿児島</v>
      </c>
    </row>
    <row r="37" spans="1:11" ht="18" customHeight="1">
      <c r="A37" s="64" t="s">
        <v>175</v>
      </c>
      <c r="B37" s="199" t="s">
        <v>138</v>
      </c>
      <c r="C37" s="197" t="s">
        <v>138</v>
      </c>
      <c r="D37" s="198" t="s">
        <v>138</v>
      </c>
      <c r="E37" s="218">
        <v>32664</v>
      </c>
      <c r="F37" s="197">
        <v>32614</v>
      </c>
      <c r="G37" s="198">
        <v>50</v>
      </c>
      <c r="H37" s="199">
        <v>12401204</v>
      </c>
      <c r="I37" s="197">
        <v>11927766</v>
      </c>
      <c r="J37" s="198">
        <v>464138</v>
      </c>
      <c r="K37" s="201" t="str">
        <f t="shared" si="0"/>
        <v>川内</v>
      </c>
    </row>
    <row r="38" spans="1:11" ht="18" customHeight="1">
      <c r="A38" s="64" t="s">
        <v>176</v>
      </c>
      <c r="B38" s="199" t="s">
        <v>138</v>
      </c>
      <c r="C38" s="197" t="s">
        <v>138</v>
      </c>
      <c r="D38" s="198" t="s">
        <v>138</v>
      </c>
      <c r="E38" s="218">
        <v>49815</v>
      </c>
      <c r="F38" s="197">
        <v>49815</v>
      </c>
      <c r="G38" s="198" t="s">
        <v>138</v>
      </c>
      <c r="H38" s="199">
        <v>17785789</v>
      </c>
      <c r="I38" s="197">
        <v>17361490</v>
      </c>
      <c r="J38" s="198">
        <v>400806</v>
      </c>
      <c r="K38" s="201" t="str">
        <f t="shared" si="0"/>
        <v>鹿屋</v>
      </c>
    </row>
    <row r="39" spans="1:11" ht="18" customHeight="1">
      <c r="A39" s="64" t="s">
        <v>177</v>
      </c>
      <c r="B39" s="199" t="s">
        <v>189</v>
      </c>
      <c r="C39" s="197" t="s">
        <v>189</v>
      </c>
      <c r="D39" s="198" t="s">
        <v>189</v>
      </c>
      <c r="E39" s="218" t="s">
        <v>189</v>
      </c>
      <c r="F39" s="197" t="s">
        <v>189</v>
      </c>
      <c r="G39" s="197" t="s">
        <v>189</v>
      </c>
      <c r="H39" s="199">
        <v>10150396</v>
      </c>
      <c r="I39" s="197">
        <v>9842440</v>
      </c>
      <c r="J39" s="198">
        <v>300301</v>
      </c>
      <c r="K39" s="201" t="str">
        <f t="shared" si="0"/>
        <v>大島</v>
      </c>
    </row>
    <row r="40" spans="1:11" ht="18" customHeight="1">
      <c r="A40" s="64" t="s">
        <v>178</v>
      </c>
      <c r="B40" s="199" t="s">
        <v>138</v>
      </c>
      <c r="C40" s="197" t="s">
        <v>138</v>
      </c>
      <c r="D40" s="198" t="s">
        <v>138</v>
      </c>
      <c r="E40" s="218">
        <v>8671</v>
      </c>
      <c r="F40" s="197">
        <v>8667</v>
      </c>
      <c r="G40" s="197">
        <v>4</v>
      </c>
      <c r="H40" s="199">
        <v>12859103</v>
      </c>
      <c r="I40" s="197">
        <v>12681124</v>
      </c>
      <c r="J40" s="198">
        <v>177531</v>
      </c>
      <c r="K40" s="201" t="str">
        <f t="shared" si="0"/>
        <v>出水</v>
      </c>
    </row>
    <row r="41" spans="1:11" ht="18" customHeight="1">
      <c r="A41" s="64" t="s">
        <v>179</v>
      </c>
      <c r="B41" s="199" t="s">
        <v>189</v>
      </c>
      <c r="C41" s="197" t="s">
        <v>189</v>
      </c>
      <c r="D41" s="198" t="s">
        <v>189</v>
      </c>
      <c r="E41" s="218" t="s">
        <v>189</v>
      </c>
      <c r="F41" s="197" t="s">
        <v>189</v>
      </c>
      <c r="G41" s="197" t="s">
        <v>189</v>
      </c>
      <c r="H41" s="199">
        <v>4566951</v>
      </c>
      <c r="I41" s="197">
        <v>4470109</v>
      </c>
      <c r="J41" s="198">
        <v>94121</v>
      </c>
      <c r="K41" s="201" t="str">
        <f t="shared" si="0"/>
        <v>指宿</v>
      </c>
    </row>
    <row r="42" spans="1:11" ht="18" customHeight="1">
      <c r="A42" s="64" t="s">
        <v>133</v>
      </c>
      <c r="B42" s="199" t="s">
        <v>138</v>
      </c>
      <c r="C42" s="197" t="s">
        <v>138</v>
      </c>
      <c r="D42" s="198" t="s">
        <v>138</v>
      </c>
      <c r="E42" s="218">
        <v>9851</v>
      </c>
      <c r="F42" s="197">
        <v>9848</v>
      </c>
      <c r="G42" s="197">
        <v>3</v>
      </c>
      <c r="H42" s="199">
        <v>4101867</v>
      </c>
      <c r="I42" s="197">
        <v>3991346</v>
      </c>
      <c r="J42" s="198">
        <v>106574</v>
      </c>
      <c r="K42" s="201" t="str">
        <f t="shared" si="0"/>
        <v>種子島</v>
      </c>
    </row>
    <row r="43" spans="1:11" ht="18" customHeight="1">
      <c r="A43" s="64" t="s">
        <v>180</v>
      </c>
      <c r="B43" s="199" t="s">
        <v>138</v>
      </c>
      <c r="C43" s="197" t="s">
        <v>138</v>
      </c>
      <c r="D43" s="198" t="s">
        <v>138</v>
      </c>
      <c r="E43" s="218">
        <v>7603</v>
      </c>
      <c r="F43" s="197">
        <v>7603</v>
      </c>
      <c r="G43" s="197" t="s">
        <v>138</v>
      </c>
      <c r="H43" s="199">
        <v>16712530</v>
      </c>
      <c r="I43" s="197">
        <v>16552612</v>
      </c>
      <c r="J43" s="198">
        <v>158422</v>
      </c>
      <c r="K43" s="201" t="str">
        <f t="shared" si="0"/>
        <v>知覧</v>
      </c>
    </row>
    <row r="44" spans="1:11" ht="18" customHeight="1">
      <c r="A44" s="64" t="s">
        <v>134</v>
      </c>
      <c r="B44" s="199" t="s">
        <v>138</v>
      </c>
      <c r="C44" s="197" t="s">
        <v>138</v>
      </c>
      <c r="D44" s="198" t="s">
        <v>138</v>
      </c>
      <c r="E44" s="218">
        <v>10443</v>
      </c>
      <c r="F44" s="197">
        <v>10435</v>
      </c>
      <c r="G44" s="197">
        <v>8</v>
      </c>
      <c r="H44" s="199">
        <v>18533575</v>
      </c>
      <c r="I44" s="197">
        <v>18342765</v>
      </c>
      <c r="J44" s="198">
        <v>182853</v>
      </c>
      <c r="K44" s="201" t="str">
        <f t="shared" si="0"/>
        <v>伊集院</v>
      </c>
    </row>
    <row r="45" spans="1:11" ht="18" customHeight="1">
      <c r="A45" s="64" t="s">
        <v>135</v>
      </c>
      <c r="B45" s="199" t="s">
        <v>138</v>
      </c>
      <c r="C45" s="197" t="s">
        <v>138</v>
      </c>
      <c r="D45" s="198" t="s">
        <v>138</v>
      </c>
      <c r="E45" s="218">
        <v>833079</v>
      </c>
      <c r="F45" s="197">
        <v>832257</v>
      </c>
      <c r="G45" s="197">
        <v>823</v>
      </c>
      <c r="H45" s="199">
        <v>27032658</v>
      </c>
      <c r="I45" s="197">
        <v>26474666</v>
      </c>
      <c r="J45" s="198">
        <v>542799</v>
      </c>
      <c r="K45" s="201" t="str">
        <f t="shared" si="0"/>
        <v>加治木</v>
      </c>
    </row>
    <row r="46" spans="1:11" ht="18" customHeight="1">
      <c r="A46" s="64" t="s">
        <v>181</v>
      </c>
      <c r="B46" s="199" t="s">
        <v>138</v>
      </c>
      <c r="C46" s="197" t="s">
        <v>138</v>
      </c>
      <c r="D46" s="198" t="s">
        <v>138</v>
      </c>
      <c r="E46" s="218">
        <v>11172</v>
      </c>
      <c r="F46" s="197">
        <v>11026</v>
      </c>
      <c r="G46" s="197">
        <v>146</v>
      </c>
      <c r="H46" s="199">
        <v>11299212</v>
      </c>
      <c r="I46" s="197">
        <v>11067037</v>
      </c>
      <c r="J46" s="198">
        <v>227185</v>
      </c>
      <c r="K46" s="201" t="str">
        <f t="shared" si="0"/>
        <v>大隅</v>
      </c>
    </row>
    <row r="47" spans="1:11" s="3" customFormat="1" ht="18" customHeight="1">
      <c r="A47" s="239" t="s">
        <v>136</v>
      </c>
      <c r="B47" s="268" t="s">
        <v>189</v>
      </c>
      <c r="C47" s="269" t="s">
        <v>189</v>
      </c>
      <c r="D47" s="270" t="s">
        <v>189</v>
      </c>
      <c r="E47" s="271" t="s">
        <v>189</v>
      </c>
      <c r="F47" s="269" t="s">
        <v>189</v>
      </c>
      <c r="G47" s="269" t="s">
        <v>189</v>
      </c>
      <c r="H47" s="240">
        <v>271686905</v>
      </c>
      <c r="I47" s="241">
        <v>266347236</v>
      </c>
      <c r="J47" s="242">
        <v>5157608</v>
      </c>
      <c r="K47" s="244" t="str">
        <f t="shared" si="0"/>
        <v>鹿児島県計</v>
      </c>
    </row>
    <row r="48" spans="1:11" s="12" customFormat="1" ht="18" customHeight="1">
      <c r="A48" s="259"/>
      <c r="B48" s="274"/>
      <c r="C48" s="247"/>
      <c r="D48" s="248"/>
      <c r="E48" s="246"/>
      <c r="F48" s="247"/>
      <c r="G48" s="248"/>
      <c r="H48" s="246"/>
      <c r="I48" s="247"/>
      <c r="J48" s="248"/>
      <c r="K48" s="275"/>
    </row>
    <row r="49" spans="1:11" s="3" customFormat="1" ht="18" customHeight="1" thickBot="1">
      <c r="A49" s="254" t="s">
        <v>33</v>
      </c>
      <c r="B49" s="221" t="s">
        <v>138</v>
      </c>
      <c r="C49" s="222" t="s">
        <v>138</v>
      </c>
      <c r="D49" s="223" t="s">
        <v>138</v>
      </c>
      <c r="E49" s="224">
        <v>8338</v>
      </c>
      <c r="F49" s="222">
        <v>3717</v>
      </c>
      <c r="G49" s="222">
        <v>4512</v>
      </c>
      <c r="H49" s="229">
        <v>10910735</v>
      </c>
      <c r="I49" s="230">
        <v>1269939</v>
      </c>
      <c r="J49" s="231">
        <v>8378331</v>
      </c>
      <c r="K49" s="232" t="str">
        <f t="shared" si="0"/>
        <v>局引受分</v>
      </c>
    </row>
    <row r="50" spans="1:11" s="3" customFormat="1" ht="18" customHeight="1" thickBot="1" thickTop="1">
      <c r="A50" s="66" t="s">
        <v>137</v>
      </c>
      <c r="B50" s="219" t="s">
        <v>189</v>
      </c>
      <c r="C50" s="216" t="s">
        <v>189</v>
      </c>
      <c r="D50" s="217" t="s">
        <v>189</v>
      </c>
      <c r="E50" s="220" t="s">
        <v>189</v>
      </c>
      <c r="F50" s="216" t="s">
        <v>189</v>
      </c>
      <c r="G50" s="217" t="s">
        <v>189</v>
      </c>
      <c r="H50" s="208">
        <v>1034068190</v>
      </c>
      <c r="I50" s="209">
        <v>997197900</v>
      </c>
      <c r="J50" s="210">
        <v>34783629</v>
      </c>
      <c r="K50" s="68" t="str">
        <f t="shared" si="0"/>
        <v>総計</v>
      </c>
    </row>
    <row r="51" spans="1:11" s="32" customFormat="1" ht="3.75" customHeight="1">
      <c r="A51" s="227"/>
      <c r="B51" s="233"/>
      <c r="C51" s="233"/>
      <c r="D51" s="233"/>
      <c r="E51" s="233"/>
      <c r="F51" s="233"/>
      <c r="G51" s="233"/>
      <c r="H51" s="228"/>
      <c r="I51" s="228"/>
      <c r="J51" s="228"/>
      <c r="K51" s="227"/>
    </row>
    <row r="52" ht="15" customHeight="1">
      <c r="A52" s="2" t="s">
        <v>187</v>
      </c>
    </row>
  </sheetData>
  <sheetProtection/>
  <mergeCells count="5">
    <mergeCell ref="K2:K3"/>
    <mergeCell ref="A2:A3"/>
    <mergeCell ref="E2:G2"/>
    <mergeCell ref="H2:J2"/>
    <mergeCell ref="B2:D2"/>
  </mergeCells>
  <printOptions/>
  <pageMargins left="0.7874015748031497" right="0.7874015748031497" top="0.984251968503937" bottom="0.5905511811023623" header="0.5118110236220472" footer="0.5118110236220472"/>
  <pageSetup horizontalDpi="600" verticalDpi="600" orientation="landscape" paperSize="9" scale="85" r:id="rId1"/>
  <headerFooter alignWithMargins="0">
    <oddHeader>&amp;L
</oddHeader>
    <oddFooter>&amp;R熊本国税局
国税徴収１
(H23)</oddFooter>
  </headerFooter>
  <rowBreaks count="1" manualBreakCount="1">
    <brk id="27" max="10" man="1"/>
  </rowBreaks>
</worksheet>
</file>

<file path=xl/worksheets/sheet6.xml><?xml version="1.0" encoding="utf-8"?>
<worksheet xmlns="http://schemas.openxmlformats.org/spreadsheetml/2006/main" xmlns:r="http://schemas.openxmlformats.org/officeDocument/2006/relationships">
  <dimension ref="A1:F33"/>
  <sheetViews>
    <sheetView showGridLines="0" view="pageBreakPreview" zoomScaleSheetLayoutView="100" workbookViewId="0" topLeftCell="A28">
      <selection activeCell="C37" sqref="C37"/>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99" t="s">
        <v>96</v>
      </c>
      <c r="B1" s="299"/>
      <c r="C1" s="299"/>
      <c r="D1" s="299"/>
      <c r="E1" s="299"/>
      <c r="F1" s="299"/>
    </row>
    <row r="2" spans="1:6" ht="14.25" customHeight="1" thickBot="1">
      <c r="A2" s="322" t="s">
        <v>97</v>
      </c>
      <c r="B2" s="322"/>
      <c r="C2" s="322"/>
      <c r="D2" s="322"/>
      <c r="E2" s="322"/>
      <c r="F2" s="322"/>
    </row>
    <row r="3" spans="1:6" ht="18" customHeight="1">
      <c r="A3" s="295" t="s">
        <v>98</v>
      </c>
      <c r="B3" s="323"/>
      <c r="C3" s="296"/>
      <c r="D3" s="292" t="s">
        <v>39</v>
      </c>
      <c r="E3" s="293"/>
      <c r="F3" s="319"/>
    </row>
    <row r="4" spans="1:6" ht="15" customHeight="1">
      <c r="A4" s="297"/>
      <c r="B4" s="324"/>
      <c r="C4" s="298"/>
      <c r="D4" s="334" t="s">
        <v>40</v>
      </c>
      <c r="E4" s="335"/>
      <c r="F4" s="187" t="s">
        <v>119</v>
      </c>
    </row>
    <row r="5" spans="1:6" s="30" customFormat="1" ht="15" customHeight="1">
      <c r="A5" s="34"/>
      <c r="B5" s="35"/>
      <c r="C5" s="70"/>
      <c r="D5" s="186"/>
      <c r="E5" s="185" t="s">
        <v>41</v>
      </c>
      <c r="F5" s="87" t="s">
        <v>2</v>
      </c>
    </row>
    <row r="6" spans="1:6" ht="27" customHeight="1">
      <c r="A6" s="327" t="s">
        <v>42</v>
      </c>
      <c r="B6" s="330" t="s">
        <v>43</v>
      </c>
      <c r="C6" s="331"/>
      <c r="D6" s="184"/>
      <c r="E6" s="183">
        <v>2</v>
      </c>
      <c r="F6" s="182">
        <v>65514</v>
      </c>
    </row>
    <row r="7" spans="1:6" ht="27" customHeight="1">
      <c r="A7" s="328"/>
      <c r="B7" s="325" t="s">
        <v>44</v>
      </c>
      <c r="C7" s="326"/>
      <c r="D7" s="175"/>
      <c r="E7" s="161">
        <v>1</v>
      </c>
      <c r="F7" s="160">
        <v>10221</v>
      </c>
    </row>
    <row r="8" spans="1:6" ht="27" customHeight="1">
      <c r="A8" s="328"/>
      <c r="B8" s="325" t="s">
        <v>45</v>
      </c>
      <c r="C8" s="326"/>
      <c r="D8" s="175"/>
      <c r="E8" s="161" t="s">
        <v>138</v>
      </c>
      <c r="F8" s="160" t="s">
        <v>138</v>
      </c>
    </row>
    <row r="9" spans="1:6" ht="27" customHeight="1">
      <c r="A9" s="328"/>
      <c r="B9" s="336" t="s">
        <v>99</v>
      </c>
      <c r="C9" s="69" t="s">
        <v>46</v>
      </c>
      <c r="D9" s="175"/>
      <c r="E9" s="161" t="s">
        <v>138</v>
      </c>
      <c r="F9" s="160" t="s">
        <v>138</v>
      </c>
    </row>
    <row r="10" spans="1:6" ht="27" customHeight="1">
      <c r="A10" s="328"/>
      <c r="B10" s="337"/>
      <c r="C10" s="69" t="s">
        <v>47</v>
      </c>
      <c r="D10" s="175"/>
      <c r="E10" s="161" t="s">
        <v>138</v>
      </c>
      <c r="F10" s="160" t="s">
        <v>138</v>
      </c>
    </row>
    <row r="11" spans="1:6" ht="27" customHeight="1">
      <c r="A11" s="328"/>
      <c r="B11" s="337"/>
      <c r="C11" s="283" t="s">
        <v>48</v>
      </c>
      <c r="D11" s="174" t="s">
        <v>49</v>
      </c>
      <c r="E11" s="173" t="s">
        <v>138</v>
      </c>
      <c r="F11" s="172" t="s">
        <v>138</v>
      </c>
    </row>
    <row r="12" spans="1:6" ht="27" customHeight="1">
      <c r="A12" s="328"/>
      <c r="B12" s="337"/>
      <c r="C12" s="321"/>
      <c r="D12" s="171"/>
      <c r="E12" s="170">
        <v>3</v>
      </c>
      <c r="F12" s="169">
        <v>75734</v>
      </c>
    </row>
    <row r="13" spans="1:6" s="3" customFormat="1" ht="27" customHeight="1">
      <c r="A13" s="328"/>
      <c r="B13" s="337"/>
      <c r="C13" s="74" t="s">
        <v>1</v>
      </c>
      <c r="D13" s="162"/>
      <c r="E13" s="181">
        <v>3</v>
      </c>
      <c r="F13" s="180">
        <v>75734</v>
      </c>
    </row>
    <row r="14" spans="1:6" ht="27" customHeight="1">
      <c r="A14" s="329"/>
      <c r="B14" s="338" t="s">
        <v>50</v>
      </c>
      <c r="C14" s="339"/>
      <c r="D14" s="179"/>
      <c r="E14" s="178" t="s">
        <v>138</v>
      </c>
      <c r="F14" s="177" t="s">
        <v>138</v>
      </c>
    </row>
    <row r="15" spans="1:6" ht="27" customHeight="1">
      <c r="A15" s="341" t="s">
        <v>51</v>
      </c>
      <c r="B15" s="344" t="s">
        <v>52</v>
      </c>
      <c r="C15" s="344"/>
      <c r="D15" s="176"/>
      <c r="E15" s="164" t="s">
        <v>138</v>
      </c>
      <c r="F15" s="163" t="s">
        <v>138</v>
      </c>
    </row>
    <row r="16" spans="1:6" ht="27" customHeight="1">
      <c r="A16" s="342"/>
      <c r="B16" s="320" t="s">
        <v>125</v>
      </c>
      <c r="C16" s="320"/>
      <c r="D16" s="175"/>
      <c r="E16" s="161" t="s">
        <v>138</v>
      </c>
      <c r="F16" s="160" t="s">
        <v>138</v>
      </c>
    </row>
    <row r="17" spans="1:6" ht="27" customHeight="1">
      <c r="A17" s="342"/>
      <c r="B17" s="348" t="s">
        <v>53</v>
      </c>
      <c r="C17" s="349"/>
      <c r="D17" s="174" t="s">
        <v>49</v>
      </c>
      <c r="E17" s="215"/>
      <c r="F17" s="172">
        <v>6652</v>
      </c>
    </row>
    <row r="18" spans="1:6" ht="27" customHeight="1">
      <c r="A18" s="342"/>
      <c r="B18" s="350"/>
      <c r="C18" s="351"/>
      <c r="D18" s="171"/>
      <c r="E18" s="170">
        <v>3</v>
      </c>
      <c r="F18" s="169">
        <v>75734</v>
      </c>
    </row>
    <row r="19" spans="1:6" ht="27" customHeight="1">
      <c r="A19" s="342"/>
      <c r="B19" s="320" t="s">
        <v>54</v>
      </c>
      <c r="C19" s="320"/>
      <c r="D19" s="162"/>
      <c r="E19" s="161" t="s">
        <v>138</v>
      </c>
      <c r="F19" s="160" t="s">
        <v>138</v>
      </c>
    </row>
    <row r="20" spans="1:6" ht="27" customHeight="1">
      <c r="A20" s="342"/>
      <c r="B20" s="320" t="s">
        <v>55</v>
      </c>
      <c r="C20" s="320"/>
      <c r="D20" s="162"/>
      <c r="E20" s="161" t="s">
        <v>138</v>
      </c>
      <c r="F20" s="160" t="s">
        <v>138</v>
      </c>
    </row>
    <row r="21" spans="1:6" ht="27" customHeight="1">
      <c r="A21" s="342"/>
      <c r="B21" s="320" t="s">
        <v>126</v>
      </c>
      <c r="C21" s="320"/>
      <c r="D21" s="162"/>
      <c r="E21" s="161" t="s">
        <v>138</v>
      </c>
      <c r="F21" s="160" t="s">
        <v>138</v>
      </c>
    </row>
    <row r="22" spans="1:6" ht="27" customHeight="1">
      <c r="A22" s="342"/>
      <c r="B22" s="320" t="s">
        <v>56</v>
      </c>
      <c r="C22" s="320"/>
      <c r="D22" s="162"/>
      <c r="E22" s="161">
        <v>3</v>
      </c>
      <c r="F22" s="160">
        <v>82386</v>
      </c>
    </row>
    <row r="23" spans="1:6" ht="27" customHeight="1">
      <c r="A23" s="343"/>
      <c r="B23" s="352" t="s">
        <v>57</v>
      </c>
      <c r="C23" s="352"/>
      <c r="D23" s="168"/>
      <c r="E23" s="167" t="s">
        <v>138</v>
      </c>
      <c r="F23" s="166" t="s">
        <v>138</v>
      </c>
    </row>
    <row r="24" spans="1:6" ht="27" customHeight="1">
      <c r="A24" s="345" t="s">
        <v>58</v>
      </c>
      <c r="B24" s="347" t="s">
        <v>59</v>
      </c>
      <c r="C24" s="347"/>
      <c r="D24" s="165"/>
      <c r="E24" s="164" t="s">
        <v>188</v>
      </c>
      <c r="F24" s="163" t="s">
        <v>188</v>
      </c>
    </row>
    <row r="25" spans="1:6" ht="27" customHeight="1">
      <c r="A25" s="342"/>
      <c r="B25" s="320" t="s">
        <v>44</v>
      </c>
      <c r="C25" s="320"/>
      <c r="D25" s="162"/>
      <c r="E25" s="161" t="s">
        <v>188</v>
      </c>
      <c r="F25" s="160" t="s">
        <v>188</v>
      </c>
    </row>
    <row r="26" spans="1:6" ht="27" customHeight="1">
      <c r="A26" s="342"/>
      <c r="B26" s="320" t="s">
        <v>46</v>
      </c>
      <c r="C26" s="320"/>
      <c r="D26" s="162"/>
      <c r="E26" s="161" t="s">
        <v>188</v>
      </c>
      <c r="F26" s="160" t="s">
        <v>188</v>
      </c>
    </row>
    <row r="27" spans="1:6" ht="27" customHeight="1">
      <c r="A27" s="342"/>
      <c r="B27" s="320" t="s">
        <v>47</v>
      </c>
      <c r="C27" s="320"/>
      <c r="D27" s="162"/>
      <c r="E27" s="161" t="s">
        <v>188</v>
      </c>
      <c r="F27" s="160" t="s">
        <v>188</v>
      </c>
    </row>
    <row r="28" spans="1:6" ht="27" customHeight="1">
      <c r="A28" s="342"/>
      <c r="B28" s="320" t="s">
        <v>60</v>
      </c>
      <c r="C28" s="320"/>
      <c r="D28" s="162"/>
      <c r="E28" s="161" t="s">
        <v>188</v>
      </c>
      <c r="F28" s="160" t="s">
        <v>188</v>
      </c>
    </row>
    <row r="29" spans="1:6" ht="27" customHeight="1" thickBot="1">
      <c r="A29" s="346"/>
      <c r="B29" s="333" t="s">
        <v>61</v>
      </c>
      <c r="C29" s="333"/>
      <c r="D29" s="159"/>
      <c r="E29" s="158" t="s">
        <v>188</v>
      </c>
      <c r="F29" s="157" t="s">
        <v>188</v>
      </c>
    </row>
    <row r="30" spans="1:6" ht="3.75" customHeight="1">
      <c r="A30" s="76"/>
      <c r="B30" s="77"/>
      <c r="C30" s="77"/>
      <c r="D30" s="78"/>
      <c r="E30" s="78"/>
      <c r="F30" s="78"/>
    </row>
    <row r="31" spans="1:6" s="1" customFormat="1" ht="28.5" customHeight="1">
      <c r="A31" s="79" t="s">
        <v>100</v>
      </c>
      <c r="B31" s="340" t="s">
        <v>192</v>
      </c>
      <c r="C31" s="340"/>
      <c r="D31" s="340"/>
      <c r="E31" s="340"/>
      <c r="F31" s="340"/>
    </row>
    <row r="32" spans="1:6" s="1" customFormat="1" ht="24.75" customHeight="1">
      <c r="A32" s="80" t="s">
        <v>195</v>
      </c>
      <c r="B32" s="332" t="s">
        <v>197</v>
      </c>
      <c r="C32" s="332"/>
      <c r="D32" s="332"/>
      <c r="E32" s="332"/>
      <c r="F32" s="332"/>
    </row>
    <row r="33" spans="1:6" ht="24.75" customHeight="1">
      <c r="A33" s="81" t="s">
        <v>101</v>
      </c>
      <c r="B33" s="332" t="s">
        <v>196</v>
      </c>
      <c r="C33" s="332"/>
      <c r="D33" s="332"/>
      <c r="E33" s="332"/>
      <c r="F33" s="332"/>
    </row>
  </sheetData>
  <sheetProtection/>
  <mergeCells count="31">
    <mergeCell ref="A15:A23"/>
    <mergeCell ref="B15:C15"/>
    <mergeCell ref="A24:A29"/>
    <mergeCell ref="B24:C24"/>
    <mergeCell ref="B25:C25"/>
    <mergeCell ref="B21:C21"/>
    <mergeCell ref="B17:C18"/>
    <mergeCell ref="B22:C22"/>
    <mergeCell ref="B23:C23"/>
    <mergeCell ref="B8:C8"/>
    <mergeCell ref="B26:C26"/>
    <mergeCell ref="D4:E4"/>
    <mergeCell ref="B9:B13"/>
    <mergeCell ref="B14:C14"/>
    <mergeCell ref="B31:F31"/>
    <mergeCell ref="B33:F33"/>
    <mergeCell ref="B28:C28"/>
    <mergeCell ref="B29:C29"/>
    <mergeCell ref="B19:C19"/>
    <mergeCell ref="B20:C20"/>
    <mergeCell ref="B32:F32"/>
    <mergeCell ref="D3:F3"/>
    <mergeCell ref="B27:C27"/>
    <mergeCell ref="C11:C12"/>
    <mergeCell ref="B16:C16"/>
    <mergeCell ref="A1:F1"/>
    <mergeCell ref="A2:F2"/>
    <mergeCell ref="A3:C4"/>
    <mergeCell ref="B7:C7"/>
    <mergeCell ref="A6:A14"/>
    <mergeCell ref="B6:C6"/>
  </mergeCells>
  <printOptions/>
  <pageMargins left="0.7874015748031497" right="0.7874015748031497" top="0.984251968503937" bottom="0.5905511811023623" header="0.5118110236220472" footer="0.5118110236220472"/>
  <pageSetup horizontalDpi="1200" verticalDpi="1200" orientation="portrait" paperSize="9" scale="85" r:id="rId1"/>
  <headerFooter alignWithMargins="0">
    <oddFooter>&amp;R熊本国税局
国税徴収２
(H23)</oddFooter>
  </headerFooter>
</worksheet>
</file>

<file path=xl/worksheets/sheet7.xml><?xml version="1.0" encoding="utf-8"?>
<worksheet xmlns="http://schemas.openxmlformats.org/spreadsheetml/2006/main" xmlns:r="http://schemas.openxmlformats.org/officeDocument/2006/relationships">
  <dimension ref="A1:H10"/>
  <sheetViews>
    <sheetView showGridLines="0" view="pageBreakPreview" zoomScaleSheetLayoutView="100" workbookViewId="0" topLeftCell="A1">
      <selection activeCell="F46" sqref="F46"/>
    </sheetView>
  </sheetViews>
  <sheetFormatPr defaultColWidth="9.00390625" defaultRowHeight="13.5"/>
  <cols>
    <col min="1" max="1" width="9.00390625" style="155" customWidth="1"/>
    <col min="2" max="2" width="15.50390625" style="155" bestFit="1" customWidth="1"/>
    <col min="3" max="3" width="3.00390625" style="155" customWidth="1"/>
    <col min="4" max="5" width="18.00390625" style="155" customWidth="1"/>
    <col min="6" max="16384" width="9.00390625" style="155" customWidth="1"/>
  </cols>
  <sheetData>
    <row r="1" s="83" customFormat="1" ht="14.25" thickBot="1">
      <c r="A1" s="82" t="s">
        <v>62</v>
      </c>
    </row>
    <row r="2" spans="1:5" ht="19.5" customHeight="1">
      <c r="A2" s="295" t="s">
        <v>139</v>
      </c>
      <c r="B2" s="296"/>
      <c r="C2" s="353" t="s">
        <v>140</v>
      </c>
      <c r="D2" s="354"/>
      <c r="E2" s="355"/>
    </row>
    <row r="3" spans="1:5" ht="19.5" customHeight="1">
      <c r="A3" s="297"/>
      <c r="B3" s="298"/>
      <c r="C3" s="356" t="s">
        <v>141</v>
      </c>
      <c r="D3" s="357"/>
      <c r="E3" s="84" t="s">
        <v>142</v>
      </c>
    </row>
    <row r="4" spans="1:5" s="156" customFormat="1" ht="13.5">
      <c r="A4" s="358" t="s">
        <v>143</v>
      </c>
      <c r="B4" s="85"/>
      <c r="C4" s="71"/>
      <c r="D4" s="86" t="s">
        <v>144</v>
      </c>
      <c r="E4" s="87" t="s">
        <v>63</v>
      </c>
    </row>
    <row r="5" spans="1:8" ht="30" customHeight="1">
      <c r="A5" s="359"/>
      <c r="B5" s="151" t="s">
        <v>145</v>
      </c>
      <c r="C5" s="88"/>
      <c r="D5" s="89">
        <v>3</v>
      </c>
      <c r="E5" s="90">
        <v>63236</v>
      </c>
      <c r="F5" s="2"/>
      <c r="G5" s="2"/>
      <c r="H5" s="2"/>
    </row>
    <row r="6" spans="1:8" ht="30" customHeight="1">
      <c r="A6" s="359"/>
      <c r="B6" s="152" t="s">
        <v>146</v>
      </c>
      <c r="C6" s="91"/>
      <c r="D6" s="92">
        <v>1</v>
      </c>
      <c r="E6" s="93">
        <v>12498</v>
      </c>
      <c r="F6" s="2"/>
      <c r="G6" s="2"/>
      <c r="H6" s="2"/>
    </row>
    <row r="7" spans="1:8" ht="30" customHeight="1">
      <c r="A7" s="359"/>
      <c r="B7" s="152" t="s">
        <v>147</v>
      </c>
      <c r="C7" s="91"/>
      <c r="D7" s="92" t="s">
        <v>138</v>
      </c>
      <c r="E7" s="93" t="s">
        <v>138</v>
      </c>
      <c r="F7" s="2"/>
      <c r="G7" s="2"/>
      <c r="H7" s="2"/>
    </row>
    <row r="8" spans="1:8" ht="30" customHeight="1">
      <c r="A8" s="359"/>
      <c r="B8" s="152" t="s">
        <v>148</v>
      </c>
      <c r="C8" s="91"/>
      <c r="D8" s="92" t="s">
        <v>138</v>
      </c>
      <c r="E8" s="93" t="s">
        <v>138</v>
      </c>
      <c r="F8" s="2"/>
      <c r="G8" s="2"/>
      <c r="H8" s="2"/>
    </row>
    <row r="9" spans="1:8" ht="30" customHeight="1" thickBot="1">
      <c r="A9" s="360"/>
      <c r="B9" s="213" t="s">
        <v>1</v>
      </c>
      <c r="C9" s="94"/>
      <c r="D9" s="95">
        <v>4</v>
      </c>
      <c r="E9" s="214">
        <v>75734</v>
      </c>
      <c r="F9" s="2"/>
      <c r="G9" s="2"/>
      <c r="H9" s="2"/>
    </row>
    <row r="10" spans="1:8" ht="13.5">
      <c r="A10" s="2"/>
      <c r="B10" s="2"/>
      <c r="C10" s="2"/>
      <c r="D10" s="2"/>
      <c r="E10" s="2"/>
      <c r="F10" s="2"/>
      <c r="G10" s="2"/>
      <c r="H10" s="2"/>
    </row>
  </sheetData>
  <sheetProtection/>
  <mergeCells count="4">
    <mergeCell ref="A2:B3"/>
    <mergeCell ref="C2:E2"/>
    <mergeCell ref="C3:D3"/>
    <mergeCell ref="A4:A9"/>
  </mergeCells>
  <printOptions/>
  <pageMargins left="0.7874015748031497" right="0.7874015748031497" top="0.984251968503937" bottom="0.5905511811023623" header="0.5118110236220472" footer="0.5118110236220472"/>
  <pageSetup horizontalDpi="600" verticalDpi="600" orientation="portrait" paperSize="9" r:id="rId1"/>
  <headerFooter alignWithMargins="0">
    <oddHeader>&amp;L
</oddHeader>
    <oddFooter>&amp;R熊本国税局
国税徴収２
(H23)</oddFooter>
  </headerFooter>
</worksheet>
</file>

<file path=xl/worksheets/sheet8.xml><?xml version="1.0" encoding="utf-8"?>
<worksheet xmlns="http://schemas.openxmlformats.org/spreadsheetml/2006/main" xmlns:r="http://schemas.openxmlformats.org/officeDocument/2006/relationships">
  <dimension ref="A1:L11"/>
  <sheetViews>
    <sheetView showGridLines="0" view="pageBreakPreview" zoomScaleSheetLayoutView="100" workbookViewId="0" topLeftCell="A1">
      <selection activeCell="D19" sqref="D19"/>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87</v>
      </c>
    </row>
    <row r="2" spans="1:11" ht="16.5" customHeight="1">
      <c r="A2" s="361" t="s">
        <v>88</v>
      </c>
      <c r="B2" s="371" t="s">
        <v>64</v>
      </c>
      <c r="C2" s="372"/>
      <c r="D2" s="373" t="s">
        <v>65</v>
      </c>
      <c r="E2" s="374"/>
      <c r="F2" s="371" t="s">
        <v>89</v>
      </c>
      <c r="G2" s="372"/>
      <c r="H2" s="363" t="s">
        <v>90</v>
      </c>
      <c r="I2" s="365" t="s">
        <v>91</v>
      </c>
      <c r="J2" s="366"/>
      <c r="K2" s="367"/>
    </row>
    <row r="3" spans="1:11" ht="16.5" customHeight="1">
      <c r="A3" s="362"/>
      <c r="B3" s="31" t="s">
        <v>92</v>
      </c>
      <c r="C3" s="17" t="s">
        <v>93</v>
      </c>
      <c r="D3" s="31" t="s">
        <v>92</v>
      </c>
      <c r="E3" s="17" t="s">
        <v>93</v>
      </c>
      <c r="F3" s="31" t="s">
        <v>92</v>
      </c>
      <c r="G3" s="17" t="s">
        <v>93</v>
      </c>
      <c r="H3" s="364"/>
      <c r="I3" s="368"/>
      <c r="J3" s="369"/>
      <c r="K3" s="370"/>
    </row>
    <row r="4" spans="1:11" ht="11.25">
      <c r="A4" s="96"/>
      <c r="B4" s="97" t="s">
        <v>94</v>
      </c>
      <c r="C4" s="62" t="s">
        <v>95</v>
      </c>
      <c r="D4" s="97" t="s">
        <v>94</v>
      </c>
      <c r="E4" s="62" t="s">
        <v>95</v>
      </c>
      <c r="F4" s="97" t="s">
        <v>94</v>
      </c>
      <c r="G4" s="62" t="s">
        <v>95</v>
      </c>
      <c r="H4" s="98" t="s">
        <v>95</v>
      </c>
      <c r="I4" s="99"/>
      <c r="J4" s="100"/>
      <c r="K4" s="101" t="s">
        <v>95</v>
      </c>
    </row>
    <row r="5" spans="1:12" s="153" customFormat="1" ht="30" customHeight="1">
      <c r="A5" s="22" t="s">
        <v>149</v>
      </c>
      <c r="B5" s="102">
        <v>12</v>
      </c>
      <c r="C5" s="103">
        <v>341956</v>
      </c>
      <c r="D5" s="102">
        <v>15</v>
      </c>
      <c r="E5" s="103">
        <v>839994</v>
      </c>
      <c r="F5" s="102">
        <v>5</v>
      </c>
      <c r="G5" s="103">
        <v>285811</v>
      </c>
      <c r="H5" s="104">
        <v>86344</v>
      </c>
      <c r="I5" s="105" t="s">
        <v>66</v>
      </c>
      <c r="J5" s="106">
        <v>33326</v>
      </c>
      <c r="K5" s="107">
        <v>926338</v>
      </c>
      <c r="L5" s="154"/>
    </row>
    <row r="6" spans="1:12" s="153" customFormat="1" ht="30" customHeight="1">
      <c r="A6" s="109" t="s">
        <v>150</v>
      </c>
      <c r="B6" s="110">
        <v>4</v>
      </c>
      <c r="C6" s="111">
        <v>214989</v>
      </c>
      <c r="D6" s="110">
        <v>8</v>
      </c>
      <c r="E6" s="111">
        <v>404471</v>
      </c>
      <c r="F6" s="110">
        <v>1</v>
      </c>
      <c r="G6" s="111">
        <v>11770</v>
      </c>
      <c r="H6" s="112" t="s">
        <v>138</v>
      </c>
      <c r="I6" s="113" t="s">
        <v>66</v>
      </c>
      <c r="J6" s="114">
        <v>826</v>
      </c>
      <c r="K6" s="115">
        <v>404471</v>
      </c>
      <c r="L6" s="154"/>
    </row>
    <row r="7" spans="1:12" s="153" customFormat="1" ht="30" customHeight="1">
      <c r="A7" s="109" t="s">
        <v>151</v>
      </c>
      <c r="B7" s="110">
        <v>11</v>
      </c>
      <c r="C7" s="111">
        <v>807390</v>
      </c>
      <c r="D7" s="110">
        <v>8</v>
      </c>
      <c r="E7" s="111">
        <v>711856</v>
      </c>
      <c r="F7" s="110">
        <v>1</v>
      </c>
      <c r="G7" s="111">
        <v>13000</v>
      </c>
      <c r="H7" s="112" t="s">
        <v>138</v>
      </c>
      <c r="I7" s="113" t="s">
        <v>66</v>
      </c>
      <c r="J7" s="114">
        <v>724</v>
      </c>
      <c r="K7" s="115">
        <v>711856</v>
      </c>
      <c r="L7" s="154"/>
    </row>
    <row r="8" spans="1:12" s="153" customFormat="1" ht="30" customHeight="1">
      <c r="A8" s="109" t="s">
        <v>185</v>
      </c>
      <c r="B8" s="110">
        <v>6</v>
      </c>
      <c r="C8" s="111">
        <v>100395</v>
      </c>
      <c r="D8" s="110">
        <v>5</v>
      </c>
      <c r="E8" s="111">
        <v>47770</v>
      </c>
      <c r="F8" s="110">
        <v>2</v>
      </c>
      <c r="G8" s="111">
        <v>65514</v>
      </c>
      <c r="H8" s="112" t="s">
        <v>188</v>
      </c>
      <c r="I8" s="113" t="s">
        <v>182</v>
      </c>
      <c r="J8" s="114">
        <v>2168</v>
      </c>
      <c r="K8" s="115">
        <v>47770</v>
      </c>
      <c r="L8" s="154"/>
    </row>
    <row r="9" spans="1:12" ht="30" customHeight="1" thickBot="1">
      <c r="A9" s="23" t="s">
        <v>186</v>
      </c>
      <c r="B9" s="116">
        <v>1</v>
      </c>
      <c r="C9" s="117">
        <v>10221</v>
      </c>
      <c r="D9" s="116">
        <v>3</v>
      </c>
      <c r="E9" s="117">
        <v>75734</v>
      </c>
      <c r="F9" s="116" t="s">
        <v>188</v>
      </c>
      <c r="G9" s="117" t="s">
        <v>188</v>
      </c>
      <c r="H9" s="118" t="s">
        <v>188</v>
      </c>
      <c r="I9" s="119" t="s">
        <v>182</v>
      </c>
      <c r="J9" s="120">
        <v>6652</v>
      </c>
      <c r="K9" s="121">
        <v>75734</v>
      </c>
      <c r="L9" s="108"/>
    </row>
    <row r="10" spans="1:12" s="12" customFormat="1" ht="3.75" customHeight="1">
      <c r="A10" s="234"/>
      <c r="B10" s="235"/>
      <c r="C10" s="235"/>
      <c r="D10" s="235"/>
      <c r="E10" s="235"/>
      <c r="F10" s="235"/>
      <c r="G10" s="235"/>
      <c r="H10" s="235"/>
      <c r="I10" s="236"/>
      <c r="J10" s="235"/>
      <c r="K10" s="235"/>
      <c r="L10" s="237"/>
    </row>
    <row r="11" ht="11.25">
      <c r="A11" s="2" t="s">
        <v>67</v>
      </c>
    </row>
  </sheetData>
  <sheetProtection/>
  <mergeCells count="6">
    <mergeCell ref="A2:A3"/>
    <mergeCell ref="H2:H3"/>
    <mergeCell ref="I2:K3"/>
    <mergeCell ref="B2:C2"/>
    <mergeCell ref="D2:E2"/>
    <mergeCell ref="F2:G2"/>
  </mergeCells>
  <printOptions/>
  <pageMargins left="0.7874015748031497" right="0.7874015748031497" top="0.984251968503937" bottom="0.5905511811023623" header="0.5118110236220472" footer="0.5118110236220472"/>
  <pageSetup horizontalDpi="600" verticalDpi="600" orientation="landscape" paperSize="9" r:id="rId1"/>
  <headerFooter alignWithMargins="0">
    <oddFooter>&amp;R熊本国税局
国税徴収２
(H23)</oddFooter>
  </headerFooter>
</worksheet>
</file>

<file path=xl/worksheets/sheet9.xml><?xml version="1.0" encoding="utf-8"?>
<worksheet xmlns="http://schemas.openxmlformats.org/spreadsheetml/2006/main" xmlns:r="http://schemas.openxmlformats.org/officeDocument/2006/relationships">
  <dimension ref="A1:K21"/>
  <sheetViews>
    <sheetView showGridLines="0" tabSelected="1" view="pageBreakPreview" zoomScaleSheetLayoutView="100" workbookViewId="0" topLeftCell="A10">
      <selection activeCell="M15" sqref="M15"/>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22" t="s">
        <v>77</v>
      </c>
      <c r="B1" s="322"/>
      <c r="C1" s="322"/>
      <c r="D1" s="322"/>
      <c r="E1" s="322"/>
      <c r="F1" s="322"/>
      <c r="G1" s="322"/>
      <c r="H1" s="322"/>
      <c r="I1" s="322"/>
      <c r="J1" s="322"/>
      <c r="K1" s="322"/>
    </row>
    <row r="2" spans="1:11" ht="16.5" customHeight="1">
      <c r="A2" s="295" t="s">
        <v>78</v>
      </c>
      <c r="B2" s="323"/>
      <c r="C2" s="296"/>
      <c r="D2" s="385" t="s">
        <v>79</v>
      </c>
      <c r="E2" s="385"/>
      <c r="F2" s="385" t="s">
        <v>80</v>
      </c>
      <c r="G2" s="385"/>
      <c r="H2" s="385" t="s">
        <v>81</v>
      </c>
      <c r="I2" s="385"/>
      <c r="J2" s="386" t="s">
        <v>68</v>
      </c>
      <c r="K2" s="387"/>
    </row>
    <row r="3" spans="1:11" ht="16.5" customHeight="1">
      <c r="A3" s="297"/>
      <c r="B3" s="324"/>
      <c r="C3" s="298"/>
      <c r="D3" s="31" t="s">
        <v>69</v>
      </c>
      <c r="E3" s="17" t="s">
        <v>82</v>
      </c>
      <c r="F3" s="31" t="s">
        <v>69</v>
      </c>
      <c r="G3" s="17" t="s">
        <v>82</v>
      </c>
      <c r="H3" s="31" t="s">
        <v>69</v>
      </c>
      <c r="I3" s="17" t="s">
        <v>82</v>
      </c>
      <c r="J3" s="31" t="s">
        <v>70</v>
      </c>
      <c r="K3" s="122" t="s">
        <v>71</v>
      </c>
    </row>
    <row r="4" spans="1:11" s="30" customFormat="1" ht="11.25">
      <c r="A4" s="123"/>
      <c r="B4" s="124"/>
      <c r="C4" s="125"/>
      <c r="D4" s="126" t="s">
        <v>41</v>
      </c>
      <c r="E4" s="60" t="s">
        <v>2</v>
      </c>
      <c r="F4" s="126" t="s">
        <v>41</v>
      </c>
      <c r="G4" s="60" t="s">
        <v>2</v>
      </c>
      <c r="H4" s="126" t="s">
        <v>41</v>
      </c>
      <c r="I4" s="60" t="s">
        <v>2</v>
      </c>
      <c r="J4" s="126" t="s">
        <v>41</v>
      </c>
      <c r="K4" s="72" t="s">
        <v>2</v>
      </c>
    </row>
    <row r="5" spans="1:11" ht="28.5" customHeight="1">
      <c r="A5" s="375" t="s">
        <v>42</v>
      </c>
      <c r="B5" s="377" t="s">
        <v>72</v>
      </c>
      <c r="C5" s="378"/>
      <c r="D5" s="127" t="s">
        <v>138</v>
      </c>
      <c r="E5" s="128" t="s">
        <v>138</v>
      </c>
      <c r="F5" s="127" t="s">
        <v>138</v>
      </c>
      <c r="G5" s="128" t="s">
        <v>138</v>
      </c>
      <c r="H5" s="127" t="s">
        <v>188</v>
      </c>
      <c r="I5" s="128" t="s">
        <v>188</v>
      </c>
      <c r="J5" s="127" t="s">
        <v>138</v>
      </c>
      <c r="K5" s="129" t="s">
        <v>138</v>
      </c>
    </row>
    <row r="6" spans="1:11" ht="28.5" customHeight="1">
      <c r="A6" s="375"/>
      <c r="B6" s="388" t="s">
        <v>43</v>
      </c>
      <c r="C6" s="389"/>
      <c r="D6" s="130">
        <v>7</v>
      </c>
      <c r="E6" s="131">
        <v>122847</v>
      </c>
      <c r="F6" s="130">
        <v>5</v>
      </c>
      <c r="G6" s="131">
        <v>5078</v>
      </c>
      <c r="H6" s="130" t="s">
        <v>188</v>
      </c>
      <c r="I6" s="131" t="s">
        <v>188</v>
      </c>
      <c r="J6" s="130">
        <v>12</v>
      </c>
      <c r="K6" s="73">
        <v>127926</v>
      </c>
    </row>
    <row r="7" spans="1:11" ht="28.5" customHeight="1">
      <c r="A7" s="375"/>
      <c r="B7" s="379" t="s">
        <v>72</v>
      </c>
      <c r="C7" s="380"/>
      <c r="D7" s="127" t="s">
        <v>138</v>
      </c>
      <c r="E7" s="128" t="s">
        <v>138</v>
      </c>
      <c r="F7" s="127" t="s">
        <v>138</v>
      </c>
      <c r="G7" s="128" t="s">
        <v>138</v>
      </c>
      <c r="H7" s="127" t="s">
        <v>188</v>
      </c>
      <c r="I7" s="128" t="s">
        <v>188</v>
      </c>
      <c r="J7" s="127" t="s">
        <v>138</v>
      </c>
      <c r="K7" s="129" t="s">
        <v>138</v>
      </c>
    </row>
    <row r="8" spans="1:11" s="1" customFormat="1" ht="28.5" customHeight="1">
      <c r="A8" s="375"/>
      <c r="B8" s="388" t="s">
        <v>44</v>
      </c>
      <c r="C8" s="321"/>
      <c r="D8" s="130">
        <v>21</v>
      </c>
      <c r="E8" s="131">
        <v>254895</v>
      </c>
      <c r="F8" s="130">
        <v>23</v>
      </c>
      <c r="G8" s="131">
        <v>11156</v>
      </c>
      <c r="H8" s="130" t="s">
        <v>188</v>
      </c>
      <c r="I8" s="131" t="s">
        <v>188</v>
      </c>
      <c r="J8" s="130">
        <v>44</v>
      </c>
      <c r="K8" s="73">
        <v>266051</v>
      </c>
    </row>
    <row r="9" spans="1:11" ht="28.5" customHeight="1">
      <c r="A9" s="375"/>
      <c r="B9" s="379" t="s">
        <v>72</v>
      </c>
      <c r="C9" s="380"/>
      <c r="D9" s="127" t="s">
        <v>138</v>
      </c>
      <c r="E9" s="128" t="s">
        <v>138</v>
      </c>
      <c r="F9" s="127" t="s">
        <v>138</v>
      </c>
      <c r="G9" s="128" t="s">
        <v>138</v>
      </c>
      <c r="H9" s="127" t="s">
        <v>188</v>
      </c>
      <c r="I9" s="128" t="s">
        <v>188</v>
      </c>
      <c r="J9" s="127" t="s">
        <v>138</v>
      </c>
      <c r="K9" s="129" t="s">
        <v>138</v>
      </c>
    </row>
    <row r="10" spans="1:11" s="1" customFormat="1" ht="28.5" customHeight="1">
      <c r="A10" s="375"/>
      <c r="B10" s="388" t="s">
        <v>45</v>
      </c>
      <c r="C10" s="321"/>
      <c r="D10" s="130" t="s">
        <v>138</v>
      </c>
      <c r="E10" s="131">
        <v>15953</v>
      </c>
      <c r="F10" s="130" t="s">
        <v>138</v>
      </c>
      <c r="G10" s="131" t="s">
        <v>138</v>
      </c>
      <c r="H10" s="130" t="s">
        <v>188</v>
      </c>
      <c r="I10" s="131" t="s">
        <v>188</v>
      </c>
      <c r="J10" s="130" t="s">
        <v>138</v>
      </c>
      <c r="K10" s="73">
        <v>15953</v>
      </c>
    </row>
    <row r="11" spans="1:11" ht="28.5" customHeight="1">
      <c r="A11" s="375"/>
      <c r="B11" s="381" t="s">
        <v>46</v>
      </c>
      <c r="C11" s="279"/>
      <c r="D11" s="130">
        <v>9</v>
      </c>
      <c r="E11" s="131">
        <v>17988</v>
      </c>
      <c r="F11" s="130" t="s">
        <v>138</v>
      </c>
      <c r="G11" s="131" t="s">
        <v>138</v>
      </c>
      <c r="H11" s="130" t="s">
        <v>188</v>
      </c>
      <c r="I11" s="131" t="s">
        <v>188</v>
      </c>
      <c r="J11" s="130">
        <v>9</v>
      </c>
      <c r="K11" s="73">
        <v>17988</v>
      </c>
    </row>
    <row r="12" spans="1:11" ht="28.5" customHeight="1">
      <c r="A12" s="375"/>
      <c r="B12" s="381" t="s">
        <v>47</v>
      </c>
      <c r="C12" s="279"/>
      <c r="D12" s="130" t="s">
        <v>138</v>
      </c>
      <c r="E12" s="131" t="s">
        <v>138</v>
      </c>
      <c r="F12" s="130" t="s">
        <v>138</v>
      </c>
      <c r="G12" s="131" t="s">
        <v>138</v>
      </c>
      <c r="H12" s="130" t="s">
        <v>188</v>
      </c>
      <c r="I12" s="131" t="s">
        <v>188</v>
      </c>
      <c r="J12" s="130" t="s">
        <v>138</v>
      </c>
      <c r="K12" s="73" t="s">
        <v>138</v>
      </c>
    </row>
    <row r="13" spans="1:11" ht="28.5" customHeight="1">
      <c r="A13" s="375"/>
      <c r="B13" s="381" t="s">
        <v>48</v>
      </c>
      <c r="C13" s="279"/>
      <c r="D13" s="130">
        <v>16</v>
      </c>
      <c r="E13" s="131">
        <v>180002</v>
      </c>
      <c r="F13" s="130">
        <v>17</v>
      </c>
      <c r="G13" s="131">
        <v>9230</v>
      </c>
      <c r="H13" s="130" t="s">
        <v>188</v>
      </c>
      <c r="I13" s="131" t="s">
        <v>188</v>
      </c>
      <c r="J13" s="130">
        <v>33</v>
      </c>
      <c r="K13" s="73">
        <v>189232</v>
      </c>
    </row>
    <row r="14" spans="1:11" ht="28.5" customHeight="1">
      <c r="A14" s="376"/>
      <c r="B14" s="394" t="s">
        <v>50</v>
      </c>
      <c r="C14" s="395"/>
      <c r="D14" s="132">
        <v>3</v>
      </c>
      <c r="E14" s="133">
        <v>163799</v>
      </c>
      <c r="F14" s="132">
        <v>11</v>
      </c>
      <c r="G14" s="133">
        <v>7004</v>
      </c>
      <c r="H14" s="132" t="s">
        <v>188</v>
      </c>
      <c r="I14" s="133" t="s">
        <v>188</v>
      </c>
      <c r="J14" s="132">
        <v>14</v>
      </c>
      <c r="K14" s="134">
        <v>170804</v>
      </c>
    </row>
    <row r="15" spans="1:11" ht="28.5" customHeight="1">
      <c r="A15" s="382" t="s">
        <v>83</v>
      </c>
      <c r="B15" s="392" t="s">
        <v>84</v>
      </c>
      <c r="C15" s="135" t="s">
        <v>85</v>
      </c>
      <c r="D15" s="136">
        <v>59</v>
      </c>
      <c r="E15" s="137">
        <v>547414</v>
      </c>
      <c r="F15" s="136">
        <v>12</v>
      </c>
      <c r="G15" s="137">
        <v>16753</v>
      </c>
      <c r="H15" s="136" t="s">
        <v>188</v>
      </c>
      <c r="I15" s="137" t="s">
        <v>188</v>
      </c>
      <c r="J15" s="136">
        <v>71</v>
      </c>
      <c r="K15" s="138">
        <v>564168</v>
      </c>
    </row>
    <row r="16" spans="1:11" ht="28.5" customHeight="1">
      <c r="A16" s="383"/>
      <c r="B16" s="393"/>
      <c r="C16" s="139" t="s">
        <v>73</v>
      </c>
      <c r="D16" s="140">
        <v>2</v>
      </c>
      <c r="E16" s="141">
        <v>83839</v>
      </c>
      <c r="F16" s="140" t="s">
        <v>138</v>
      </c>
      <c r="G16" s="141">
        <v>1335</v>
      </c>
      <c r="H16" s="140" t="s">
        <v>188</v>
      </c>
      <c r="I16" s="141" t="s">
        <v>188</v>
      </c>
      <c r="J16" s="140">
        <v>2</v>
      </c>
      <c r="K16" s="142">
        <v>85174</v>
      </c>
    </row>
    <row r="17" spans="1:11" ht="28.5" customHeight="1">
      <c r="A17" s="384"/>
      <c r="B17" s="394" t="s">
        <v>54</v>
      </c>
      <c r="C17" s="395"/>
      <c r="D17" s="143">
        <v>23</v>
      </c>
      <c r="E17" s="144">
        <v>9575</v>
      </c>
      <c r="F17" s="143">
        <v>24</v>
      </c>
      <c r="G17" s="144">
        <v>6100</v>
      </c>
      <c r="H17" s="143" t="s">
        <v>188</v>
      </c>
      <c r="I17" s="144" t="s">
        <v>188</v>
      </c>
      <c r="J17" s="143">
        <v>47</v>
      </c>
      <c r="K17" s="75">
        <v>15676</v>
      </c>
    </row>
    <row r="18" spans="1:11" ht="28.5" customHeight="1" thickBot="1">
      <c r="A18" s="396" t="s">
        <v>86</v>
      </c>
      <c r="B18" s="397"/>
      <c r="C18" s="398"/>
      <c r="D18" s="145">
        <v>399</v>
      </c>
      <c r="E18" s="146">
        <v>2500965</v>
      </c>
      <c r="F18" s="145">
        <v>44</v>
      </c>
      <c r="G18" s="146">
        <v>23097</v>
      </c>
      <c r="H18" s="145" t="s">
        <v>188</v>
      </c>
      <c r="I18" s="146" t="s">
        <v>188</v>
      </c>
      <c r="J18" s="145">
        <v>443</v>
      </c>
      <c r="K18" s="147">
        <v>2524062</v>
      </c>
    </row>
    <row r="19" spans="1:11" s="12" customFormat="1" ht="3.75" customHeight="1">
      <c r="A19" s="234"/>
      <c r="B19" s="234"/>
      <c r="C19" s="234"/>
      <c r="D19" s="238"/>
      <c r="E19" s="238"/>
      <c r="F19" s="238"/>
      <c r="G19" s="238"/>
      <c r="H19" s="238"/>
      <c r="I19" s="238"/>
      <c r="J19" s="238"/>
      <c r="K19" s="238"/>
    </row>
    <row r="20" spans="1:11" ht="22.5" customHeight="1">
      <c r="A20" s="312" t="s">
        <v>193</v>
      </c>
      <c r="B20" s="312"/>
      <c r="C20" s="312"/>
      <c r="D20" s="312"/>
      <c r="E20" s="312"/>
      <c r="F20" s="312"/>
      <c r="G20" s="312"/>
      <c r="H20" s="312"/>
      <c r="I20" s="312"/>
      <c r="J20" s="312"/>
      <c r="K20" s="312"/>
    </row>
    <row r="21" spans="1:11" ht="30.75" customHeight="1">
      <c r="A21" s="390" t="s">
        <v>198</v>
      </c>
      <c r="B21" s="391"/>
      <c r="C21" s="391"/>
      <c r="D21" s="391"/>
      <c r="E21" s="391"/>
      <c r="F21" s="391"/>
      <c r="G21" s="391"/>
      <c r="H21" s="391"/>
      <c r="I21" s="391"/>
      <c r="J21" s="391"/>
      <c r="K21" s="391"/>
    </row>
  </sheetData>
  <sheetProtection/>
  <mergeCells count="23">
    <mergeCell ref="A21:K21"/>
    <mergeCell ref="B15:B16"/>
    <mergeCell ref="B17:C17"/>
    <mergeCell ref="A18:C18"/>
    <mergeCell ref="B9:C9"/>
    <mergeCell ref="B13:C13"/>
    <mergeCell ref="B14:C14"/>
    <mergeCell ref="A1:K1"/>
    <mergeCell ref="F2:G2"/>
    <mergeCell ref="H2:I2"/>
    <mergeCell ref="B11:C11"/>
    <mergeCell ref="A2:C3"/>
    <mergeCell ref="J2:K2"/>
    <mergeCell ref="D2:E2"/>
    <mergeCell ref="B6:C6"/>
    <mergeCell ref="B8:C8"/>
    <mergeCell ref="B10:C10"/>
    <mergeCell ref="A5:A14"/>
    <mergeCell ref="B5:C5"/>
    <mergeCell ref="B7:C7"/>
    <mergeCell ref="B12:C12"/>
    <mergeCell ref="A20:K20"/>
    <mergeCell ref="A15:A17"/>
  </mergeCells>
  <printOptions/>
  <pageMargins left="0.7874015748031497" right="0.7874015748031497" top="0.984251968503937" bottom="0.5905511811023623" header="0.5118110236220472" footer="0.5118110236220472"/>
  <pageSetup horizontalDpi="600" verticalDpi="600" orientation="portrait" paperSize="9" scale="92" r:id="rId1"/>
  <headerFooter alignWithMargins="0">
    <oddHeader>&amp;L
</oddHeader>
    <oddFooter>&amp;R熊本国税局
国税徴収２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2013-06-24T04:50:04Z</cp:lastPrinted>
  <dcterms:created xsi:type="dcterms:W3CDTF">2003-07-09T01:05:10Z</dcterms:created>
  <dcterms:modified xsi:type="dcterms:W3CDTF">2013-06-24T04:50:13Z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