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tabRatio="901"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 name="_xlnm.Print_Titles" localSheetId="3">'(4)  税務署別（個人事業者）'!$3:$5</definedName>
    <definedName name="_xlnm.Print_Titles" localSheetId="5">'(4)　税務署別（合計）'!$3:$5</definedName>
    <definedName name="_xlnm.Print_Titles" localSheetId="4">'(4)　税務署別（法人）'!$3:$5</definedName>
  </definedNames>
  <calcPr fullCalcOnLoad="1"/>
</workbook>
</file>

<file path=xl/sharedStrings.xml><?xml version="1.0" encoding="utf-8"?>
<sst xmlns="http://schemas.openxmlformats.org/spreadsheetml/2006/main" count="448" uniqueCount="165">
  <si>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</si>
  <si>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</si>
  <si>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</si>
  <si>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</si>
  <si>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</si>
  <si>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</si>
  <si>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</si>
  <si>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</si>
  <si>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</si>
  <si>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</si>
  <si>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</si>
  <si>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</si>
  <si>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</si>
  <si>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</si>
  <si>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</si>
  <si>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</si>
  <si>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</si>
  <si>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</si>
  <si>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</si>
  <si>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</si>
  <si>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</si>
  <si>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</si>
  <si>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</si>
  <si>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</si>
  <si>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</si>
  <si>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</si>
  <si>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</si>
  <si>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</si>
  <si>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</si>
  <si>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(3)　課税事業者等届出件数</t>
  </si>
  <si>
    <t>(1)　課税状況</t>
  </si>
  <si>
    <t>千円</t>
  </si>
  <si>
    <t>件</t>
  </si>
  <si>
    <t>現年分</t>
  </si>
  <si>
    <t>既往年分</t>
  </si>
  <si>
    <t>(2)　課税状況の累年比較</t>
  </si>
  <si>
    <t>調査対象等：</t>
  </si>
  <si>
    <t>平成20年度</t>
  </si>
  <si>
    <t>平成21年度</t>
  </si>
  <si>
    <t>「現年分」は、平成22年４月１日から平成23年３月31日までに終了した課税期間について、平成23年６月30日現在の申告（国・地方公共団体等については平成23年９月30日までの申告を含む。）及び処理（更正、決定等）による課税事績を「申告書及び決議書」に基づいて作成した。</t>
  </si>
  <si>
    <t>「既往年分」は、平成22年３月31日以前に終了した課税期間について、平成22年７月１日から平成23年６月30日までの間の申告（平成22年７月１日から同年９月30日までの間の国・地方公共団体等に係る申告を除く。）及び処理（更正、決定等）による課税事績を「申告書及び決議書」に基づいて作成した。</t>
  </si>
  <si>
    <t>平成18年度</t>
  </si>
  <si>
    <t>平成19年度</t>
  </si>
  <si>
    <t>平成22年度</t>
  </si>
  <si>
    <t>調査対象等：平成22年度末（平成23年３月31日現在）の届出件数を示している。</t>
  </si>
  <si>
    <t>（注）１</t>
  </si>
  <si>
    <t>税関分は含まない。</t>
  </si>
  <si>
    <t>　　　２</t>
  </si>
  <si>
    <t>「件数欄」の「実」は、実件数を示す。</t>
  </si>
  <si>
    <t>(4)　税務署別課税状況</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</si>
  <si>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</si>
  <si>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</si>
  <si>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</si>
  <si>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</si>
  <si>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</si>
  <si>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</si>
  <si>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</si>
  <si>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</si>
  <si>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</si>
  <si>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</si>
  <si>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</si>
  <si>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</si>
  <si>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</si>
  <si>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</si>
  <si>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熊本西</t>
  </si>
  <si>
    <t>熊本東</t>
  </si>
  <si>
    <t>八代</t>
  </si>
  <si>
    <t>八代</t>
  </si>
  <si>
    <t>人吉</t>
  </si>
  <si>
    <t>人吉</t>
  </si>
  <si>
    <t>玉名</t>
  </si>
  <si>
    <t>玉名</t>
  </si>
  <si>
    <t>天草</t>
  </si>
  <si>
    <t>天草</t>
  </si>
  <si>
    <t>山鹿</t>
  </si>
  <si>
    <t>山鹿</t>
  </si>
  <si>
    <t>菊池</t>
  </si>
  <si>
    <t>菊池</t>
  </si>
  <si>
    <t>宇土</t>
  </si>
  <si>
    <t>宇土</t>
  </si>
  <si>
    <t>阿蘇</t>
  </si>
  <si>
    <t>阿蘇</t>
  </si>
  <si>
    <t>熊本県計</t>
  </si>
  <si>
    <t>熊本県計</t>
  </si>
  <si>
    <t>大分</t>
  </si>
  <si>
    <t>別府</t>
  </si>
  <si>
    <t>中津</t>
  </si>
  <si>
    <t>中津</t>
  </si>
  <si>
    <t>日田</t>
  </si>
  <si>
    <t>日田</t>
  </si>
  <si>
    <t>佐伯</t>
  </si>
  <si>
    <t>佐伯</t>
  </si>
  <si>
    <t>臼杵</t>
  </si>
  <si>
    <t>臼杵</t>
  </si>
  <si>
    <t>竹田</t>
  </si>
  <si>
    <t>竹田</t>
  </si>
  <si>
    <t>宇佐</t>
  </si>
  <si>
    <t>宇佐</t>
  </si>
  <si>
    <t>三重</t>
  </si>
  <si>
    <t>三重</t>
  </si>
  <si>
    <t>大分県計</t>
  </si>
  <si>
    <t>大分県計</t>
  </si>
  <si>
    <t>宮崎</t>
  </si>
  <si>
    <t>宮崎</t>
  </si>
  <si>
    <t>都城</t>
  </si>
  <si>
    <t>都城</t>
  </si>
  <si>
    <t>延岡</t>
  </si>
  <si>
    <t>延岡</t>
  </si>
  <si>
    <t>日南</t>
  </si>
  <si>
    <t>日南</t>
  </si>
  <si>
    <t>小林</t>
  </si>
  <si>
    <t>小林</t>
  </si>
  <si>
    <t>高鍋</t>
  </si>
  <si>
    <t>高鍋</t>
  </si>
  <si>
    <t>宮崎県計</t>
  </si>
  <si>
    <t>宮崎県計</t>
  </si>
  <si>
    <t>鹿児島</t>
  </si>
  <si>
    <t>鹿児島</t>
  </si>
  <si>
    <t>川内</t>
  </si>
  <si>
    <t>川内</t>
  </si>
  <si>
    <t>鹿屋</t>
  </si>
  <si>
    <t>鹿屋</t>
  </si>
  <si>
    <t>大島</t>
  </si>
  <si>
    <t>大島</t>
  </si>
  <si>
    <t>出水</t>
  </si>
  <si>
    <t>出水</t>
  </si>
  <si>
    <t>指宿</t>
  </si>
  <si>
    <t>指宿</t>
  </si>
  <si>
    <t>種子島</t>
  </si>
  <si>
    <t>種子島</t>
  </si>
  <si>
    <t>知覧</t>
  </si>
  <si>
    <t>知覧</t>
  </si>
  <si>
    <t>伊集院</t>
  </si>
  <si>
    <t>伊集院</t>
  </si>
  <si>
    <t>加治木</t>
  </si>
  <si>
    <t>加治木</t>
  </si>
  <si>
    <t>大隅</t>
  </si>
  <si>
    <t>大隅</t>
  </si>
  <si>
    <t>鹿児島県計</t>
  </si>
  <si>
    <t>鹿児島県計</t>
  </si>
  <si>
    <t>総　計</t>
  </si>
  <si>
    <t>総　計</t>
  </si>
  <si>
    <t>（注）この表は「(1)　課税状況」の現年分を税務署別に示したものである（加算税を除く）。</t>
  </si>
  <si>
    <t>(4)　税務署別課税状況（続）</t>
  </si>
  <si>
    <t>　ロ　法　　　人</t>
  </si>
  <si>
    <t>税務署名</t>
  </si>
  <si>
    <t>熊本県計</t>
  </si>
  <si>
    <t>大分県計</t>
  </si>
  <si>
    <t>宮崎県計</t>
  </si>
  <si>
    <t>鹿児島</t>
  </si>
  <si>
    <t>種子島</t>
  </si>
  <si>
    <t>伊集院</t>
  </si>
  <si>
    <t>加治木</t>
  </si>
  <si>
    <t>鹿児島県計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</si>
  <si>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</si>
  <si>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</si>
  <si>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</si>
  <si>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</si>
  <si>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</si>
  <si>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</si>
  <si>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</si>
  <si>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</si>
  <si>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熊本県計</t>
  </si>
  <si>
    <t/>
  </si>
  <si>
    <t>（注）この表は「(1)　課税状況」の現年分及び「(3)　課税事業者等届出件数」を税務署別に示したものである（加算税を除く）。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</si>
</sst>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hair"/>
      <top style="thin"/>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medium"/>
      <top style="thin">
        <color indexed="55"/>
      </top>
      <bottom style="thin">
        <color indexed="55"/>
      </bottom>
    </border>
    <border>
      <left style="thin"/>
      <right style="medium"/>
      <top style="thin">
        <color indexed="55"/>
      </top>
      <bottom style="hair">
        <color indexed="55"/>
      </bottom>
    </border>
    <border>
      <left style="medium"/>
      <right/>
      <top style="thin">
        <color indexed="55"/>
      </top>
      <bottom style="medium"/>
    </border>
    <border>
      <left style="thin"/>
      <right/>
      <top style="thin">
        <color indexed="55"/>
      </top>
      <bottom style="medium"/>
    </border>
    <border>
      <left style="hair"/>
      <right style="thin"/>
      <top style="thin">
        <color indexed="55"/>
      </top>
      <bottom style="medium"/>
    </border>
    <border>
      <left style="thin"/>
      <right style="hair"/>
      <top style="thin">
        <color indexed="55"/>
      </top>
      <bottom style="medium"/>
    </border>
    <border>
      <left style="thin"/>
      <right style="medium"/>
      <top style="thin">
        <color indexed="55"/>
      </top>
      <bottom style="medium"/>
    </border>
    <border>
      <left style="medium"/>
      <right/>
      <top/>
      <bottom style="double"/>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medium"/>
      <top/>
      <bottom style="double"/>
    </border>
    <border>
      <left style="medium"/>
      <right>
        <color indexed="63"/>
      </right>
      <top>
        <color indexed="63"/>
      </top>
      <bottom style="medium"/>
    </border>
    <border>
      <left style="hair"/>
      <right/>
      <top/>
      <bottom style="medium"/>
    </border>
    <border>
      <left style="hair"/>
      <right style="hair"/>
      <top style="hair">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medium"/>
      <top style="thin">
        <color indexed="23"/>
      </top>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hair"/>
      <right style="hair"/>
      <top style="thin">
        <color indexed="55"/>
      </top>
      <bottom style="medium"/>
    </border>
    <border>
      <left style="hair"/>
      <right/>
      <top style="thin">
        <color indexed="55"/>
      </top>
      <bottom style="medium"/>
    </border>
    <border>
      <left style="thin"/>
      <right style="medium"/>
      <top style="thin">
        <color indexed="23"/>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22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3" fontId="2" fillId="33" borderId="14" xfId="0" applyNumberFormat="1" applyFont="1" applyFill="1" applyBorder="1" applyAlignment="1">
      <alignment horizontal="right" vertical="center" indent="1"/>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3" fontId="2" fillId="33" borderId="21" xfId="0" applyNumberFormat="1" applyFont="1" applyFill="1" applyBorder="1" applyAlignment="1">
      <alignment horizontal="right" vertical="center" indent="1"/>
    </xf>
    <xf numFmtId="0" fontId="2" fillId="0" borderId="22" xfId="0" applyFont="1" applyBorder="1" applyAlignment="1">
      <alignment horizontal="center" vertical="center"/>
    </xf>
    <xf numFmtId="0" fontId="2" fillId="0" borderId="23" xfId="0" applyFont="1" applyBorder="1" applyAlignment="1">
      <alignment horizontal="right" vertical="center"/>
    </xf>
    <xf numFmtId="0" fontId="6" fillId="0" borderId="23" xfId="0" applyFont="1" applyBorder="1" applyAlignment="1">
      <alignment horizontal="right" vertical="center"/>
    </xf>
    <xf numFmtId="0" fontId="2" fillId="0" borderId="24" xfId="0"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34"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6" fillId="33" borderId="26" xfId="0" applyNumberFormat="1" applyFont="1" applyFill="1" applyBorder="1" applyAlignment="1">
      <alignment horizontal="right" vertical="center"/>
    </xf>
    <xf numFmtId="3" fontId="6" fillId="34"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6"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7" xfId="0" applyFont="1" applyBorder="1" applyAlignment="1">
      <alignment horizontal="distributed" vertical="center"/>
    </xf>
    <xf numFmtId="0" fontId="6" fillId="0" borderId="27" xfId="0" applyFont="1" applyBorder="1" applyAlignment="1">
      <alignment horizontal="distributed" vertical="center"/>
    </xf>
    <xf numFmtId="0" fontId="2" fillId="0" borderId="33" xfId="0" applyFont="1" applyBorder="1" applyAlignment="1">
      <alignment horizontal="distributed"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6" fillId="33" borderId="37" xfId="0" applyNumberFormat="1" applyFont="1" applyFill="1" applyBorder="1" applyAlignment="1">
      <alignment horizontal="right" vertical="center"/>
    </xf>
    <xf numFmtId="3" fontId="6" fillId="34" borderId="38" xfId="0" applyNumberFormat="1" applyFont="1" applyFill="1" applyBorder="1" applyAlignment="1">
      <alignment horizontal="right" vertical="center"/>
    </xf>
    <xf numFmtId="3" fontId="6" fillId="34" borderId="39" xfId="0" applyNumberFormat="1" applyFont="1" applyFill="1" applyBorder="1" applyAlignment="1">
      <alignment horizontal="right" vertical="center"/>
    </xf>
    <xf numFmtId="0" fontId="6" fillId="0" borderId="40" xfId="0" applyFont="1" applyBorder="1" applyAlignment="1">
      <alignment horizontal="right" vertical="center"/>
    </xf>
    <xf numFmtId="3" fontId="2" fillId="33"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2" fillId="0" borderId="44" xfId="0" applyFont="1" applyBorder="1" applyAlignment="1">
      <alignment horizontal="distributed" vertical="center"/>
    </xf>
    <xf numFmtId="3" fontId="2" fillId="33" borderId="45"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0" fontId="7" fillId="34" borderId="10" xfId="0" applyFont="1" applyFill="1" applyBorder="1" applyAlignment="1">
      <alignment horizontal="right" vertical="top"/>
    </xf>
    <xf numFmtId="0" fontId="7" fillId="33" borderId="47"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23" xfId="0" applyFont="1" applyBorder="1" applyAlignment="1">
      <alignment horizontal="center" vertical="center"/>
    </xf>
    <xf numFmtId="3" fontId="2" fillId="33" borderId="48" xfId="0" applyNumberFormat="1" applyFont="1" applyFill="1" applyBorder="1" applyAlignment="1">
      <alignment vertical="center"/>
    </xf>
    <xf numFmtId="3" fontId="2" fillId="33" borderId="26" xfId="0" applyNumberFormat="1" applyFont="1" applyFill="1" applyBorder="1" applyAlignment="1">
      <alignment vertical="center"/>
    </xf>
    <xf numFmtId="3" fontId="2" fillId="0" borderId="23" xfId="0" applyNumberFormat="1" applyFont="1" applyBorder="1" applyAlignment="1">
      <alignment horizontal="center" vertical="center"/>
    </xf>
    <xf numFmtId="0" fontId="2" fillId="0" borderId="49" xfId="0" applyFont="1" applyBorder="1" applyAlignment="1">
      <alignment horizontal="distributed" vertical="center"/>
    </xf>
    <xf numFmtId="3" fontId="2" fillId="33" borderId="50"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0" fontId="7" fillId="0" borderId="52" xfId="0" applyFont="1" applyFill="1" applyBorder="1" applyAlignment="1">
      <alignment horizontal="center" vertical="center"/>
    </xf>
    <xf numFmtId="0" fontId="7" fillId="0" borderId="13" xfId="0" applyFont="1" applyFill="1" applyBorder="1" applyAlignment="1">
      <alignment horizontal="right" vertical="top"/>
    </xf>
    <xf numFmtId="0" fontId="7" fillId="34" borderId="22" xfId="0" applyFont="1" applyFill="1" applyBorder="1" applyAlignment="1">
      <alignment horizontal="right" vertical="top"/>
    </xf>
    <xf numFmtId="0" fontId="7" fillId="0" borderId="10" xfId="0" applyFont="1" applyFill="1" applyBorder="1" applyAlignment="1">
      <alignment horizontal="center" vertical="center"/>
    </xf>
    <xf numFmtId="3" fontId="2" fillId="33" borderId="53" xfId="0" applyNumberFormat="1" applyFont="1" applyFill="1" applyBorder="1" applyAlignment="1">
      <alignment horizontal="right" vertical="center"/>
    </xf>
    <xf numFmtId="0" fontId="2" fillId="0" borderId="52" xfId="0" applyFont="1" applyBorder="1" applyAlignment="1">
      <alignment horizontal="center" vertical="center"/>
    </xf>
    <xf numFmtId="0" fontId="7" fillId="33" borderId="13" xfId="0" applyFont="1" applyFill="1" applyBorder="1" applyAlignment="1">
      <alignment horizontal="right"/>
    </xf>
    <xf numFmtId="0" fontId="7" fillId="34" borderId="10" xfId="0" applyFont="1" applyFill="1" applyBorder="1" applyAlignment="1">
      <alignment horizontal="right"/>
    </xf>
    <xf numFmtId="0" fontId="7" fillId="34" borderId="22"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0" fontId="7" fillId="33" borderId="56" xfId="0" applyFont="1" applyFill="1" applyBorder="1" applyAlignment="1">
      <alignment horizontal="right"/>
    </xf>
    <xf numFmtId="0" fontId="7" fillId="33" borderId="57" xfId="0" applyFont="1" applyFill="1" applyBorder="1" applyAlignment="1">
      <alignment horizontal="right"/>
    </xf>
    <xf numFmtId="3" fontId="2" fillId="33" borderId="48" xfId="0" applyNumberFormat="1" applyFont="1" applyFill="1" applyBorder="1" applyAlignment="1">
      <alignment horizontal="right" vertical="center"/>
    </xf>
    <xf numFmtId="0" fontId="2" fillId="0" borderId="58" xfId="0" applyFont="1" applyBorder="1" applyAlignment="1">
      <alignment horizontal="left" vertical="top" wrapText="1"/>
    </xf>
    <xf numFmtId="0" fontId="5" fillId="0" borderId="0" xfId="0" applyFont="1" applyAlignment="1">
      <alignment horizontal="center" vertical="top"/>
    </xf>
    <xf numFmtId="0" fontId="2" fillId="0" borderId="25"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61" applyFont="1" applyAlignment="1">
      <alignment horizontal="left" vertical="center"/>
      <protection/>
    </xf>
    <xf numFmtId="0" fontId="2" fillId="0" borderId="0" xfId="61" applyFont="1" applyAlignment="1">
      <alignment horizontal="left" vertical="top"/>
      <protection/>
    </xf>
    <xf numFmtId="0" fontId="0" fillId="0" borderId="0" xfId="61" applyFont="1">
      <alignment/>
      <protection/>
    </xf>
    <xf numFmtId="0" fontId="2" fillId="0" borderId="59" xfId="61" applyFont="1" applyBorder="1" applyAlignment="1">
      <alignment horizontal="distributed" vertical="center" indent="1"/>
      <protection/>
    </xf>
    <xf numFmtId="0" fontId="2" fillId="0" borderId="60" xfId="61" applyFont="1" applyBorder="1" applyAlignment="1">
      <alignment horizontal="distributed" vertical="center" indent="1"/>
      <protection/>
    </xf>
    <xf numFmtId="0" fontId="2" fillId="0" borderId="61" xfId="61" applyFont="1" applyBorder="1" applyAlignment="1">
      <alignment horizontal="distributed" vertical="center" indent="1"/>
      <protection/>
    </xf>
    <xf numFmtId="0" fontId="2" fillId="0" borderId="61" xfId="61" applyFont="1" applyBorder="1" applyAlignment="1">
      <alignment horizontal="centerContinuous" vertical="center" wrapText="1"/>
      <protection/>
    </xf>
    <xf numFmtId="0" fontId="0" fillId="0" borderId="0" xfId="61" applyFont="1" applyAlignment="1">
      <alignment horizontal="center"/>
      <protection/>
    </xf>
    <xf numFmtId="0" fontId="7" fillId="35" borderId="52" xfId="61" applyFont="1" applyFill="1" applyBorder="1" applyAlignment="1">
      <alignment horizontal="distributed" vertical="top"/>
      <protection/>
    </xf>
    <xf numFmtId="0" fontId="7" fillId="33" borderId="13" xfId="61" applyFont="1" applyFill="1" applyBorder="1" applyAlignment="1">
      <alignment horizontal="right" vertical="top"/>
      <protection/>
    </xf>
    <xf numFmtId="0" fontId="7" fillId="34" borderId="10" xfId="61" applyFont="1" applyFill="1" applyBorder="1" applyAlignment="1">
      <alignment horizontal="right" vertical="top"/>
      <protection/>
    </xf>
    <xf numFmtId="0" fontId="7" fillId="34" borderId="62" xfId="61" applyFont="1" applyFill="1" applyBorder="1" applyAlignment="1">
      <alignment horizontal="right" vertical="top"/>
      <protection/>
    </xf>
    <xf numFmtId="0" fontId="7" fillId="35" borderId="57"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63" xfId="61" applyFont="1" applyFill="1" applyBorder="1" applyAlignment="1">
      <alignment horizontal="distributed" vertical="center"/>
      <protection/>
    </xf>
    <xf numFmtId="177" fontId="2" fillId="33" borderId="53" xfId="61" applyNumberFormat="1" applyFont="1" applyFill="1" applyBorder="1" applyAlignment="1">
      <alignment horizontal="right" vertical="center"/>
      <protection/>
    </xf>
    <xf numFmtId="177" fontId="2" fillId="34" borderId="49" xfId="61" applyNumberFormat="1" applyFont="1" applyFill="1" applyBorder="1" applyAlignment="1">
      <alignment horizontal="right" vertical="center"/>
      <protection/>
    </xf>
    <xf numFmtId="177" fontId="2" fillId="34" borderId="64" xfId="61" applyNumberFormat="1" applyFont="1" applyFill="1" applyBorder="1" applyAlignment="1">
      <alignment horizontal="right" vertical="center"/>
      <protection/>
    </xf>
    <xf numFmtId="0" fontId="2" fillId="36" borderId="65" xfId="61" applyFont="1" applyFill="1" applyBorder="1" applyAlignment="1">
      <alignment horizontal="distributed" vertical="center"/>
      <protection/>
    </xf>
    <xf numFmtId="0" fontId="9" fillId="0" borderId="0" xfId="61" applyFont="1">
      <alignment/>
      <protection/>
    </xf>
    <xf numFmtId="0" fontId="2" fillId="36" borderId="66" xfId="61" applyFont="1" applyFill="1" applyBorder="1" applyAlignment="1">
      <alignment horizontal="distributed" vertical="center"/>
      <protection/>
    </xf>
    <xf numFmtId="177" fontId="2" fillId="33" borderId="67" xfId="61" applyNumberFormat="1" applyFont="1" applyFill="1" applyBorder="1" applyAlignment="1">
      <alignment horizontal="right" vertical="center"/>
      <protection/>
    </xf>
    <xf numFmtId="177" fontId="2" fillId="34" borderId="27" xfId="61" applyNumberFormat="1" applyFont="1" applyFill="1" applyBorder="1" applyAlignment="1">
      <alignment horizontal="right" vertical="center"/>
      <protection/>
    </xf>
    <xf numFmtId="177" fontId="2" fillId="34" borderId="68" xfId="61" applyNumberFormat="1" applyFont="1" applyFill="1" applyBorder="1" applyAlignment="1">
      <alignment horizontal="right" vertical="center"/>
      <protection/>
    </xf>
    <xf numFmtId="0" fontId="2" fillId="36" borderId="69" xfId="61" applyFont="1" applyFill="1" applyBorder="1" applyAlignment="1">
      <alignment horizontal="distributed" vertical="center"/>
      <protection/>
    </xf>
    <xf numFmtId="0" fontId="6" fillId="36" borderId="70" xfId="61" applyFont="1" applyFill="1" applyBorder="1" applyAlignment="1">
      <alignment horizontal="distributed" vertical="center"/>
      <protection/>
    </xf>
    <xf numFmtId="177" fontId="6" fillId="33" borderId="71" xfId="61" applyNumberFormat="1" applyFont="1" applyFill="1" applyBorder="1" applyAlignment="1">
      <alignment horizontal="right" vertical="center"/>
      <protection/>
    </xf>
    <xf numFmtId="177" fontId="6" fillId="34" borderId="72" xfId="61" applyNumberFormat="1" applyFont="1" applyFill="1" applyBorder="1" applyAlignment="1">
      <alignment horizontal="right" vertical="center"/>
      <protection/>
    </xf>
    <xf numFmtId="177" fontId="6" fillId="34" borderId="73" xfId="61" applyNumberFormat="1" applyFont="1" applyFill="1" applyBorder="1" applyAlignment="1">
      <alignment horizontal="right" vertical="center"/>
      <protection/>
    </xf>
    <xf numFmtId="0" fontId="6" fillId="36" borderId="74" xfId="61" applyFont="1" applyFill="1" applyBorder="1" applyAlignment="1">
      <alignment horizontal="distributed" vertical="center"/>
      <protection/>
    </xf>
    <xf numFmtId="0" fontId="10" fillId="0" borderId="75" xfId="61" applyFont="1" applyFill="1" applyBorder="1" applyAlignment="1">
      <alignment horizontal="distributed" vertical="center"/>
      <protection/>
    </xf>
    <xf numFmtId="177" fontId="10" fillId="0" borderId="76" xfId="61" applyNumberFormat="1" applyFont="1" applyFill="1" applyBorder="1" applyAlignment="1">
      <alignment horizontal="right" vertical="center"/>
      <protection/>
    </xf>
    <xf numFmtId="177" fontId="10" fillId="0" borderId="77" xfId="61" applyNumberFormat="1" applyFont="1" applyFill="1" applyBorder="1" applyAlignment="1">
      <alignment horizontal="right" vertical="center"/>
      <protection/>
    </xf>
    <xf numFmtId="177" fontId="10" fillId="0" borderId="78" xfId="61" applyNumberFormat="1" applyFont="1" applyFill="1" applyBorder="1" applyAlignment="1">
      <alignment horizontal="right" vertical="center"/>
      <protection/>
    </xf>
    <xf numFmtId="0" fontId="10" fillId="0" borderId="79" xfId="61" applyFont="1" applyFill="1" applyBorder="1" applyAlignment="1">
      <alignment horizontal="center" vertical="center"/>
      <protection/>
    </xf>
    <xf numFmtId="0" fontId="2" fillId="36" borderId="80" xfId="61" applyFont="1" applyFill="1" applyBorder="1" applyAlignment="1">
      <alignment horizontal="distributed" vertical="center"/>
      <protection/>
    </xf>
    <xf numFmtId="0" fontId="10" fillId="0" borderId="81" xfId="61" applyFont="1" applyFill="1" applyBorder="1" applyAlignment="1">
      <alignment horizontal="distributed" vertical="center"/>
      <protection/>
    </xf>
    <xf numFmtId="177" fontId="10" fillId="0" borderId="82" xfId="61" applyNumberFormat="1" applyFont="1" applyFill="1" applyBorder="1" applyAlignment="1">
      <alignment horizontal="right" vertical="center"/>
      <protection/>
    </xf>
    <xf numFmtId="177" fontId="10" fillId="0" borderId="83" xfId="61" applyNumberFormat="1" applyFont="1" applyFill="1" applyBorder="1" applyAlignment="1">
      <alignment horizontal="right" vertical="center"/>
      <protection/>
    </xf>
    <xf numFmtId="177" fontId="10" fillId="0" borderId="84" xfId="61" applyNumberFormat="1" applyFont="1" applyFill="1" applyBorder="1" applyAlignment="1">
      <alignment horizontal="right" vertical="center"/>
      <protection/>
    </xf>
    <xf numFmtId="0" fontId="10" fillId="0" borderId="85" xfId="61" applyFont="1" applyFill="1" applyBorder="1" applyAlignment="1">
      <alignment horizontal="center" vertical="center"/>
      <protection/>
    </xf>
    <xf numFmtId="0" fontId="10" fillId="0" borderId="86" xfId="61" applyFont="1" applyFill="1" applyBorder="1" applyAlignment="1">
      <alignment horizontal="distributed" vertical="center"/>
      <protection/>
    </xf>
    <xf numFmtId="177" fontId="10" fillId="0" borderId="87" xfId="61" applyNumberFormat="1" applyFont="1" applyFill="1" applyBorder="1" applyAlignment="1">
      <alignment horizontal="right" vertical="center"/>
      <protection/>
    </xf>
    <xf numFmtId="177" fontId="10" fillId="0" borderId="88" xfId="61" applyNumberFormat="1" applyFont="1" applyFill="1" applyBorder="1" applyAlignment="1">
      <alignment horizontal="right" vertical="center"/>
      <protection/>
    </xf>
    <xf numFmtId="177" fontId="10" fillId="0" borderId="89" xfId="61" applyNumberFormat="1" applyFont="1" applyFill="1" applyBorder="1" applyAlignment="1">
      <alignment horizontal="right" vertical="center"/>
      <protection/>
    </xf>
    <xf numFmtId="0" fontId="10" fillId="0" borderId="90" xfId="61" applyFont="1" applyFill="1" applyBorder="1" applyAlignment="1">
      <alignment horizontal="center" vertical="center"/>
      <protection/>
    </xf>
    <xf numFmtId="0" fontId="6" fillId="0" borderId="91" xfId="61" applyFont="1" applyBorder="1" applyAlignment="1">
      <alignment horizontal="center" vertical="center"/>
      <protection/>
    </xf>
    <xf numFmtId="177" fontId="6" fillId="33" borderId="24" xfId="61" applyNumberFormat="1" applyFont="1" applyFill="1" applyBorder="1" applyAlignment="1">
      <alignment horizontal="right" vertical="center"/>
      <protection/>
    </xf>
    <xf numFmtId="177" fontId="6" fillId="34" borderId="35" xfId="61" applyNumberFormat="1" applyFont="1" applyFill="1" applyBorder="1" applyAlignment="1">
      <alignment horizontal="right" vertical="center"/>
      <protection/>
    </xf>
    <xf numFmtId="177" fontId="6" fillId="34" borderId="92" xfId="61" applyNumberFormat="1" applyFont="1" applyFill="1" applyBorder="1" applyAlignment="1">
      <alignment horizontal="right" vertical="center"/>
      <protection/>
    </xf>
    <xf numFmtId="0" fontId="6" fillId="0" borderId="16" xfId="61" applyFont="1" applyBorder="1" applyAlignment="1">
      <alignment horizontal="center" vertical="center"/>
      <protection/>
    </xf>
    <xf numFmtId="0" fontId="2" fillId="0" borderId="0" xfId="61" applyFont="1" applyBorder="1" applyAlignment="1">
      <alignment horizontal="left" vertical="center"/>
      <protection/>
    </xf>
    <xf numFmtId="0" fontId="0" fillId="0" borderId="0" xfId="61" applyFont="1" applyBorder="1">
      <alignment/>
      <protection/>
    </xf>
    <xf numFmtId="0" fontId="8" fillId="0" borderId="0" xfId="61" applyFont="1" applyAlignment="1">
      <alignment vertical="top"/>
      <protection/>
    </xf>
    <xf numFmtId="0" fontId="2" fillId="0" borderId="60" xfId="61" applyFont="1" applyBorder="1" applyAlignment="1">
      <alignment horizontal="center" vertical="center" wrapText="1"/>
      <protection/>
    </xf>
    <xf numFmtId="0" fontId="7" fillId="33" borderId="47" xfId="61" applyFont="1" applyFill="1" applyBorder="1" applyAlignment="1">
      <alignment horizontal="right" vertical="top"/>
      <protection/>
    </xf>
    <xf numFmtId="0" fontId="7" fillId="33" borderId="62" xfId="61" applyFont="1" applyFill="1" applyBorder="1" applyAlignment="1">
      <alignment horizontal="right" vertical="top"/>
      <protection/>
    </xf>
    <xf numFmtId="177" fontId="2" fillId="33" borderId="50" xfId="61" applyNumberFormat="1" applyFont="1" applyFill="1" applyBorder="1" applyAlignment="1">
      <alignment horizontal="right" vertical="center"/>
      <protection/>
    </xf>
    <xf numFmtId="177" fontId="2" fillId="33" borderId="64" xfId="61" applyNumberFormat="1" applyFont="1" applyFill="1" applyBorder="1" applyAlignment="1">
      <alignment horizontal="right" vertical="center"/>
      <protection/>
    </xf>
    <xf numFmtId="177" fontId="6" fillId="33" borderId="93" xfId="61" applyNumberFormat="1" applyFont="1" applyFill="1" applyBorder="1" applyAlignment="1">
      <alignment horizontal="right" vertical="center"/>
      <protection/>
    </xf>
    <xf numFmtId="177" fontId="6" fillId="33" borderId="73" xfId="61" applyNumberFormat="1" applyFont="1" applyFill="1" applyBorder="1" applyAlignment="1">
      <alignment horizontal="right" vertical="center"/>
      <protection/>
    </xf>
    <xf numFmtId="177" fontId="2" fillId="0" borderId="94" xfId="61" applyNumberFormat="1" applyFont="1" applyFill="1" applyBorder="1" applyAlignment="1">
      <alignment horizontal="right" vertical="center"/>
      <protection/>
    </xf>
    <xf numFmtId="177" fontId="2" fillId="0" borderId="95" xfId="61" applyNumberFormat="1" applyFont="1" applyFill="1" applyBorder="1" applyAlignment="1">
      <alignment horizontal="right" vertical="center"/>
      <protection/>
    </xf>
    <xf numFmtId="177" fontId="2" fillId="0" borderId="96" xfId="61" applyNumberFormat="1" applyFont="1" applyFill="1" applyBorder="1" applyAlignment="1">
      <alignment horizontal="right" vertical="center"/>
      <protection/>
    </xf>
    <xf numFmtId="0" fontId="10" fillId="0" borderId="97" xfId="61" applyFont="1" applyFill="1" applyBorder="1" applyAlignment="1">
      <alignment horizontal="center" vertical="center"/>
      <protection/>
    </xf>
    <xf numFmtId="177" fontId="2" fillId="33" borderId="98" xfId="61" applyNumberFormat="1" applyFont="1" applyFill="1" applyBorder="1" applyAlignment="1">
      <alignment horizontal="right" vertical="center"/>
      <protection/>
    </xf>
    <xf numFmtId="177" fontId="2" fillId="33" borderId="99" xfId="61" applyNumberFormat="1" applyFont="1" applyFill="1" applyBorder="1" applyAlignment="1">
      <alignment horizontal="right" vertical="center"/>
      <protection/>
    </xf>
    <xf numFmtId="177" fontId="2" fillId="33" borderId="100"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101" xfId="61" applyNumberFormat="1" applyFont="1" applyFill="1" applyBorder="1" applyAlignment="1">
      <alignment horizontal="right" vertical="center"/>
      <protection/>
    </xf>
    <xf numFmtId="177" fontId="2" fillId="0" borderId="102" xfId="61" applyNumberFormat="1" applyFont="1" applyFill="1" applyBorder="1" applyAlignment="1">
      <alignment horizontal="right" vertical="center"/>
      <protection/>
    </xf>
    <xf numFmtId="0" fontId="10" fillId="0" borderId="103" xfId="61" applyFont="1" applyFill="1" applyBorder="1" applyAlignment="1">
      <alignment horizontal="center" vertical="center"/>
      <protection/>
    </xf>
    <xf numFmtId="177" fontId="2" fillId="33" borderId="26" xfId="61" applyNumberFormat="1" applyFont="1" applyFill="1" applyBorder="1" applyAlignment="1">
      <alignment horizontal="right" vertical="center"/>
      <protection/>
    </xf>
    <xf numFmtId="177" fontId="2" fillId="33" borderId="68" xfId="61" applyNumberFormat="1" applyFont="1" applyFill="1" applyBorder="1" applyAlignment="1">
      <alignment horizontal="right" vertical="center"/>
      <protection/>
    </xf>
    <xf numFmtId="0" fontId="0" fillId="0" borderId="0" xfId="61" applyFont="1" applyFill="1">
      <alignment/>
      <protection/>
    </xf>
    <xf numFmtId="177" fontId="6" fillId="33" borderId="104" xfId="61" applyNumberFormat="1" applyFont="1" applyFill="1" applyBorder="1" applyAlignment="1">
      <alignment horizontal="right" vertical="center"/>
      <protection/>
    </xf>
    <xf numFmtId="177" fontId="6" fillId="33" borderId="105" xfId="61" applyNumberFormat="1" applyFont="1" applyFill="1" applyBorder="1" applyAlignment="1">
      <alignment horizontal="right" vertical="center"/>
      <protection/>
    </xf>
    <xf numFmtId="177" fontId="6" fillId="33" borderId="106" xfId="61" applyNumberFormat="1" applyFont="1" applyFill="1" applyBorder="1" applyAlignment="1">
      <alignment horizontal="right" vertical="center"/>
      <protection/>
    </xf>
    <xf numFmtId="0" fontId="6" fillId="0" borderId="107" xfId="61" applyFont="1" applyBorder="1" applyAlignment="1">
      <alignment horizontal="center" vertical="center"/>
      <protection/>
    </xf>
    <xf numFmtId="0" fontId="2" fillId="0" borderId="108" xfId="0" applyFont="1" applyBorder="1" applyAlignment="1">
      <alignment horizontal="distributed" vertical="center" wrapText="1"/>
    </xf>
    <xf numFmtId="0" fontId="2" fillId="0" borderId="108"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wrapText="1"/>
    </xf>
    <xf numFmtId="0" fontId="2" fillId="0" borderId="111" xfId="0" applyFont="1" applyBorder="1" applyAlignment="1">
      <alignment horizontal="distributed" vertical="center"/>
    </xf>
    <xf numFmtId="0" fontId="6" fillId="0" borderId="112" xfId="0" applyFont="1" applyBorder="1" applyAlignment="1">
      <alignment horizontal="distributed" vertical="center"/>
    </xf>
    <xf numFmtId="0" fontId="6" fillId="0" borderId="113" xfId="0" applyFont="1" applyBorder="1" applyAlignment="1">
      <alignment horizontal="distributed" vertical="center"/>
    </xf>
    <xf numFmtId="0" fontId="2" fillId="0" borderId="91" xfId="0" applyFont="1" applyBorder="1" applyAlignment="1">
      <alignment horizontal="distributed" vertical="center"/>
    </xf>
    <xf numFmtId="0" fontId="2" fillId="0" borderId="114" xfId="0" applyFont="1" applyBorder="1" applyAlignment="1">
      <alignment horizontal="distributed" vertical="center"/>
    </xf>
    <xf numFmtId="0" fontId="2" fillId="0" borderId="58"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3" xfId="0" applyFont="1" applyBorder="1" applyAlignment="1">
      <alignment horizontal="center" vertical="center"/>
    </xf>
    <xf numFmtId="0" fontId="2" fillId="0" borderId="47" xfId="0" applyFont="1" applyBorder="1" applyAlignment="1">
      <alignment horizontal="center" vertical="center"/>
    </xf>
    <xf numFmtId="0" fontId="2" fillId="0" borderId="123" xfId="0" applyFont="1" applyBorder="1" applyAlignment="1">
      <alignment horizontal="center" vertical="center"/>
    </xf>
    <xf numFmtId="0" fontId="2" fillId="0" borderId="58" xfId="0" applyFont="1" applyBorder="1" applyAlignment="1">
      <alignment horizontal="center" vertical="center"/>
    </xf>
    <xf numFmtId="0" fontId="2" fillId="0" borderId="124" xfId="0" applyFont="1" applyBorder="1" applyAlignment="1">
      <alignment horizontal="center" vertical="center"/>
    </xf>
    <xf numFmtId="0" fontId="2" fillId="0" borderId="110"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09" xfId="0" applyFont="1" applyBorder="1" applyAlignment="1">
      <alignment horizontal="center" vertical="center"/>
    </xf>
    <xf numFmtId="0" fontId="2" fillId="0" borderId="58" xfId="0" applyFont="1" applyBorder="1" applyAlignment="1">
      <alignment horizontal="left" vertical="center"/>
    </xf>
    <xf numFmtId="0" fontId="2" fillId="0" borderId="0" xfId="0" applyFont="1" applyAlignment="1">
      <alignment horizontal="left" vertical="center"/>
    </xf>
    <xf numFmtId="0" fontId="2" fillId="0" borderId="19" xfId="61" applyFont="1" applyBorder="1" applyAlignment="1">
      <alignment horizontal="distributed" vertical="center" wrapText="1"/>
      <protection/>
    </xf>
    <xf numFmtId="0" fontId="2" fillId="0" borderId="129" xfId="61" applyFont="1" applyBorder="1" applyAlignment="1">
      <alignment horizontal="distributed" vertical="center" wrapText="1"/>
      <protection/>
    </xf>
    <xf numFmtId="0" fontId="2" fillId="0" borderId="130" xfId="61" applyFont="1" applyBorder="1" applyAlignment="1">
      <alignment horizontal="distributed" vertical="center" wrapText="1"/>
      <protection/>
    </xf>
    <xf numFmtId="0" fontId="2" fillId="0" borderId="131" xfId="61" applyFont="1" applyBorder="1" applyAlignment="1">
      <alignment horizontal="center" vertical="center"/>
      <protection/>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58" xfId="61" applyFont="1" applyBorder="1" applyAlignment="1">
      <alignment horizontal="left" vertical="center"/>
      <protection/>
    </xf>
    <xf numFmtId="0" fontId="2" fillId="0" borderId="0" xfId="61" applyFont="1" applyAlignment="1">
      <alignment horizontal="left" vertical="center"/>
      <protection/>
    </xf>
    <xf numFmtId="0" fontId="2" fillId="0" borderId="115" xfId="61" applyFont="1" applyBorder="1" applyAlignment="1">
      <alignment horizontal="distributed" vertical="center"/>
      <protection/>
    </xf>
    <xf numFmtId="0" fontId="2" fillId="0" borderId="117" xfId="61" applyFont="1" applyBorder="1" applyAlignment="1">
      <alignment horizontal="distributed" vertical="center"/>
      <protection/>
    </xf>
    <xf numFmtId="0" fontId="2" fillId="0" borderId="134" xfId="61" applyFont="1" applyBorder="1" applyAlignment="1">
      <alignment horizontal="distributed" vertical="center"/>
      <protection/>
    </xf>
    <xf numFmtId="0" fontId="2" fillId="0" borderId="135" xfId="61" applyFont="1" applyBorder="1" applyAlignment="1">
      <alignment horizontal="center" vertical="center"/>
      <protection/>
    </xf>
    <xf numFmtId="0" fontId="2" fillId="0" borderId="136" xfId="61" applyFont="1" applyBorder="1" applyAlignment="1">
      <alignment horizontal="center" vertical="center"/>
      <protection/>
    </xf>
    <xf numFmtId="0" fontId="2" fillId="0" borderId="137" xfId="61" applyFont="1" applyBorder="1" applyAlignment="1">
      <alignment horizontal="center" vertical="center"/>
      <protection/>
    </xf>
    <xf numFmtId="0" fontId="2" fillId="0" borderId="138" xfId="61" applyFont="1" applyBorder="1" applyAlignment="1">
      <alignment horizontal="center" vertical="center"/>
      <protection/>
    </xf>
    <xf numFmtId="0" fontId="2" fillId="0" borderId="136" xfId="61" applyFont="1" applyBorder="1" applyAlignment="1">
      <alignment horizontal="center" vertical="center" wrapText="1"/>
      <protection/>
    </xf>
    <xf numFmtId="0" fontId="2" fillId="0" borderId="139" xfId="61" applyFont="1" applyBorder="1" applyAlignment="1">
      <alignment horizontal="left" vertical="center"/>
      <protection/>
    </xf>
    <xf numFmtId="0" fontId="2" fillId="0" borderId="140" xfId="61" applyFont="1" applyBorder="1" applyAlignment="1">
      <alignment horizontal="center" vertical="center"/>
      <protection/>
    </xf>
    <xf numFmtId="0" fontId="2" fillId="0" borderId="141" xfId="61" applyFont="1" applyBorder="1" applyAlignment="1">
      <alignment horizontal="center" vertical="center"/>
      <protection/>
    </xf>
    <xf numFmtId="0" fontId="2" fillId="0" borderId="142" xfId="61" applyFont="1" applyBorder="1" applyAlignment="1">
      <alignment horizontal="distributed" vertical="center" wrapText="1"/>
      <protection/>
    </xf>
    <xf numFmtId="0" fontId="2" fillId="0" borderId="143" xfId="61" applyFont="1" applyBorder="1" applyAlignment="1">
      <alignment horizontal="distributed" vertical="center"/>
      <protection/>
    </xf>
    <xf numFmtId="0" fontId="2" fillId="0" borderId="144" xfId="61" applyFont="1" applyBorder="1" applyAlignment="1">
      <alignment horizontal="distributed" vertical="center" wrapText="1"/>
      <protection/>
    </xf>
    <xf numFmtId="0" fontId="2" fillId="0" borderId="145" xfId="61" applyFont="1" applyBorder="1" applyAlignment="1">
      <alignment horizontal="distributed" vertical="center"/>
      <protection/>
    </xf>
    <xf numFmtId="0" fontId="2" fillId="0" borderId="146" xfId="61" applyFont="1" applyBorder="1" applyAlignment="1">
      <alignment horizontal="distributed" vertical="center" wrapText="1"/>
      <protection/>
    </xf>
    <xf numFmtId="0" fontId="2" fillId="0" borderId="147" xfId="61" applyFont="1" applyBorder="1" applyAlignment="1">
      <alignment horizontal="distributed" vertical="center" wrapText="1"/>
      <protection/>
    </xf>
    <xf numFmtId="0" fontId="2" fillId="0" borderId="61" xfId="61" applyFont="1" applyBorder="1" applyAlignment="1">
      <alignment horizontal="center" vertical="center"/>
      <protection/>
    </xf>
    <xf numFmtId="0" fontId="2" fillId="0" borderId="135" xfId="61" applyFont="1" applyBorder="1" applyAlignment="1">
      <alignment horizontal="center" vertical="center" wrapText="1"/>
      <protection/>
    </xf>
    <xf numFmtId="0" fontId="2" fillId="0" borderId="0" xfId="0" applyFont="1" applyAlignment="1">
      <alignment horizontal="center" vertical="top"/>
    </xf>
    <xf numFmtId="0" fontId="2" fillId="0" borderId="0" xfId="0" applyFont="1" applyAlignment="1" quotePrefix="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8"/>
  <sheetViews>
    <sheetView showGridLines="0" tabSelected="1" view="pageBreakPreview" zoomScaleSheetLayoutView="100" workbookViewId="0" topLeftCell="A7">
      <selection activeCell="D20" sqref="D20"/>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76" t="s">
        <v>0</v>
      </c>
      <c r="B1" s="176"/>
      <c r="C1" s="176"/>
      <c r="D1" s="176"/>
      <c r="E1" s="176"/>
      <c r="F1" s="176"/>
      <c r="G1" s="176"/>
      <c r="H1" s="176"/>
      <c r="I1" s="176"/>
      <c r="J1" s="176"/>
      <c r="K1" s="176"/>
    </row>
    <row r="2" spans="1:11" ht="15">
      <c r="A2" s="81"/>
      <c r="B2" s="81"/>
      <c r="C2" s="81"/>
      <c r="D2" s="81"/>
      <c r="E2" s="81"/>
      <c r="F2" s="81"/>
      <c r="G2" s="81"/>
      <c r="H2" s="81"/>
      <c r="I2" s="81"/>
      <c r="J2" s="81"/>
      <c r="K2" s="81"/>
    </row>
    <row r="3" spans="1:11" ht="12" thickBot="1">
      <c r="A3" s="177" t="s">
        <v>30</v>
      </c>
      <c r="B3" s="177"/>
      <c r="C3" s="177"/>
      <c r="D3" s="177"/>
      <c r="E3" s="177"/>
      <c r="F3" s="177"/>
      <c r="G3" s="177"/>
      <c r="H3" s="177"/>
      <c r="I3" s="177"/>
      <c r="J3" s="177"/>
      <c r="K3" s="177"/>
    </row>
    <row r="4" spans="1:11" ht="24" customHeight="1">
      <c r="A4" s="178" t="s">
        <v>1</v>
      </c>
      <c r="B4" s="179"/>
      <c r="C4" s="182" t="s">
        <v>15</v>
      </c>
      <c r="D4" s="183"/>
      <c r="E4" s="184"/>
      <c r="F4" s="182" t="s">
        <v>16</v>
      </c>
      <c r="G4" s="183"/>
      <c r="H4" s="184"/>
      <c r="I4" s="182" t="s">
        <v>17</v>
      </c>
      <c r="J4" s="183"/>
      <c r="K4" s="185"/>
    </row>
    <row r="5" spans="1:11" ht="24" customHeight="1">
      <c r="A5" s="180"/>
      <c r="B5" s="181"/>
      <c r="C5" s="186" t="s">
        <v>2</v>
      </c>
      <c r="D5" s="187"/>
      <c r="E5" s="6" t="s">
        <v>3</v>
      </c>
      <c r="F5" s="186" t="s">
        <v>2</v>
      </c>
      <c r="G5" s="187"/>
      <c r="H5" s="6" t="s">
        <v>3</v>
      </c>
      <c r="I5" s="186" t="s">
        <v>2</v>
      </c>
      <c r="J5" s="187"/>
      <c r="K5" s="19" t="s">
        <v>3</v>
      </c>
    </row>
    <row r="6" spans="1:11" ht="12" customHeight="1">
      <c r="A6" s="66"/>
      <c r="B6" s="69"/>
      <c r="C6" s="67"/>
      <c r="D6" s="56" t="s">
        <v>32</v>
      </c>
      <c r="E6" s="55" t="s">
        <v>31</v>
      </c>
      <c r="F6" s="67"/>
      <c r="G6" s="56" t="s">
        <v>32</v>
      </c>
      <c r="H6" s="55" t="s">
        <v>31</v>
      </c>
      <c r="I6" s="67"/>
      <c r="J6" s="56" t="s">
        <v>32</v>
      </c>
      <c r="K6" s="68" t="s">
        <v>31</v>
      </c>
    </row>
    <row r="7" spans="1:11" ht="30" customHeight="1">
      <c r="A7" s="165" t="s">
        <v>33</v>
      </c>
      <c r="B7" s="62" t="s">
        <v>18</v>
      </c>
      <c r="C7" s="20"/>
      <c r="D7" s="63">
        <v>24072</v>
      </c>
      <c r="E7" s="64">
        <v>7369375</v>
      </c>
      <c r="F7" s="23"/>
      <c r="G7" s="63">
        <v>51465</v>
      </c>
      <c r="H7" s="64">
        <v>186219802</v>
      </c>
      <c r="I7" s="23"/>
      <c r="J7" s="63">
        <v>75537</v>
      </c>
      <c r="K7" s="65">
        <v>193589177</v>
      </c>
    </row>
    <row r="8" spans="1:11" ht="30" customHeight="1">
      <c r="A8" s="166"/>
      <c r="B8" s="37" t="s">
        <v>19</v>
      </c>
      <c r="C8" s="20"/>
      <c r="D8" s="26">
        <v>42641</v>
      </c>
      <c r="E8" s="27">
        <v>8770021</v>
      </c>
      <c r="F8" s="23"/>
      <c r="G8" s="26">
        <v>23626</v>
      </c>
      <c r="H8" s="27">
        <v>8086339</v>
      </c>
      <c r="I8" s="23"/>
      <c r="J8" s="26">
        <v>66267</v>
      </c>
      <c r="K8" s="33">
        <v>16856360</v>
      </c>
    </row>
    <row r="9" spans="1:11" s="3" customFormat="1" ht="30" customHeight="1">
      <c r="A9" s="166"/>
      <c r="B9" s="38" t="s">
        <v>20</v>
      </c>
      <c r="C9" s="21"/>
      <c r="D9" s="28">
        <v>66713</v>
      </c>
      <c r="E9" s="29">
        <v>16139396</v>
      </c>
      <c r="F9" s="21"/>
      <c r="G9" s="28">
        <v>75091</v>
      </c>
      <c r="H9" s="29">
        <v>194306141</v>
      </c>
      <c r="I9" s="21"/>
      <c r="J9" s="28">
        <v>141804</v>
      </c>
      <c r="K9" s="34">
        <v>210445537</v>
      </c>
    </row>
    <row r="10" spans="1:11" ht="30" customHeight="1">
      <c r="A10" s="167"/>
      <c r="B10" s="39" t="s">
        <v>21</v>
      </c>
      <c r="C10" s="20"/>
      <c r="D10" s="30">
        <v>2006</v>
      </c>
      <c r="E10" s="31">
        <v>966009</v>
      </c>
      <c r="F10" s="20"/>
      <c r="G10" s="30">
        <v>2473</v>
      </c>
      <c r="H10" s="31">
        <v>7497826</v>
      </c>
      <c r="I10" s="20"/>
      <c r="J10" s="30">
        <v>4479</v>
      </c>
      <c r="K10" s="35">
        <v>8463835</v>
      </c>
    </row>
    <row r="11" spans="1:11" ht="30" customHeight="1">
      <c r="A11" s="168" t="s">
        <v>34</v>
      </c>
      <c r="B11" s="82" t="s">
        <v>22</v>
      </c>
      <c r="C11" s="9"/>
      <c r="D11" s="79">
        <v>2908</v>
      </c>
      <c r="E11" s="25">
        <v>437448</v>
      </c>
      <c r="F11" s="57"/>
      <c r="G11" s="59">
        <v>3913</v>
      </c>
      <c r="H11" s="25">
        <v>846866</v>
      </c>
      <c r="I11" s="57"/>
      <c r="J11" s="59">
        <v>6821</v>
      </c>
      <c r="K11" s="32">
        <v>1284313</v>
      </c>
    </row>
    <row r="12" spans="1:11" ht="30" customHeight="1">
      <c r="A12" s="169"/>
      <c r="B12" s="83" t="s">
        <v>23</v>
      </c>
      <c r="C12" s="58"/>
      <c r="D12" s="26">
        <v>343</v>
      </c>
      <c r="E12" s="27">
        <v>69813</v>
      </c>
      <c r="F12" s="61"/>
      <c r="G12" s="60">
        <v>440</v>
      </c>
      <c r="H12" s="27">
        <v>318311</v>
      </c>
      <c r="I12" s="61"/>
      <c r="J12" s="60">
        <v>783</v>
      </c>
      <c r="K12" s="33">
        <v>388124</v>
      </c>
    </row>
    <row r="13" spans="1:11" s="3" customFormat="1" ht="30" customHeight="1">
      <c r="A13" s="170" t="s">
        <v>6</v>
      </c>
      <c r="B13" s="171"/>
      <c r="C13" s="46" t="s">
        <v>14</v>
      </c>
      <c r="D13" s="43">
        <v>69867</v>
      </c>
      <c r="E13" s="44">
        <v>15541022</v>
      </c>
      <c r="F13" s="46" t="s">
        <v>14</v>
      </c>
      <c r="G13" s="43">
        <v>78173</v>
      </c>
      <c r="H13" s="44">
        <v>187336869</v>
      </c>
      <c r="I13" s="46" t="s">
        <v>14</v>
      </c>
      <c r="J13" s="43">
        <v>148040</v>
      </c>
      <c r="K13" s="45">
        <v>202877891</v>
      </c>
    </row>
    <row r="14" spans="1:11" ht="30" customHeight="1" thickBot="1">
      <c r="A14" s="172" t="s">
        <v>7</v>
      </c>
      <c r="B14" s="173"/>
      <c r="C14" s="22"/>
      <c r="D14" s="40">
        <v>3459</v>
      </c>
      <c r="E14" s="41">
        <v>102490</v>
      </c>
      <c r="F14" s="24"/>
      <c r="G14" s="40">
        <v>3215</v>
      </c>
      <c r="H14" s="41">
        <v>160262</v>
      </c>
      <c r="I14" s="24"/>
      <c r="J14" s="40">
        <v>6674</v>
      </c>
      <c r="K14" s="42">
        <v>262752</v>
      </c>
    </row>
    <row r="15" spans="1:11" s="4" customFormat="1" ht="37.5" customHeight="1">
      <c r="A15" s="80" t="s">
        <v>36</v>
      </c>
      <c r="B15" s="174" t="s">
        <v>39</v>
      </c>
      <c r="C15" s="174"/>
      <c r="D15" s="174"/>
      <c r="E15" s="174"/>
      <c r="F15" s="174"/>
      <c r="G15" s="174"/>
      <c r="H15" s="174"/>
      <c r="I15" s="174"/>
      <c r="J15" s="174"/>
      <c r="K15" s="174"/>
    </row>
    <row r="16" spans="2:11" ht="45" customHeight="1">
      <c r="B16" s="175" t="s">
        <v>40</v>
      </c>
      <c r="C16" s="175"/>
      <c r="D16" s="175"/>
      <c r="E16" s="175"/>
      <c r="F16" s="175"/>
      <c r="G16" s="175"/>
      <c r="H16" s="175"/>
      <c r="I16" s="175"/>
      <c r="J16" s="175"/>
      <c r="K16" s="175"/>
    </row>
    <row r="17" spans="1:2" ht="14.25" customHeight="1">
      <c r="A17" s="226" t="s">
        <v>45</v>
      </c>
      <c r="B17" s="1" t="s">
        <v>46</v>
      </c>
    </row>
    <row r="18" spans="1:2" ht="11.25">
      <c r="A18" s="227" t="s">
        <v>47</v>
      </c>
      <c r="B18" s="1" t="s">
        <v>48</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&amp;R熊本国税局
消費税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view="pageBreakPreview" zoomScale="60" workbookViewId="0" topLeftCell="A1">
      <selection activeCell="G40" sqref="G40:G41"/>
    </sheetView>
  </sheetViews>
  <sheetFormatPr defaultColWidth="9.00390625" defaultRowHeight="13.5"/>
  <cols>
    <col min="1" max="1" width="10.625" style="85" customWidth="1"/>
    <col min="2" max="2" width="15.625" style="85" customWidth="1"/>
    <col min="3" max="3" width="8.625" style="85" customWidth="1"/>
    <col min="4" max="4" width="10.625" style="85" customWidth="1"/>
    <col min="5" max="5" width="8.625" style="85" customWidth="1"/>
    <col min="6" max="6" width="12.875" style="85" bestFit="1" customWidth="1"/>
    <col min="7" max="7" width="8.625" style="85" customWidth="1"/>
    <col min="8" max="8" width="12.875" style="85" bestFit="1" customWidth="1"/>
    <col min="9" max="16384" width="9.00390625" style="85" customWidth="1"/>
  </cols>
  <sheetData>
    <row r="1" s="1" customFormat="1" ht="12" thickBot="1">
      <c r="A1" s="1" t="s">
        <v>35</v>
      </c>
    </row>
    <row r="2" spans="1:8" s="1" customFormat="1" ht="15" customHeight="1">
      <c r="A2" s="178" t="s">
        <v>1</v>
      </c>
      <c r="B2" s="179"/>
      <c r="C2" s="188" t="s">
        <v>15</v>
      </c>
      <c r="D2" s="188"/>
      <c r="E2" s="188" t="s">
        <v>25</v>
      </c>
      <c r="F2" s="188"/>
      <c r="G2" s="189" t="s">
        <v>26</v>
      </c>
      <c r="H2" s="190"/>
    </row>
    <row r="3" spans="1:8" s="1" customFormat="1" ht="15" customHeight="1">
      <c r="A3" s="180"/>
      <c r="B3" s="181"/>
      <c r="C3" s="9" t="s">
        <v>27</v>
      </c>
      <c r="D3" s="6" t="s">
        <v>28</v>
      </c>
      <c r="E3" s="9" t="s">
        <v>27</v>
      </c>
      <c r="F3" s="7" t="s">
        <v>28</v>
      </c>
      <c r="G3" s="9" t="s">
        <v>27</v>
      </c>
      <c r="H3" s="8" t="s">
        <v>28</v>
      </c>
    </row>
    <row r="4" spans="1:8" s="10" customFormat="1" ht="15" customHeight="1">
      <c r="A4" s="71"/>
      <c r="B4" s="6"/>
      <c r="C4" s="72" t="s">
        <v>4</v>
      </c>
      <c r="D4" s="73" t="s">
        <v>5</v>
      </c>
      <c r="E4" s="72" t="s">
        <v>4</v>
      </c>
      <c r="F4" s="73" t="s">
        <v>5</v>
      </c>
      <c r="G4" s="72" t="s">
        <v>4</v>
      </c>
      <c r="H4" s="74" t="s">
        <v>5</v>
      </c>
    </row>
    <row r="5" spans="1:8" s="84" customFormat="1" ht="30" customHeight="1">
      <c r="A5" s="193" t="s">
        <v>41</v>
      </c>
      <c r="B5" s="62" t="s">
        <v>12</v>
      </c>
      <c r="C5" s="70">
        <v>76085</v>
      </c>
      <c r="D5" s="64">
        <v>19317978</v>
      </c>
      <c r="E5" s="70">
        <v>77942</v>
      </c>
      <c r="F5" s="64">
        <v>203777066</v>
      </c>
      <c r="G5" s="70">
        <v>154027</v>
      </c>
      <c r="H5" s="65">
        <v>223095044</v>
      </c>
    </row>
    <row r="6" spans="1:8" s="84" customFormat="1" ht="30" customHeight="1">
      <c r="A6" s="194"/>
      <c r="B6" s="39" t="s">
        <v>13</v>
      </c>
      <c r="C6" s="48">
        <v>1860</v>
      </c>
      <c r="D6" s="49">
        <v>1096751</v>
      </c>
      <c r="E6" s="48">
        <v>2698</v>
      </c>
      <c r="F6" s="49">
        <v>12764802</v>
      </c>
      <c r="G6" s="48">
        <v>4558</v>
      </c>
      <c r="H6" s="50">
        <v>13861553</v>
      </c>
    </row>
    <row r="7" spans="1:8" s="84" customFormat="1" ht="30" customHeight="1">
      <c r="A7" s="195" t="s">
        <v>42</v>
      </c>
      <c r="B7" s="36" t="s">
        <v>12</v>
      </c>
      <c r="C7" s="47">
        <v>72994</v>
      </c>
      <c r="D7" s="25">
        <v>18498136</v>
      </c>
      <c r="E7" s="47">
        <v>77233</v>
      </c>
      <c r="F7" s="25">
        <v>206657469</v>
      </c>
      <c r="G7" s="47">
        <v>150227</v>
      </c>
      <c r="H7" s="32">
        <v>225155605</v>
      </c>
    </row>
    <row r="8" spans="1:8" s="84" customFormat="1" ht="30" customHeight="1">
      <c r="A8" s="196"/>
      <c r="B8" s="39" t="s">
        <v>13</v>
      </c>
      <c r="C8" s="48">
        <v>2122</v>
      </c>
      <c r="D8" s="49">
        <v>1402042</v>
      </c>
      <c r="E8" s="48">
        <v>2755</v>
      </c>
      <c r="F8" s="49">
        <v>11392452</v>
      </c>
      <c r="G8" s="48">
        <v>4877</v>
      </c>
      <c r="H8" s="50">
        <v>12794494</v>
      </c>
    </row>
    <row r="9" spans="1:8" s="84" customFormat="1" ht="30" customHeight="1">
      <c r="A9" s="191" t="s">
        <v>37</v>
      </c>
      <c r="B9" s="36" t="s">
        <v>12</v>
      </c>
      <c r="C9" s="47">
        <v>70915</v>
      </c>
      <c r="D9" s="25">
        <v>17335379</v>
      </c>
      <c r="E9" s="47">
        <v>76675</v>
      </c>
      <c r="F9" s="25">
        <v>197101153</v>
      </c>
      <c r="G9" s="47">
        <v>147590</v>
      </c>
      <c r="H9" s="32">
        <v>214436532</v>
      </c>
    </row>
    <row r="10" spans="1:8" s="84" customFormat="1" ht="30" customHeight="1">
      <c r="A10" s="194"/>
      <c r="B10" s="39" t="s">
        <v>13</v>
      </c>
      <c r="C10" s="48">
        <v>2437</v>
      </c>
      <c r="D10" s="49">
        <v>1629181</v>
      </c>
      <c r="E10" s="48">
        <v>2867</v>
      </c>
      <c r="F10" s="49">
        <v>12745346</v>
      </c>
      <c r="G10" s="48">
        <v>5304</v>
      </c>
      <c r="H10" s="50">
        <v>14374527</v>
      </c>
    </row>
    <row r="11" spans="1:8" s="84" customFormat="1" ht="30" customHeight="1">
      <c r="A11" s="191" t="s">
        <v>38</v>
      </c>
      <c r="B11" s="36" t="s">
        <v>12</v>
      </c>
      <c r="C11" s="47">
        <v>69889</v>
      </c>
      <c r="D11" s="25">
        <v>16607300</v>
      </c>
      <c r="E11" s="47">
        <v>75735</v>
      </c>
      <c r="F11" s="25">
        <v>195735988</v>
      </c>
      <c r="G11" s="47">
        <v>145624</v>
      </c>
      <c r="H11" s="32">
        <v>212343289</v>
      </c>
    </row>
    <row r="12" spans="1:8" s="84" customFormat="1" ht="30" customHeight="1">
      <c r="A12" s="194"/>
      <c r="B12" s="39" t="s">
        <v>13</v>
      </c>
      <c r="C12" s="48">
        <v>2244</v>
      </c>
      <c r="D12" s="49">
        <v>1409991</v>
      </c>
      <c r="E12" s="48">
        <v>2704</v>
      </c>
      <c r="F12" s="49">
        <v>9063416</v>
      </c>
      <c r="G12" s="48">
        <v>4948</v>
      </c>
      <c r="H12" s="50">
        <v>10473407</v>
      </c>
    </row>
    <row r="13" spans="1:8" s="1" customFormat="1" ht="30" customHeight="1">
      <c r="A13" s="191" t="s">
        <v>43</v>
      </c>
      <c r="B13" s="36" t="s">
        <v>12</v>
      </c>
      <c r="C13" s="47">
        <v>66713</v>
      </c>
      <c r="D13" s="25">
        <v>16139396</v>
      </c>
      <c r="E13" s="47">
        <v>75091</v>
      </c>
      <c r="F13" s="25">
        <v>194306141</v>
      </c>
      <c r="G13" s="47">
        <v>141804</v>
      </c>
      <c r="H13" s="32">
        <v>210445537</v>
      </c>
    </row>
    <row r="14" spans="1:8" s="1" customFormat="1" ht="30" customHeight="1" thickBot="1">
      <c r="A14" s="192"/>
      <c r="B14" s="51" t="s">
        <v>13</v>
      </c>
      <c r="C14" s="52">
        <v>2006</v>
      </c>
      <c r="D14" s="53">
        <v>966009</v>
      </c>
      <c r="E14" s="52">
        <v>2473</v>
      </c>
      <c r="F14" s="53">
        <v>7497826</v>
      </c>
      <c r="G14" s="52">
        <v>4479</v>
      </c>
      <c r="H14" s="54">
        <v>8463835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&amp;R熊本国税局
消費税
(H22)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view="pageBreakPreview" zoomScale="60" workbookViewId="0" topLeftCell="A1">
      <selection activeCell="D50" sqref="D50:D54"/>
    </sheetView>
  </sheetViews>
  <sheetFormatPr defaultColWidth="9.00390625" defaultRowHeight="13.5"/>
  <cols>
    <col min="1" max="2" width="18.625" style="85" customWidth="1"/>
    <col min="3" max="3" width="23.625" style="85" customWidth="1"/>
    <col min="4" max="4" width="18.625" style="85" customWidth="1"/>
    <col min="5" max="16384" width="9.00390625" style="85" customWidth="1"/>
  </cols>
  <sheetData>
    <row r="1" s="1" customFormat="1" ht="20.25" customHeight="1" thickBot="1">
      <c r="A1" s="1" t="s">
        <v>29</v>
      </c>
    </row>
    <row r="2" spans="1:4" s="4" customFormat="1" ht="19.5" customHeight="1">
      <c r="A2" s="14" t="s">
        <v>8</v>
      </c>
      <c r="B2" s="15" t="s">
        <v>9</v>
      </c>
      <c r="C2" s="17" t="s">
        <v>10</v>
      </c>
      <c r="D2" s="16" t="s">
        <v>24</v>
      </c>
    </row>
    <row r="3" spans="1:4" s="10" customFormat="1" ht="15" customHeight="1">
      <c r="A3" s="75" t="s">
        <v>4</v>
      </c>
      <c r="B3" s="76" t="s">
        <v>4</v>
      </c>
      <c r="C3" s="77" t="s">
        <v>4</v>
      </c>
      <c r="D3" s="78" t="s">
        <v>4</v>
      </c>
    </row>
    <row r="4" spans="1:9" s="4" customFormat="1" ht="30" customHeight="1" thickBot="1">
      <c r="A4" s="11">
        <v>141399</v>
      </c>
      <c r="B4" s="12">
        <v>2897</v>
      </c>
      <c r="C4" s="18">
        <v>321</v>
      </c>
      <c r="D4" s="13">
        <v>144617</v>
      </c>
      <c r="E4" s="5"/>
      <c r="G4" s="5"/>
      <c r="I4" s="5"/>
    </row>
    <row r="5" spans="1:4" s="4" customFormat="1" ht="15" customHeight="1">
      <c r="A5" s="197" t="s">
        <v>44</v>
      </c>
      <c r="B5" s="197"/>
      <c r="C5" s="197"/>
      <c r="D5" s="197"/>
    </row>
    <row r="6" spans="1:4" s="4" customFormat="1" ht="15" customHeight="1">
      <c r="A6" s="198" t="s">
        <v>11</v>
      </c>
      <c r="B6" s="198"/>
      <c r="C6" s="198"/>
      <c r="D6" s="198"/>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消費税
(H22)</oddFooter>
  </headerFooter>
</worksheet>
</file>

<file path=xl/worksheets/sheet4.xml><?xml version="1.0" encoding="utf-8"?>
<worksheet xmlns="http://schemas.openxmlformats.org/spreadsheetml/2006/main" xmlns:r="http://schemas.openxmlformats.org/officeDocument/2006/relationships">
  <dimension ref="A1:N66"/>
  <sheetViews>
    <sheetView view="pageBreakPreview" zoomScale="60" workbookViewId="0" topLeftCell="G11">
      <selection activeCell="G11" sqref="G11"/>
    </sheetView>
  </sheetViews>
  <sheetFormatPr defaultColWidth="9.00390625" defaultRowHeight="13.5"/>
  <cols>
    <col min="1" max="1" width="11.375" style="88" customWidth="1"/>
    <col min="2" max="2" width="10.625" style="88" customWidth="1"/>
    <col min="3" max="3" width="12.625" style="88" customWidth="1"/>
    <col min="4" max="4" width="10.625" style="88" customWidth="1"/>
    <col min="5" max="5" width="12.625" style="88" customWidth="1"/>
    <col min="6" max="6" width="10.625" style="88" customWidth="1"/>
    <col min="7" max="7" width="12.625" style="88" customWidth="1"/>
    <col min="8" max="8" width="10.625" style="88" customWidth="1"/>
    <col min="9" max="9" width="12.625" style="88" customWidth="1"/>
    <col min="10" max="10" width="10.625" style="88" customWidth="1"/>
    <col min="11" max="11" width="12.625" style="88" customWidth="1"/>
    <col min="12" max="12" width="10.625" style="88" customWidth="1"/>
    <col min="13" max="13" width="12.625" style="88" customWidth="1"/>
    <col min="14" max="14" width="11.375" style="88" customWidth="1"/>
    <col min="15" max="16384" width="9.00390625" style="88" customWidth="1"/>
  </cols>
  <sheetData>
    <row r="1" spans="1:14" ht="13.5">
      <c r="A1" s="86" t="s">
        <v>49</v>
      </c>
      <c r="B1" s="86"/>
      <c r="C1" s="86"/>
      <c r="D1" s="86"/>
      <c r="E1" s="86"/>
      <c r="F1" s="86"/>
      <c r="G1" s="86"/>
      <c r="H1" s="87"/>
      <c r="I1" s="87"/>
      <c r="J1" s="87"/>
      <c r="K1" s="87"/>
      <c r="L1" s="87"/>
      <c r="M1" s="87"/>
      <c r="N1" s="87"/>
    </row>
    <row r="2" spans="1:14" ht="14.25" thickBot="1">
      <c r="A2" s="206" t="s">
        <v>50</v>
      </c>
      <c r="B2" s="206"/>
      <c r="C2" s="206"/>
      <c r="D2" s="206"/>
      <c r="E2" s="206"/>
      <c r="F2" s="206"/>
      <c r="G2" s="206"/>
      <c r="H2" s="87"/>
      <c r="I2" s="87"/>
      <c r="J2" s="87"/>
      <c r="K2" s="87"/>
      <c r="L2" s="87"/>
      <c r="M2" s="87"/>
      <c r="N2" s="87"/>
    </row>
    <row r="3" spans="1:14" ht="19.5" customHeight="1">
      <c r="A3" s="207" t="s">
        <v>51</v>
      </c>
      <c r="B3" s="210" t="s">
        <v>52</v>
      </c>
      <c r="C3" s="210"/>
      <c r="D3" s="210"/>
      <c r="E3" s="210"/>
      <c r="F3" s="210"/>
      <c r="G3" s="210"/>
      <c r="H3" s="211" t="s">
        <v>13</v>
      </c>
      <c r="I3" s="212"/>
      <c r="J3" s="214" t="s">
        <v>53</v>
      </c>
      <c r="K3" s="212"/>
      <c r="L3" s="211" t="s">
        <v>54</v>
      </c>
      <c r="M3" s="212"/>
      <c r="N3" s="199" t="s">
        <v>55</v>
      </c>
    </row>
    <row r="4" spans="1:14" ht="17.25" customHeight="1">
      <c r="A4" s="208"/>
      <c r="B4" s="202" t="s">
        <v>18</v>
      </c>
      <c r="C4" s="202"/>
      <c r="D4" s="203" t="s">
        <v>56</v>
      </c>
      <c r="E4" s="204"/>
      <c r="F4" s="203" t="s">
        <v>57</v>
      </c>
      <c r="G4" s="204"/>
      <c r="H4" s="203"/>
      <c r="I4" s="213"/>
      <c r="J4" s="203"/>
      <c r="K4" s="213"/>
      <c r="L4" s="203"/>
      <c r="M4" s="213"/>
      <c r="N4" s="200"/>
    </row>
    <row r="5" spans="1:14" s="93" customFormat="1" ht="28.5" customHeight="1">
      <c r="A5" s="209"/>
      <c r="B5" s="89" t="s">
        <v>58</v>
      </c>
      <c r="C5" s="90" t="s">
        <v>59</v>
      </c>
      <c r="D5" s="89" t="s">
        <v>58</v>
      </c>
      <c r="E5" s="90" t="s">
        <v>59</v>
      </c>
      <c r="F5" s="89" t="s">
        <v>58</v>
      </c>
      <c r="G5" s="90" t="s">
        <v>60</v>
      </c>
      <c r="H5" s="89" t="s">
        <v>58</v>
      </c>
      <c r="I5" s="91" t="s">
        <v>61</v>
      </c>
      <c r="J5" s="89" t="s">
        <v>58</v>
      </c>
      <c r="K5" s="91" t="s">
        <v>62</v>
      </c>
      <c r="L5" s="89" t="s">
        <v>58</v>
      </c>
      <c r="M5" s="92" t="s">
        <v>63</v>
      </c>
      <c r="N5" s="201"/>
    </row>
    <row r="6" spans="1:14" s="99" customFormat="1" ht="10.5">
      <c r="A6" s="94"/>
      <c r="B6" s="95" t="s">
        <v>4</v>
      </c>
      <c r="C6" s="96" t="s">
        <v>5</v>
      </c>
      <c r="D6" s="95" t="s">
        <v>4</v>
      </c>
      <c r="E6" s="96" t="s">
        <v>5</v>
      </c>
      <c r="F6" s="95" t="s">
        <v>4</v>
      </c>
      <c r="G6" s="96" t="s">
        <v>5</v>
      </c>
      <c r="H6" s="95" t="s">
        <v>4</v>
      </c>
      <c r="I6" s="97" t="s">
        <v>5</v>
      </c>
      <c r="J6" s="95" t="s">
        <v>4</v>
      </c>
      <c r="K6" s="97" t="s">
        <v>5</v>
      </c>
      <c r="L6" s="95" t="s">
        <v>4</v>
      </c>
      <c r="M6" s="97" t="s">
        <v>5</v>
      </c>
      <c r="N6" s="98"/>
    </row>
    <row r="7" spans="1:14" s="105" customFormat="1" ht="15.75" customHeight="1">
      <c r="A7" s="100" t="s">
        <v>64</v>
      </c>
      <c r="B7" s="101">
        <v>1260</v>
      </c>
      <c r="C7" s="102">
        <v>382831</v>
      </c>
      <c r="D7" s="101">
        <v>2826</v>
      </c>
      <c r="E7" s="102">
        <v>577207</v>
      </c>
      <c r="F7" s="101">
        <v>4086</v>
      </c>
      <c r="G7" s="102">
        <v>960038</v>
      </c>
      <c r="H7" s="101">
        <v>106</v>
      </c>
      <c r="I7" s="103">
        <v>100049</v>
      </c>
      <c r="J7" s="101">
        <v>211</v>
      </c>
      <c r="K7" s="103">
        <v>21042</v>
      </c>
      <c r="L7" s="101">
        <v>4263</v>
      </c>
      <c r="M7" s="103">
        <v>881031</v>
      </c>
      <c r="N7" s="104" t="s">
        <v>64</v>
      </c>
    </row>
    <row r="8" spans="1:14" s="105" customFormat="1" ht="15.75" customHeight="1">
      <c r="A8" s="106" t="s">
        <v>65</v>
      </c>
      <c r="B8" s="107">
        <v>1476</v>
      </c>
      <c r="C8" s="108">
        <v>477886</v>
      </c>
      <c r="D8" s="107">
        <v>2656</v>
      </c>
      <c r="E8" s="108">
        <v>574675</v>
      </c>
      <c r="F8" s="107">
        <v>4132</v>
      </c>
      <c r="G8" s="108">
        <v>1052560</v>
      </c>
      <c r="H8" s="107">
        <v>98</v>
      </c>
      <c r="I8" s="109">
        <v>67845</v>
      </c>
      <c r="J8" s="107">
        <v>208</v>
      </c>
      <c r="K8" s="109">
        <v>27190</v>
      </c>
      <c r="L8" s="107">
        <v>4291</v>
      </c>
      <c r="M8" s="109">
        <v>1011905</v>
      </c>
      <c r="N8" s="110" t="s">
        <v>65</v>
      </c>
    </row>
    <row r="9" spans="1:14" s="105" customFormat="1" ht="15.75" customHeight="1">
      <c r="A9" s="106" t="s">
        <v>66</v>
      </c>
      <c r="B9" s="107">
        <v>703</v>
      </c>
      <c r="C9" s="108">
        <v>233713</v>
      </c>
      <c r="D9" s="107">
        <v>2251</v>
      </c>
      <c r="E9" s="108">
        <v>466629</v>
      </c>
      <c r="F9" s="107">
        <v>2954</v>
      </c>
      <c r="G9" s="108">
        <v>700343</v>
      </c>
      <c r="H9" s="107">
        <v>41</v>
      </c>
      <c r="I9" s="109">
        <v>17900</v>
      </c>
      <c r="J9" s="107">
        <v>108</v>
      </c>
      <c r="K9" s="109">
        <v>9579</v>
      </c>
      <c r="L9" s="107">
        <v>3026</v>
      </c>
      <c r="M9" s="109">
        <v>692021</v>
      </c>
      <c r="N9" s="110" t="s">
        <v>67</v>
      </c>
    </row>
    <row r="10" spans="1:14" s="105" customFormat="1" ht="15.75" customHeight="1">
      <c r="A10" s="106" t="s">
        <v>68</v>
      </c>
      <c r="B10" s="107">
        <v>389</v>
      </c>
      <c r="C10" s="108">
        <v>122824</v>
      </c>
      <c r="D10" s="107">
        <v>941</v>
      </c>
      <c r="E10" s="108">
        <v>193476</v>
      </c>
      <c r="F10" s="107">
        <v>1330</v>
      </c>
      <c r="G10" s="108">
        <v>316299</v>
      </c>
      <c r="H10" s="107">
        <v>37</v>
      </c>
      <c r="I10" s="109">
        <v>19685</v>
      </c>
      <c r="J10" s="107">
        <v>116</v>
      </c>
      <c r="K10" s="109">
        <v>10565</v>
      </c>
      <c r="L10" s="107">
        <v>1406</v>
      </c>
      <c r="M10" s="109">
        <v>307179</v>
      </c>
      <c r="N10" s="110" t="s">
        <v>69</v>
      </c>
    </row>
    <row r="11" spans="1:14" s="105" customFormat="1" ht="15.75" customHeight="1">
      <c r="A11" s="106" t="s">
        <v>70</v>
      </c>
      <c r="B11" s="107">
        <v>667</v>
      </c>
      <c r="C11" s="108">
        <v>192082</v>
      </c>
      <c r="D11" s="107">
        <v>1558</v>
      </c>
      <c r="E11" s="108">
        <v>317075</v>
      </c>
      <c r="F11" s="107">
        <v>2225</v>
      </c>
      <c r="G11" s="108">
        <v>509157</v>
      </c>
      <c r="H11" s="107">
        <v>49</v>
      </c>
      <c r="I11" s="109">
        <v>20639</v>
      </c>
      <c r="J11" s="107">
        <v>121</v>
      </c>
      <c r="K11" s="109">
        <v>24083</v>
      </c>
      <c r="L11" s="107">
        <v>2306</v>
      </c>
      <c r="M11" s="109">
        <v>512601</v>
      </c>
      <c r="N11" s="110" t="s">
        <v>71</v>
      </c>
    </row>
    <row r="12" spans="1:14" s="105" customFormat="1" ht="15.75" customHeight="1">
      <c r="A12" s="106" t="s">
        <v>72</v>
      </c>
      <c r="B12" s="107">
        <v>609</v>
      </c>
      <c r="C12" s="108">
        <v>197026</v>
      </c>
      <c r="D12" s="107">
        <v>1037</v>
      </c>
      <c r="E12" s="108">
        <v>222828</v>
      </c>
      <c r="F12" s="107">
        <v>1646</v>
      </c>
      <c r="G12" s="108">
        <v>419853</v>
      </c>
      <c r="H12" s="107">
        <v>34</v>
      </c>
      <c r="I12" s="109">
        <v>12580</v>
      </c>
      <c r="J12" s="107">
        <v>73</v>
      </c>
      <c r="K12" s="109">
        <v>5092</v>
      </c>
      <c r="L12" s="107">
        <v>1687</v>
      </c>
      <c r="M12" s="109">
        <v>412366</v>
      </c>
      <c r="N12" s="110" t="s">
        <v>73</v>
      </c>
    </row>
    <row r="13" spans="1:14" s="105" customFormat="1" ht="15.75" customHeight="1">
      <c r="A13" s="106" t="s">
        <v>74</v>
      </c>
      <c r="B13" s="107">
        <v>393</v>
      </c>
      <c r="C13" s="108">
        <v>110075</v>
      </c>
      <c r="D13" s="107">
        <v>1014</v>
      </c>
      <c r="E13" s="108">
        <v>189818</v>
      </c>
      <c r="F13" s="107">
        <v>1407</v>
      </c>
      <c r="G13" s="108">
        <v>299893</v>
      </c>
      <c r="H13" s="107">
        <v>34</v>
      </c>
      <c r="I13" s="109">
        <v>30488</v>
      </c>
      <c r="J13" s="107">
        <v>57</v>
      </c>
      <c r="K13" s="109">
        <v>4679</v>
      </c>
      <c r="L13" s="107">
        <v>1456</v>
      </c>
      <c r="M13" s="109">
        <v>274083</v>
      </c>
      <c r="N13" s="110" t="s">
        <v>75</v>
      </c>
    </row>
    <row r="14" spans="1:14" s="105" customFormat="1" ht="15.75" customHeight="1">
      <c r="A14" s="106" t="s">
        <v>76</v>
      </c>
      <c r="B14" s="107">
        <v>880</v>
      </c>
      <c r="C14" s="108">
        <v>232858</v>
      </c>
      <c r="D14" s="107">
        <v>1365</v>
      </c>
      <c r="E14" s="108">
        <v>245368</v>
      </c>
      <c r="F14" s="107">
        <v>2245</v>
      </c>
      <c r="G14" s="108">
        <v>478226</v>
      </c>
      <c r="H14" s="107">
        <v>82</v>
      </c>
      <c r="I14" s="109">
        <v>35206</v>
      </c>
      <c r="J14" s="107">
        <v>106</v>
      </c>
      <c r="K14" s="109">
        <v>4206</v>
      </c>
      <c r="L14" s="107">
        <v>2350</v>
      </c>
      <c r="M14" s="109">
        <v>447226</v>
      </c>
      <c r="N14" s="110" t="s">
        <v>77</v>
      </c>
    </row>
    <row r="15" spans="1:14" s="105" customFormat="1" ht="15.75" customHeight="1">
      <c r="A15" s="106" t="s">
        <v>78</v>
      </c>
      <c r="B15" s="107">
        <v>478</v>
      </c>
      <c r="C15" s="108">
        <v>116704</v>
      </c>
      <c r="D15" s="107">
        <v>1421</v>
      </c>
      <c r="E15" s="108">
        <v>249001</v>
      </c>
      <c r="F15" s="107">
        <v>1899</v>
      </c>
      <c r="G15" s="108">
        <v>365705</v>
      </c>
      <c r="H15" s="107">
        <v>36</v>
      </c>
      <c r="I15" s="109">
        <v>24898</v>
      </c>
      <c r="J15" s="107">
        <v>82</v>
      </c>
      <c r="K15" s="109">
        <v>7472</v>
      </c>
      <c r="L15" s="107">
        <v>1973</v>
      </c>
      <c r="M15" s="109">
        <v>348279</v>
      </c>
      <c r="N15" s="110" t="s">
        <v>79</v>
      </c>
    </row>
    <row r="16" spans="1:14" s="105" customFormat="1" ht="15.75" customHeight="1">
      <c r="A16" s="106" t="s">
        <v>80</v>
      </c>
      <c r="B16" s="107">
        <v>367</v>
      </c>
      <c r="C16" s="108">
        <v>98508</v>
      </c>
      <c r="D16" s="107">
        <v>671</v>
      </c>
      <c r="E16" s="108">
        <v>131403</v>
      </c>
      <c r="F16" s="107">
        <v>1038</v>
      </c>
      <c r="G16" s="108">
        <v>229911</v>
      </c>
      <c r="H16" s="107">
        <v>36</v>
      </c>
      <c r="I16" s="109">
        <v>8787</v>
      </c>
      <c r="J16" s="107">
        <v>60</v>
      </c>
      <c r="K16" s="109">
        <v>3647</v>
      </c>
      <c r="L16" s="107">
        <v>1085</v>
      </c>
      <c r="M16" s="109">
        <v>224771</v>
      </c>
      <c r="N16" s="110" t="s">
        <v>81</v>
      </c>
    </row>
    <row r="17" spans="1:14" s="105" customFormat="1" ht="15.75" customHeight="1">
      <c r="A17" s="111" t="s">
        <v>82</v>
      </c>
      <c r="B17" s="112">
        <v>7222</v>
      </c>
      <c r="C17" s="113">
        <v>2164508</v>
      </c>
      <c r="D17" s="112">
        <v>15740</v>
      </c>
      <c r="E17" s="113">
        <v>3167478</v>
      </c>
      <c r="F17" s="112">
        <v>22962</v>
      </c>
      <c r="G17" s="113">
        <v>5331986</v>
      </c>
      <c r="H17" s="112">
        <v>553</v>
      </c>
      <c r="I17" s="114">
        <v>338077</v>
      </c>
      <c r="J17" s="112">
        <v>1142</v>
      </c>
      <c r="K17" s="114">
        <v>117554.755</v>
      </c>
      <c r="L17" s="112">
        <v>23843</v>
      </c>
      <c r="M17" s="114">
        <v>5111464</v>
      </c>
      <c r="N17" s="115" t="s">
        <v>83</v>
      </c>
    </row>
    <row r="18" spans="1:14" s="105" customFormat="1" ht="15.75" customHeight="1">
      <c r="A18" s="116"/>
      <c r="B18" s="117"/>
      <c r="C18" s="118"/>
      <c r="D18" s="117"/>
      <c r="E18" s="118"/>
      <c r="F18" s="119"/>
      <c r="G18" s="118"/>
      <c r="H18" s="119"/>
      <c r="I18" s="118"/>
      <c r="J18" s="119"/>
      <c r="K18" s="118"/>
      <c r="L18" s="119"/>
      <c r="M18" s="118"/>
      <c r="N18" s="120"/>
    </row>
    <row r="19" spans="1:14" s="105" customFormat="1" ht="15.75" customHeight="1">
      <c r="A19" s="100" t="s">
        <v>84</v>
      </c>
      <c r="B19" s="101">
        <v>1391</v>
      </c>
      <c r="C19" s="102">
        <v>481737</v>
      </c>
      <c r="D19" s="101">
        <v>2275</v>
      </c>
      <c r="E19" s="102">
        <v>505150</v>
      </c>
      <c r="F19" s="101">
        <v>3666</v>
      </c>
      <c r="G19" s="102">
        <v>986887</v>
      </c>
      <c r="H19" s="101">
        <v>93</v>
      </c>
      <c r="I19" s="103">
        <v>41396</v>
      </c>
      <c r="J19" s="101">
        <v>204</v>
      </c>
      <c r="K19" s="103">
        <v>27727</v>
      </c>
      <c r="L19" s="101">
        <v>3865</v>
      </c>
      <c r="M19" s="103">
        <v>973217</v>
      </c>
      <c r="N19" s="121" t="s">
        <v>84</v>
      </c>
    </row>
    <row r="20" spans="1:14" s="105" customFormat="1" ht="15.75" customHeight="1">
      <c r="A20" s="100" t="s">
        <v>85</v>
      </c>
      <c r="B20" s="101">
        <v>640</v>
      </c>
      <c r="C20" s="102">
        <v>172076</v>
      </c>
      <c r="D20" s="101">
        <v>1156</v>
      </c>
      <c r="E20" s="102">
        <v>225823</v>
      </c>
      <c r="F20" s="101">
        <v>1796</v>
      </c>
      <c r="G20" s="102">
        <v>397899</v>
      </c>
      <c r="H20" s="101">
        <v>55</v>
      </c>
      <c r="I20" s="103">
        <v>26115</v>
      </c>
      <c r="J20" s="101">
        <v>84</v>
      </c>
      <c r="K20" s="103">
        <v>6552</v>
      </c>
      <c r="L20" s="101">
        <v>1876</v>
      </c>
      <c r="M20" s="103">
        <v>378336</v>
      </c>
      <c r="N20" s="104" t="s">
        <v>85</v>
      </c>
    </row>
    <row r="21" spans="1:14" s="105" customFormat="1" ht="15.75" customHeight="1">
      <c r="A21" s="106" t="s">
        <v>86</v>
      </c>
      <c r="B21" s="107">
        <v>322</v>
      </c>
      <c r="C21" s="108">
        <v>95967</v>
      </c>
      <c r="D21" s="107">
        <v>446</v>
      </c>
      <c r="E21" s="108">
        <v>97596</v>
      </c>
      <c r="F21" s="107">
        <v>768</v>
      </c>
      <c r="G21" s="108">
        <v>193562</v>
      </c>
      <c r="H21" s="107">
        <v>17</v>
      </c>
      <c r="I21" s="109">
        <v>4075</v>
      </c>
      <c r="J21" s="107">
        <v>51</v>
      </c>
      <c r="K21" s="109">
        <v>4568</v>
      </c>
      <c r="L21" s="107">
        <v>793</v>
      </c>
      <c r="M21" s="109">
        <v>194055</v>
      </c>
      <c r="N21" s="110" t="s">
        <v>87</v>
      </c>
    </row>
    <row r="22" spans="1:14" s="105" customFormat="1" ht="15.75" customHeight="1">
      <c r="A22" s="106" t="s">
        <v>88</v>
      </c>
      <c r="B22" s="107">
        <v>531</v>
      </c>
      <c r="C22" s="108">
        <v>156334</v>
      </c>
      <c r="D22" s="107">
        <v>931</v>
      </c>
      <c r="E22" s="108">
        <v>198186</v>
      </c>
      <c r="F22" s="107">
        <v>1462</v>
      </c>
      <c r="G22" s="108">
        <v>354521</v>
      </c>
      <c r="H22" s="107">
        <v>27</v>
      </c>
      <c r="I22" s="109">
        <v>15422</v>
      </c>
      <c r="J22" s="107">
        <v>75</v>
      </c>
      <c r="K22" s="109">
        <v>7513</v>
      </c>
      <c r="L22" s="107">
        <v>1516</v>
      </c>
      <c r="M22" s="109">
        <v>346612</v>
      </c>
      <c r="N22" s="110" t="s">
        <v>89</v>
      </c>
    </row>
    <row r="23" spans="1:14" s="105" customFormat="1" ht="15.75" customHeight="1">
      <c r="A23" s="106" t="s">
        <v>90</v>
      </c>
      <c r="B23" s="107">
        <v>364</v>
      </c>
      <c r="C23" s="108">
        <v>118020</v>
      </c>
      <c r="D23" s="107">
        <v>488</v>
      </c>
      <c r="E23" s="108">
        <v>107120</v>
      </c>
      <c r="F23" s="107">
        <v>852</v>
      </c>
      <c r="G23" s="108">
        <v>225140</v>
      </c>
      <c r="H23" s="107">
        <v>16</v>
      </c>
      <c r="I23" s="109">
        <v>3158</v>
      </c>
      <c r="J23" s="107">
        <v>52</v>
      </c>
      <c r="K23" s="109">
        <v>7391</v>
      </c>
      <c r="L23" s="107">
        <v>893</v>
      </c>
      <c r="M23" s="109">
        <v>229373</v>
      </c>
      <c r="N23" s="110" t="s">
        <v>91</v>
      </c>
    </row>
    <row r="24" spans="1:14" s="105" customFormat="1" ht="15.75" customHeight="1">
      <c r="A24" s="106" t="s">
        <v>92</v>
      </c>
      <c r="B24" s="107">
        <v>183</v>
      </c>
      <c r="C24" s="108">
        <v>64672</v>
      </c>
      <c r="D24" s="107">
        <v>382</v>
      </c>
      <c r="E24" s="108">
        <v>79994</v>
      </c>
      <c r="F24" s="107">
        <v>565</v>
      </c>
      <c r="G24" s="108">
        <v>144666</v>
      </c>
      <c r="H24" s="107">
        <v>10</v>
      </c>
      <c r="I24" s="109">
        <v>1293</v>
      </c>
      <c r="J24" s="107">
        <v>20</v>
      </c>
      <c r="K24" s="109">
        <v>2712</v>
      </c>
      <c r="L24" s="107">
        <v>580</v>
      </c>
      <c r="M24" s="109">
        <v>146086</v>
      </c>
      <c r="N24" s="110" t="s">
        <v>93</v>
      </c>
    </row>
    <row r="25" spans="1:14" s="105" customFormat="1" ht="15.75" customHeight="1">
      <c r="A25" s="106" t="s">
        <v>94</v>
      </c>
      <c r="B25" s="107">
        <v>116</v>
      </c>
      <c r="C25" s="108">
        <v>31377</v>
      </c>
      <c r="D25" s="107">
        <v>266</v>
      </c>
      <c r="E25" s="108">
        <v>55977</v>
      </c>
      <c r="F25" s="107">
        <v>382</v>
      </c>
      <c r="G25" s="108">
        <v>87354</v>
      </c>
      <c r="H25" s="107">
        <v>5</v>
      </c>
      <c r="I25" s="109">
        <v>581</v>
      </c>
      <c r="J25" s="107">
        <v>16</v>
      </c>
      <c r="K25" s="109">
        <v>4007</v>
      </c>
      <c r="L25" s="107">
        <v>390</v>
      </c>
      <c r="M25" s="109">
        <v>90780</v>
      </c>
      <c r="N25" s="110" t="s">
        <v>95</v>
      </c>
    </row>
    <row r="26" spans="1:14" s="105" customFormat="1" ht="15.75" customHeight="1">
      <c r="A26" s="106" t="s">
        <v>96</v>
      </c>
      <c r="B26" s="107">
        <v>320</v>
      </c>
      <c r="C26" s="108">
        <v>100955</v>
      </c>
      <c r="D26" s="107">
        <v>534</v>
      </c>
      <c r="E26" s="108">
        <v>113666</v>
      </c>
      <c r="F26" s="107">
        <v>854</v>
      </c>
      <c r="G26" s="108">
        <v>214620</v>
      </c>
      <c r="H26" s="107">
        <v>42</v>
      </c>
      <c r="I26" s="109">
        <v>15215</v>
      </c>
      <c r="J26" s="107">
        <v>51</v>
      </c>
      <c r="K26" s="109">
        <v>1249</v>
      </c>
      <c r="L26" s="107">
        <v>915</v>
      </c>
      <c r="M26" s="109">
        <v>200654</v>
      </c>
      <c r="N26" s="110" t="s">
        <v>97</v>
      </c>
    </row>
    <row r="27" spans="1:14" s="105" customFormat="1" ht="15.75" customHeight="1">
      <c r="A27" s="106" t="s">
        <v>98</v>
      </c>
      <c r="B27" s="107">
        <v>115</v>
      </c>
      <c r="C27" s="108">
        <v>25034</v>
      </c>
      <c r="D27" s="107">
        <v>266</v>
      </c>
      <c r="E27" s="108">
        <v>51841</v>
      </c>
      <c r="F27" s="107">
        <v>381</v>
      </c>
      <c r="G27" s="108">
        <v>76875</v>
      </c>
      <c r="H27" s="107">
        <v>8</v>
      </c>
      <c r="I27" s="109">
        <v>828</v>
      </c>
      <c r="J27" s="107">
        <v>23</v>
      </c>
      <c r="K27" s="109">
        <v>2867</v>
      </c>
      <c r="L27" s="107">
        <v>396</v>
      </c>
      <c r="M27" s="109">
        <v>78913</v>
      </c>
      <c r="N27" s="110" t="s">
        <v>99</v>
      </c>
    </row>
    <row r="28" spans="1:14" s="105" customFormat="1" ht="15.75" customHeight="1">
      <c r="A28" s="111" t="s">
        <v>100</v>
      </c>
      <c r="B28" s="112">
        <v>3982</v>
      </c>
      <c r="C28" s="113">
        <v>1246170</v>
      </c>
      <c r="D28" s="112">
        <v>6744</v>
      </c>
      <c r="E28" s="113">
        <v>1435353</v>
      </c>
      <c r="F28" s="112">
        <v>10726</v>
      </c>
      <c r="G28" s="113">
        <v>2681523</v>
      </c>
      <c r="H28" s="112">
        <v>273</v>
      </c>
      <c r="I28" s="114">
        <v>108083</v>
      </c>
      <c r="J28" s="112">
        <v>576</v>
      </c>
      <c r="K28" s="114">
        <v>64585.669</v>
      </c>
      <c r="L28" s="112">
        <v>11224</v>
      </c>
      <c r="M28" s="114">
        <v>2638026</v>
      </c>
      <c r="N28" s="115" t="s">
        <v>101</v>
      </c>
    </row>
    <row r="29" spans="1:14" s="105" customFormat="1" ht="15.75" customHeight="1">
      <c r="A29" s="116"/>
      <c r="B29" s="117"/>
      <c r="C29" s="118"/>
      <c r="D29" s="117"/>
      <c r="E29" s="118"/>
      <c r="F29" s="119"/>
      <c r="G29" s="118"/>
      <c r="H29" s="119"/>
      <c r="I29" s="118"/>
      <c r="J29" s="119"/>
      <c r="K29" s="118"/>
      <c r="L29" s="119"/>
      <c r="M29" s="118"/>
      <c r="N29" s="120"/>
    </row>
    <row r="30" spans="1:14" s="105" customFormat="1" ht="15.75" customHeight="1">
      <c r="A30" s="100" t="s">
        <v>102</v>
      </c>
      <c r="B30" s="101">
        <v>1550</v>
      </c>
      <c r="C30" s="102">
        <v>484658</v>
      </c>
      <c r="D30" s="101">
        <v>3348</v>
      </c>
      <c r="E30" s="102">
        <v>683384</v>
      </c>
      <c r="F30" s="101">
        <v>4898</v>
      </c>
      <c r="G30" s="102">
        <v>1168042</v>
      </c>
      <c r="H30" s="101">
        <v>106</v>
      </c>
      <c r="I30" s="103">
        <v>51701</v>
      </c>
      <c r="J30" s="101">
        <v>248</v>
      </c>
      <c r="K30" s="103">
        <v>37983</v>
      </c>
      <c r="L30" s="101">
        <v>5107</v>
      </c>
      <c r="M30" s="103">
        <v>1154325</v>
      </c>
      <c r="N30" s="121" t="s">
        <v>103</v>
      </c>
    </row>
    <row r="31" spans="1:14" s="105" customFormat="1" ht="15.75" customHeight="1">
      <c r="A31" s="106" t="s">
        <v>104</v>
      </c>
      <c r="B31" s="107">
        <v>1322</v>
      </c>
      <c r="C31" s="108">
        <v>428222</v>
      </c>
      <c r="D31" s="107">
        <v>1335</v>
      </c>
      <c r="E31" s="108">
        <v>277957</v>
      </c>
      <c r="F31" s="107">
        <v>2657</v>
      </c>
      <c r="G31" s="108">
        <v>706179</v>
      </c>
      <c r="H31" s="107">
        <v>92</v>
      </c>
      <c r="I31" s="109">
        <v>25555</v>
      </c>
      <c r="J31" s="107">
        <v>61</v>
      </c>
      <c r="K31" s="109">
        <v>12661</v>
      </c>
      <c r="L31" s="107">
        <v>2780</v>
      </c>
      <c r="M31" s="109">
        <v>693285</v>
      </c>
      <c r="N31" s="110" t="s">
        <v>105</v>
      </c>
    </row>
    <row r="32" spans="1:14" s="105" customFormat="1" ht="15.75" customHeight="1">
      <c r="A32" s="106" t="s">
        <v>106</v>
      </c>
      <c r="B32" s="107">
        <v>1261</v>
      </c>
      <c r="C32" s="108">
        <v>401554</v>
      </c>
      <c r="D32" s="107">
        <v>1490</v>
      </c>
      <c r="E32" s="108">
        <v>334900</v>
      </c>
      <c r="F32" s="107">
        <v>2751</v>
      </c>
      <c r="G32" s="108">
        <v>736454</v>
      </c>
      <c r="H32" s="107">
        <v>83</v>
      </c>
      <c r="I32" s="109">
        <v>22014</v>
      </c>
      <c r="J32" s="107">
        <v>95</v>
      </c>
      <c r="K32" s="109">
        <v>20881</v>
      </c>
      <c r="L32" s="107">
        <v>2897</v>
      </c>
      <c r="M32" s="109">
        <v>735321</v>
      </c>
      <c r="N32" s="110" t="s">
        <v>107</v>
      </c>
    </row>
    <row r="33" spans="1:14" s="105" customFormat="1" ht="15.75" customHeight="1">
      <c r="A33" s="106" t="s">
        <v>108</v>
      </c>
      <c r="B33" s="107">
        <v>332</v>
      </c>
      <c r="C33" s="108">
        <v>111295</v>
      </c>
      <c r="D33" s="107">
        <v>792</v>
      </c>
      <c r="E33" s="108">
        <v>160960</v>
      </c>
      <c r="F33" s="107">
        <v>1124</v>
      </c>
      <c r="G33" s="108">
        <v>272256</v>
      </c>
      <c r="H33" s="107">
        <v>38</v>
      </c>
      <c r="I33" s="109">
        <v>8909</v>
      </c>
      <c r="J33" s="107">
        <v>34</v>
      </c>
      <c r="K33" s="109">
        <v>1179</v>
      </c>
      <c r="L33" s="107">
        <v>1166</v>
      </c>
      <c r="M33" s="109">
        <v>264526</v>
      </c>
      <c r="N33" s="110" t="s">
        <v>109</v>
      </c>
    </row>
    <row r="34" spans="1:14" s="105" customFormat="1" ht="15.75" customHeight="1">
      <c r="A34" s="106" t="s">
        <v>110</v>
      </c>
      <c r="B34" s="107">
        <v>651</v>
      </c>
      <c r="C34" s="108">
        <v>206514</v>
      </c>
      <c r="D34" s="107">
        <v>762</v>
      </c>
      <c r="E34" s="108">
        <v>158982</v>
      </c>
      <c r="F34" s="107">
        <v>1413</v>
      </c>
      <c r="G34" s="108">
        <v>365496</v>
      </c>
      <c r="H34" s="107">
        <v>60</v>
      </c>
      <c r="I34" s="109">
        <v>13771</v>
      </c>
      <c r="J34" s="107">
        <v>24</v>
      </c>
      <c r="K34" s="109">
        <v>3481</v>
      </c>
      <c r="L34" s="107">
        <v>1485</v>
      </c>
      <c r="M34" s="109">
        <v>355205</v>
      </c>
      <c r="N34" s="110" t="s">
        <v>111</v>
      </c>
    </row>
    <row r="35" spans="1:14" s="105" customFormat="1" ht="15.75" customHeight="1">
      <c r="A35" s="106" t="s">
        <v>112</v>
      </c>
      <c r="B35" s="107">
        <v>581</v>
      </c>
      <c r="C35" s="108">
        <v>200159</v>
      </c>
      <c r="D35" s="107">
        <v>1729</v>
      </c>
      <c r="E35" s="108">
        <v>341311</v>
      </c>
      <c r="F35" s="107">
        <v>2310</v>
      </c>
      <c r="G35" s="108">
        <v>541470</v>
      </c>
      <c r="H35" s="107">
        <v>157</v>
      </c>
      <c r="I35" s="109">
        <v>90115</v>
      </c>
      <c r="J35" s="107">
        <v>21</v>
      </c>
      <c r="K35" s="109">
        <v>1098</v>
      </c>
      <c r="L35" s="107">
        <v>2481</v>
      </c>
      <c r="M35" s="109">
        <v>452452</v>
      </c>
      <c r="N35" s="110" t="s">
        <v>113</v>
      </c>
    </row>
    <row r="36" spans="1:14" s="105" customFormat="1" ht="15.75" customHeight="1">
      <c r="A36" s="111" t="s">
        <v>114</v>
      </c>
      <c r="B36" s="112">
        <v>5697</v>
      </c>
      <c r="C36" s="113">
        <v>1832402</v>
      </c>
      <c r="D36" s="112">
        <v>9456</v>
      </c>
      <c r="E36" s="113">
        <v>1957494</v>
      </c>
      <c r="F36" s="112">
        <v>15153</v>
      </c>
      <c r="G36" s="113">
        <v>3789896</v>
      </c>
      <c r="H36" s="112">
        <v>536</v>
      </c>
      <c r="I36" s="114">
        <v>212064</v>
      </c>
      <c r="J36" s="112">
        <v>483</v>
      </c>
      <c r="K36" s="114">
        <v>77282.305</v>
      </c>
      <c r="L36" s="112">
        <v>15916</v>
      </c>
      <c r="M36" s="114">
        <v>3655114</v>
      </c>
      <c r="N36" s="115" t="s">
        <v>115</v>
      </c>
    </row>
    <row r="37" spans="1:14" s="105" customFormat="1" ht="15.75" customHeight="1" thickBot="1">
      <c r="A37" s="122"/>
      <c r="B37" s="123"/>
      <c r="C37" s="124"/>
      <c r="D37" s="123"/>
      <c r="E37" s="124"/>
      <c r="F37" s="125"/>
      <c r="G37" s="124"/>
      <c r="H37" s="125"/>
      <c r="I37" s="124"/>
      <c r="J37" s="125"/>
      <c r="K37" s="124"/>
      <c r="L37" s="125"/>
      <c r="M37" s="124"/>
      <c r="N37" s="126"/>
    </row>
    <row r="38" spans="1:14" s="105" customFormat="1" ht="15.75" customHeight="1">
      <c r="A38" s="100" t="s">
        <v>116</v>
      </c>
      <c r="B38" s="101">
        <v>1941</v>
      </c>
      <c r="C38" s="102">
        <v>670305</v>
      </c>
      <c r="D38" s="101">
        <v>3098</v>
      </c>
      <c r="E38" s="102">
        <v>651124</v>
      </c>
      <c r="F38" s="101">
        <v>5039</v>
      </c>
      <c r="G38" s="102">
        <v>1321429</v>
      </c>
      <c r="H38" s="101">
        <v>122</v>
      </c>
      <c r="I38" s="103">
        <v>128254</v>
      </c>
      <c r="J38" s="101">
        <v>321</v>
      </c>
      <c r="K38" s="103">
        <v>43066</v>
      </c>
      <c r="L38" s="101">
        <v>5273</v>
      </c>
      <c r="M38" s="103">
        <v>1236241</v>
      </c>
      <c r="N38" s="104" t="s">
        <v>117</v>
      </c>
    </row>
    <row r="39" spans="1:14" s="105" customFormat="1" ht="15.75" customHeight="1">
      <c r="A39" s="100" t="s">
        <v>118</v>
      </c>
      <c r="B39" s="101">
        <v>435</v>
      </c>
      <c r="C39" s="102">
        <v>108108</v>
      </c>
      <c r="D39" s="101">
        <v>675</v>
      </c>
      <c r="E39" s="102">
        <v>134966</v>
      </c>
      <c r="F39" s="101">
        <v>1110</v>
      </c>
      <c r="G39" s="102">
        <v>243074</v>
      </c>
      <c r="H39" s="101">
        <v>41</v>
      </c>
      <c r="I39" s="103">
        <v>11222</v>
      </c>
      <c r="J39" s="101">
        <v>66</v>
      </c>
      <c r="K39" s="103">
        <v>8195</v>
      </c>
      <c r="L39" s="101">
        <v>1181</v>
      </c>
      <c r="M39" s="103">
        <v>240046</v>
      </c>
      <c r="N39" s="104" t="s">
        <v>119</v>
      </c>
    </row>
    <row r="40" spans="1:14" s="105" customFormat="1" ht="15.75" customHeight="1">
      <c r="A40" s="100" t="s">
        <v>120</v>
      </c>
      <c r="B40" s="101">
        <v>914</v>
      </c>
      <c r="C40" s="102">
        <v>268628</v>
      </c>
      <c r="D40" s="101">
        <v>1149</v>
      </c>
      <c r="E40" s="102">
        <v>252788</v>
      </c>
      <c r="F40" s="101">
        <v>2063</v>
      </c>
      <c r="G40" s="102">
        <v>521415</v>
      </c>
      <c r="H40" s="101">
        <v>83</v>
      </c>
      <c r="I40" s="103">
        <v>26277</v>
      </c>
      <c r="J40" s="101">
        <v>79</v>
      </c>
      <c r="K40" s="103">
        <v>2696</v>
      </c>
      <c r="L40" s="101">
        <v>2174</v>
      </c>
      <c r="M40" s="103">
        <v>497834</v>
      </c>
      <c r="N40" s="104" t="s">
        <v>121</v>
      </c>
    </row>
    <row r="41" spans="1:14" s="105" customFormat="1" ht="15.75" customHeight="1">
      <c r="A41" s="100" t="s">
        <v>122</v>
      </c>
      <c r="B41" s="101">
        <v>603</v>
      </c>
      <c r="C41" s="102">
        <v>141305</v>
      </c>
      <c r="D41" s="101">
        <v>713</v>
      </c>
      <c r="E41" s="102">
        <v>135746</v>
      </c>
      <c r="F41" s="101">
        <v>1316</v>
      </c>
      <c r="G41" s="102">
        <v>277050</v>
      </c>
      <c r="H41" s="101">
        <v>41</v>
      </c>
      <c r="I41" s="103">
        <v>7430</v>
      </c>
      <c r="J41" s="101">
        <v>112</v>
      </c>
      <c r="K41" s="103">
        <v>11995</v>
      </c>
      <c r="L41" s="101">
        <v>1432</v>
      </c>
      <c r="M41" s="103">
        <v>281615</v>
      </c>
      <c r="N41" s="104" t="s">
        <v>123</v>
      </c>
    </row>
    <row r="42" spans="1:14" s="105" customFormat="1" ht="15.75" customHeight="1">
      <c r="A42" s="106" t="s">
        <v>124</v>
      </c>
      <c r="B42" s="107">
        <v>658</v>
      </c>
      <c r="C42" s="108">
        <v>214592</v>
      </c>
      <c r="D42" s="107">
        <v>533</v>
      </c>
      <c r="E42" s="108">
        <v>114145</v>
      </c>
      <c r="F42" s="107">
        <v>1191</v>
      </c>
      <c r="G42" s="108">
        <v>328737</v>
      </c>
      <c r="H42" s="107">
        <v>160</v>
      </c>
      <c r="I42" s="109">
        <v>48441</v>
      </c>
      <c r="J42" s="107">
        <v>60</v>
      </c>
      <c r="K42" s="109">
        <v>-1051</v>
      </c>
      <c r="L42" s="107">
        <v>1364</v>
      </c>
      <c r="M42" s="109">
        <v>279245</v>
      </c>
      <c r="N42" s="110" t="s">
        <v>125</v>
      </c>
    </row>
    <row r="43" spans="1:14" s="105" customFormat="1" ht="15.75" customHeight="1">
      <c r="A43" s="106" t="s">
        <v>126</v>
      </c>
      <c r="B43" s="107">
        <v>241</v>
      </c>
      <c r="C43" s="108">
        <v>73546</v>
      </c>
      <c r="D43" s="107">
        <v>457</v>
      </c>
      <c r="E43" s="108">
        <v>89339</v>
      </c>
      <c r="F43" s="107">
        <v>698</v>
      </c>
      <c r="G43" s="108">
        <v>162885</v>
      </c>
      <c r="H43" s="107">
        <v>13</v>
      </c>
      <c r="I43" s="109">
        <v>1668</v>
      </c>
      <c r="J43" s="107">
        <v>13</v>
      </c>
      <c r="K43" s="109">
        <v>1532</v>
      </c>
      <c r="L43" s="107">
        <v>712</v>
      </c>
      <c r="M43" s="109">
        <v>162749</v>
      </c>
      <c r="N43" s="110" t="s">
        <v>127</v>
      </c>
    </row>
    <row r="44" spans="1:14" s="105" customFormat="1" ht="15.75" customHeight="1">
      <c r="A44" s="106" t="s">
        <v>128</v>
      </c>
      <c r="B44" s="107">
        <v>272</v>
      </c>
      <c r="C44" s="108">
        <v>70059</v>
      </c>
      <c r="D44" s="107">
        <v>462</v>
      </c>
      <c r="E44" s="108">
        <v>95012</v>
      </c>
      <c r="F44" s="107">
        <v>734</v>
      </c>
      <c r="G44" s="108">
        <v>165071</v>
      </c>
      <c r="H44" s="107">
        <v>26</v>
      </c>
      <c r="I44" s="109">
        <v>6567</v>
      </c>
      <c r="J44" s="107">
        <v>69</v>
      </c>
      <c r="K44" s="109">
        <v>5314</v>
      </c>
      <c r="L44" s="107">
        <v>767</v>
      </c>
      <c r="M44" s="109">
        <v>163818</v>
      </c>
      <c r="N44" s="110" t="s">
        <v>129</v>
      </c>
    </row>
    <row r="45" spans="1:14" s="105" customFormat="1" ht="15.75" customHeight="1">
      <c r="A45" s="106" t="s">
        <v>130</v>
      </c>
      <c r="B45" s="107">
        <v>521</v>
      </c>
      <c r="C45" s="108">
        <v>149602</v>
      </c>
      <c r="D45" s="107">
        <v>1118</v>
      </c>
      <c r="E45" s="108">
        <v>236861</v>
      </c>
      <c r="F45" s="107">
        <v>1639</v>
      </c>
      <c r="G45" s="108">
        <v>386463</v>
      </c>
      <c r="H45" s="107">
        <v>36</v>
      </c>
      <c r="I45" s="109">
        <v>24008</v>
      </c>
      <c r="J45" s="107">
        <v>92</v>
      </c>
      <c r="K45" s="109">
        <v>11365</v>
      </c>
      <c r="L45" s="107">
        <v>1685</v>
      </c>
      <c r="M45" s="109">
        <v>373820</v>
      </c>
      <c r="N45" s="110" t="s">
        <v>131</v>
      </c>
    </row>
    <row r="46" spans="1:14" s="105" customFormat="1" ht="15.75" customHeight="1">
      <c r="A46" s="106" t="s">
        <v>132</v>
      </c>
      <c r="B46" s="107">
        <v>304</v>
      </c>
      <c r="C46" s="108">
        <v>78234</v>
      </c>
      <c r="D46" s="107">
        <v>407</v>
      </c>
      <c r="E46" s="108">
        <v>80346</v>
      </c>
      <c r="F46" s="107">
        <v>711</v>
      </c>
      <c r="G46" s="108">
        <v>158580</v>
      </c>
      <c r="H46" s="107">
        <v>12</v>
      </c>
      <c r="I46" s="109">
        <v>2917</v>
      </c>
      <c r="J46" s="107">
        <v>41</v>
      </c>
      <c r="K46" s="109">
        <v>4712</v>
      </c>
      <c r="L46" s="107">
        <v>734</v>
      </c>
      <c r="M46" s="109">
        <v>160375</v>
      </c>
      <c r="N46" s="110" t="s">
        <v>133</v>
      </c>
    </row>
    <row r="47" spans="1:14" s="105" customFormat="1" ht="15.75" customHeight="1">
      <c r="A47" s="106" t="s">
        <v>134</v>
      </c>
      <c r="B47" s="107">
        <v>708</v>
      </c>
      <c r="C47" s="108">
        <v>195489</v>
      </c>
      <c r="D47" s="107">
        <v>1155</v>
      </c>
      <c r="E47" s="108">
        <v>226987</v>
      </c>
      <c r="F47" s="107">
        <v>1863</v>
      </c>
      <c r="G47" s="108">
        <v>422476</v>
      </c>
      <c r="H47" s="107">
        <v>60</v>
      </c>
      <c r="I47" s="109">
        <v>38087</v>
      </c>
      <c r="J47" s="107">
        <v>107</v>
      </c>
      <c r="K47" s="109">
        <v>9559</v>
      </c>
      <c r="L47" s="107">
        <v>1971</v>
      </c>
      <c r="M47" s="109">
        <v>393948</v>
      </c>
      <c r="N47" s="110" t="s">
        <v>135</v>
      </c>
    </row>
    <row r="48" spans="1:14" s="105" customFormat="1" ht="15.75" customHeight="1">
      <c r="A48" s="106" t="s">
        <v>136</v>
      </c>
      <c r="B48" s="107">
        <v>574</v>
      </c>
      <c r="C48" s="108">
        <v>156428</v>
      </c>
      <c r="D48" s="107">
        <v>934</v>
      </c>
      <c r="E48" s="108">
        <v>192384</v>
      </c>
      <c r="F48" s="107">
        <v>1508</v>
      </c>
      <c r="G48" s="108">
        <v>348812</v>
      </c>
      <c r="H48" s="107">
        <v>50</v>
      </c>
      <c r="I48" s="109">
        <v>12914</v>
      </c>
      <c r="J48" s="107">
        <v>90</v>
      </c>
      <c r="K48" s="109">
        <v>10828</v>
      </c>
      <c r="L48" s="107">
        <v>1591</v>
      </c>
      <c r="M48" s="109">
        <v>346726</v>
      </c>
      <c r="N48" s="110" t="s">
        <v>137</v>
      </c>
    </row>
    <row r="49" spans="1:14" s="105" customFormat="1" ht="15.75" customHeight="1">
      <c r="A49" s="111" t="s">
        <v>138</v>
      </c>
      <c r="B49" s="112">
        <v>7171</v>
      </c>
      <c r="C49" s="113">
        <v>2126295</v>
      </c>
      <c r="D49" s="112">
        <v>10701</v>
      </c>
      <c r="E49" s="113">
        <v>2209697</v>
      </c>
      <c r="F49" s="112">
        <v>17872</v>
      </c>
      <c r="G49" s="113">
        <v>4335991</v>
      </c>
      <c r="H49" s="112">
        <v>644</v>
      </c>
      <c r="I49" s="114">
        <v>307784</v>
      </c>
      <c r="J49" s="112">
        <v>1050</v>
      </c>
      <c r="K49" s="114">
        <v>108212.009</v>
      </c>
      <c r="L49" s="112">
        <v>18884</v>
      </c>
      <c r="M49" s="114">
        <v>4136419</v>
      </c>
      <c r="N49" s="115" t="s">
        <v>139</v>
      </c>
    </row>
    <row r="50" spans="1:14" s="105" customFormat="1" ht="15.75" customHeight="1" thickBot="1">
      <c r="A50" s="127"/>
      <c r="B50" s="128"/>
      <c r="C50" s="129"/>
      <c r="D50" s="128"/>
      <c r="E50" s="129"/>
      <c r="F50" s="130"/>
      <c r="G50" s="129"/>
      <c r="H50" s="130"/>
      <c r="I50" s="129"/>
      <c r="J50" s="130"/>
      <c r="K50" s="129"/>
      <c r="L50" s="130"/>
      <c r="M50" s="129"/>
      <c r="N50" s="131"/>
    </row>
    <row r="51" spans="1:14" s="105" customFormat="1" ht="15.75" customHeight="1" thickBot="1" thickTop="1">
      <c r="A51" s="132" t="s">
        <v>140</v>
      </c>
      <c r="B51" s="133">
        <v>24072</v>
      </c>
      <c r="C51" s="134">
        <v>7369375</v>
      </c>
      <c r="D51" s="133">
        <v>42641</v>
      </c>
      <c r="E51" s="134">
        <v>8770021</v>
      </c>
      <c r="F51" s="133">
        <v>66713</v>
      </c>
      <c r="G51" s="134">
        <v>16139396</v>
      </c>
      <c r="H51" s="133">
        <v>2006</v>
      </c>
      <c r="I51" s="135">
        <v>966009</v>
      </c>
      <c r="J51" s="133">
        <v>3251</v>
      </c>
      <c r="K51" s="135">
        <v>367634.738</v>
      </c>
      <c r="L51" s="133">
        <v>69867</v>
      </c>
      <c r="M51" s="135">
        <v>15541022</v>
      </c>
      <c r="N51" s="136" t="s">
        <v>141</v>
      </c>
    </row>
    <row r="52" spans="1:14" ht="13.5">
      <c r="A52" s="205" t="s">
        <v>142</v>
      </c>
      <c r="B52" s="205"/>
      <c r="C52" s="205"/>
      <c r="D52" s="205"/>
      <c r="E52" s="205"/>
      <c r="F52" s="205"/>
      <c r="G52" s="205"/>
      <c r="H52" s="205"/>
      <c r="I52" s="205"/>
      <c r="J52" s="137"/>
      <c r="K52" s="137"/>
      <c r="L52" s="87"/>
      <c r="M52" s="87"/>
      <c r="N52" s="87"/>
    </row>
    <row r="54" spans="2:10" ht="13.5">
      <c r="B54" s="138"/>
      <c r="C54" s="138"/>
      <c r="D54" s="138"/>
      <c r="E54" s="138"/>
      <c r="F54" s="138"/>
      <c r="G54" s="138"/>
      <c r="H54" s="138"/>
      <c r="J54" s="138"/>
    </row>
    <row r="55" spans="2:10" ht="13.5">
      <c r="B55" s="138"/>
      <c r="C55" s="138"/>
      <c r="D55" s="138"/>
      <c r="E55" s="138"/>
      <c r="F55" s="138"/>
      <c r="G55" s="138"/>
      <c r="H55" s="138"/>
      <c r="J55" s="138"/>
    </row>
    <row r="56" spans="2:10" ht="13.5">
      <c r="B56" s="138"/>
      <c r="C56" s="138"/>
      <c r="D56" s="138"/>
      <c r="E56" s="138"/>
      <c r="F56" s="138"/>
      <c r="G56" s="138"/>
      <c r="H56" s="138"/>
      <c r="J56" s="138"/>
    </row>
    <row r="57" spans="2:10" ht="13.5">
      <c r="B57" s="138"/>
      <c r="C57" s="138"/>
      <c r="D57" s="138"/>
      <c r="E57" s="138"/>
      <c r="F57" s="138"/>
      <c r="G57" s="138"/>
      <c r="H57" s="138"/>
      <c r="J57" s="138"/>
    </row>
    <row r="58" spans="2:10" ht="13.5">
      <c r="B58" s="138"/>
      <c r="C58" s="138"/>
      <c r="D58" s="138"/>
      <c r="E58" s="138"/>
      <c r="F58" s="138"/>
      <c r="G58" s="138"/>
      <c r="H58" s="138"/>
      <c r="J58" s="138"/>
    </row>
    <row r="59" spans="2:10" ht="13.5">
      <c r="B59" s="138"/>
      <c r="C59" s="138"/>
      <c r="D59" s="138"/>
      <c r="E59" s="138"/>
      <c r="F59" s="138"/>
      <c r="G59" s="138"/>
      <c r="H59" s="138"/>
      <c r="J59" s="138"/>
    </row>
    <row r="60" spans="2:10" ht="13.5">
      <c r="B60" s="138"/>
      <c r="C60" s="138"/>
      <c r="D60" s="138"/>
      <c r="E60" s="138"/>
      <c r="F60" s="138"/>
      <c r="G60" s="138"/>
      <c r="H60" s="138"/>
      <c r="J60" s="138"/>
    </row>
    <row r="61" spans="2:10" ht="13.5">
      <c r="B61" s="138"/>
      <c r="C61" s="138"/>
      <c r="D61" s="138"/>
      <c r="E61" s="138"/>
      <c r="F61" s="138"/>
      <c r="G61" s="138"/>
      <c r="H61" s="138"/>
      <c r="J61" s="138"/>
    </row>
    <row r="62" spans="2:10" ht="13.5">
      <c r="B62" s="138"/>
      <c r="C62" s="138"/>
      <c r="D62" s="138"/>
      <c r="E62" s="138"/>
      <c r="F62" s="138"/>
      <c r="G62" s="138"/>
      <c r="H62" s="138"/>
      <c r="J62" s="138"/>
    </row>
    <row r="63" spans="2:10" ht="13.5">
      <c r="B63" s="138"/>
      <c r="C63" s="138"/>
      <c r="D63" s="138"/>
      <c r="E63" s="138"/>
      <c r="F63" s="138"/>
      <c r="G63" s="138"/>
      <c r="H63" s="138"/>
      <c r="J63" s="138"/>
    </row>
    <row r="64" spans="2:10" ht="13.5">
      <c r="B64" s="138"/>
      <c r="C64" s="138"/>
      <c r="D64" s="138"/>
      <c r="E64" s="138"/>
      <c r="F64" s="138"/>
      <c r="G64" s="138"/>
      <c r="H64" s="138"/>
      <c r="J64" s="138"/>
    </row>
    <row r="65" spans="2:10" ht="13.5">
      <c r="B65" s="138"/>
      <c r="C65" s="138"/>
      <c r="D65" s="138"/>
      <c r="E65" s="138"/>
      <c r="F65" s="138"/>
      <c r="G65" s="138"/>
      <c r="H65" s="138"/>
      <c r="J65" s="138"/>
    </row>
    <row r="66" spans="2:10" ht="13.5">
      <c r="B66" s="138"/>
      <c r="C66" s="138"/>
      <c r="D66" s="138"/>
      <c r="E66" s="138"/>
      <c r="F66" s="138"/>
      <c r="G66" s="138"/>
      <c r="H66" s="138"/>
      <c r="J66" s="138"/>
    </row>
  </sheetData>
  <sheetProtection/>
  <mergeCells count="11">
    <mergeCell ref="L3:M4"/>
    <mergeCell ref="N3:N5"/>
    <mergeCell ref="B4:C4"/>
    <mergeCell ref="D4:E4"/>
    <mergeCell ref="F4:G4"/>
    <mergeCell ref="A52:I52"/>
    <mergeCell ref="A2:G2"/>
    <mergeCell ref="A3:A5"/>
    <mergeCell ref="B3:G3"/>
    <mergeCell ref="H3:I4"/>
    <mergeCell ref="J3:K4"/>
  </mergeCells>
  <printOptions/>
  <pageMargins left="0.7874015748031497" right="0.7874015748031497" top="0.984251968503937" bottom="0.984251968503937" header="0.5118110236220472" footer="0.5118110236220472"/>
  <pageSetup horizontalDpi="600" verticalDpi="600" orientation="landscape" paperSize="9" scale="76" r:id="rId1"/>
  <headerFooter>
    <oddFooter>&amp;R熊本国税局
消費税
（Ｈ２２）</odd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A1:N52"/>
  <sheetViews>
    <sheetView view="pageBreakPreview" zoomScale="60" workbookViewId="0" topLeftCell="G20">
      <selection activeCell="H41" sqref="H38:H41"/>
    </sheetView>
  </sheetViews>
  <sheetFormatPr defaultColWidth="9.00390625" defaultRowHeight="13.5"/>
  <cols>
    <col min="1" max="1" width="11.125" style="88" customWidth="1"/>
    <col min="2" max="2" width="10.625" style="88" customWidth="1"/>
    <col min="3" max="3" width="12.625" style="88" customWidth="1"/>
    <col min="4" max="4" width="10.625" style="88" customWidth="1"/>
    <col min="5" max="5" width="12.625" style="88" customWidth="1"/>
    <col min="6" max="6" width="10.625" style="88" customWidth="1"/>
    <col min="7" max="7" width="12.625" style="88" customWidth="1"/>
    <col min="8" max="8" width="10.625" style="88" customWidth="1"/>
    <col min="9" max="9" width="12.625" style="88" customWidth="1"/>
    <col min="10" max="10" width="10.625" style="88" customWidth="1"/>
    <col min="11" max="11" width="12.625" style="88" customWidth="1"/>
    <col min="12" max="12" width="10.625" style="88" customWidth="1"/>
    <col min="13" max="13" width="12.625" style="88" customWidth="1"/>
    <col min="14" max="14" width="11.375" style="88" customWidth="1"/>
    <col min="15" max="16384" width="9.00390625" style="88" customWidth="1"/>
  </cols>
  <sheetData>
    <row r="1" spans="1:13" ht="13.5">
      <c r="A1" s="86" t="s">
        <v>143</v>
      </c>
      <c r="B1" s="86"/>
      <c r="C1" s="86"/>
      <c r="D1" s="86"/>
      <c r="E1" s="86"/>
      <c r="F1" s="86"/>
      <c r="G1" s="86"/>
      <c r="H1" s="86"/>
      <c r="I1" s="86"/>
      <c r="J1" s="86"/>
      <c r="K1" s="86"/>
      <c r="L1" s="87"/>
      <c r="M1" s="87"/>
    </row>
    <row r="2" spans="1:13" ht="14.25" thickBot="1">
      <c r="A2" s="215" t="s">
        <v>144</v>
      </c>
      <c r="B2" s="215"/>
      <c r="C2" s="215"/>
      <c r="D2" s="215"/>
      <c r="E2" s="215"/>
      <c r="F2" s="215"/>
      <c r="G2" s="215"/>
      <c r="H2" s="215"/>
      <c r="I2" s="215"/>
      <c r="J2" s="137"/>
      <c r="K2" s="137"/>
      <c r="L2" s="87"/>
      <c r="M2" s="87"/>
    </row>
    <row r="3" spans="1:14" ht="19.5" customHeight="1">
      <c r="A3" s="207" t="s">
        <v>51</v>
      </c>
      <c r="B3" s="210" t="s">
        <v>52</v>
      </c>
      <c r="C3" s="210"/>
      <c r="D3" s="210"/>
      <c r="E3" s="210"/>
      <c r="F3" s="210"/>
      <c r="G3" s="210"/>
      <c r="H3" s="211" t="s">
        <v>13</v>
      </c>
      <c r="I3" s="212"/>
      <c r="J3" s="214" t="s">
        <v>53</v>
      </c>
      <c r="K3" s="212"/>
      <c r="L3" s="211" t="s">
        <v>54</v>
      </c>
      <c r="M3" s="212"/>
      <c r="N3" s="199" t="s">
        <v>145</v>
      </c>
    </row>
    <row r="4" spans="1:14" ht="17.25" customHeight="1">
      <c r="A4" s="208"/>
      <c r="B4" s="203" t="s">
        <v>18</v>
      </c>
      <c r="C4" s="204"/>
      <c r="D4" s="203" t="s">
        <v>56</v>
      </c>
      <c r="E4" s="204"/>
      <c r="F4" s="203" t="s">
        <v>57</v>
      </c>
      <c r="G4" s="204"/>
      <c r="H4" s="203"/>
      <c r="I4" s="213"/>
      <c r="J4" s="203"/>
      <c r="K4" s="213"/>
      <c r="L4" s="203"/>
      <c r="M4" s="213"/>
      <c r="N4" s="200"/>
    </row>
    <row r="5" spans="1:14" ht="28.5" customHeight="1">
      <c r="A5" s="209"/>
      <c r="B5" s="89" t="s">
        <v>58</v>
      </c>
      <c r="C5" s="90" t="s">
        <v>59</v>
      </c>
      <c r="D5" s="89" t="s">
        <v>58</v>
      </c>
      <c r="E5" s="90" t="s">
        <v>59</v>
      </c>
      <c r="F5" s="89" t="s">
        <v>58</v>
      </c>
      <c r="G5" s="90" t="s">
        <v>60</v>
      </c>
      <c r="H5" s="89" t="s">
        <v>58</v>
      </c>
      <c r="I5" s="91" t="s">
        <v>61</v>
      </c>
      <c r="J5" s="89" t="s">
        <v>58</v>
      </c>
      <c r="K5" s="91" t="s">
        <v>62</v>
      </c>
      <c r="L5" s="89" t="s">
        <v>58</v>
      </c>
      <c r="M5" s="92" t="s">
        <v>63</v>
      </c>
      <c r="N5" s="201"/>
    </row>
    <row r="6" spans="1:14" s="139" customFormat="1" ht="10.5">
      <c r="A6" s="94"/>
      <c r="B6" s="95" t="s">
        <v>4</v>
      </c>
      <c r="C6" s="96" t="s">
        <v>5</v>
      </c>
      <c r="D6" s="95" t="s">
        <v>4</v>
      </c>
      <c r="E6" s="96" t="s">
        <v>5</v>
      </c>
      <c r="F6" s="95" t="s">
        <v>4</v>
      </c>
      <c r="G6" s="96" t="s">
        <v>5</v>
      </c>
      <c r="H6" s="95" t="s">
        <v>4</v>
      </c>
      <c r="I6" s="97" t="s">
        <v>5</v>
      </c>
      <c r="J6" s="95" t="s">
        <v>4</v>
      </c>
      <c r="K6" s="97" t="s">
        <v>5</v>
      </c>
      <c r="L6" s="95" t="s">
        <v>4</v>
      </c>
      <c r="M6" s="97" t="s">
        <v>5</v>
      </c>
      <c r="N6" s="98"/>
    </row>
    <row r="7" spans="1:14" ht="15.75" customHeight="1">
      <c r="A7" s="100" t="s">
        <v>64</v>
      </c>
      <c r="B7" s="101">
        <v>3808</v>
      </c>
      <c r="C7" s="102">
        <v>17786451</v>
      </c>
      <c r="D7" s="101">
        <v>1726</v>
      </c>
      <c r="E7" s="102">
        <v>557681</v>
      </c>
      <c r="F7" s="101">
        <v>5534</v>
      </c>
      <c r="G7" s="102">
        <v>18344132</v>
      </c>
      <c r="H7" s="101">
        <v>167</v>
      </c>
      <c r="I7" s="103">
        <v>365508</v>
      </c>
      <c r="J7" s="101">
        <v>384</v>
      </c>
      <c r="K7" s="103">
        <v>92335</v>
      </c>
      <c r="L7" s="101">
        <v>5763</v>
      </c>
      <c r="M7" s="103">
        <v>18070959</v>
      </c>
      <c r="N7" s="104" t="s">
        <v>64</v>
      </c>
    </row>
    <row r="8" spans="1:14" ht="15.75" customHeight="1">
      <c r="A8" s="106" t="s">
        <v>65</v>
      </c>
      <c r="B8" s="107">
        <v>4303</v>
      </c>
      <c r="C8" s="108">
        <v>14927842</v>
      </c>
      <c r="D8" s="107">
        <v>2072</v>
      </c>
      <c r="E8" s="108">
        <v>722435</v>
      </c>
      <c r="F8" s="107">
        <v>6375</v>
      </c>
      <c r="G8" s="108">
        <v>15650277</v>
      </c>
      <c r="H8" s="107">
        <v>210</v>
      </c>
      <c r="I8" s="109">
        <v>480274</v>
      </c>
      <c r="J8" s="107">
        <v>418</v>
      </c>
      <c r="K8" s="109">
        <v>38085</v>
      </c>
      <c r="L8" s="107">
        <v>6630</v>
      </c>
      <c r="M8" s="109">
        <v>15208088</v>
      </c>
      <c r="N8" s="110" t="s">
        <v>65</v>
      </c>
    </row>
    <row r="9" spans="1:14" ht="15.75" customHeight="1">
      <c r="A9" s="106" t="s">
        <v>66</v>
      </c>
      <c r="B9" s="107">
        <v>1558</v>
      </c>
      <c r="C9" s="108">
        <v>3758439</v>
      </c>
      <c r="D9" s="107">
        <v>760</v>
      </c>
      <c r="E9" s="108">
        <v>243948</v>
      </c>
      <c r="F9" s="107">
        <v>2318</v>
      </c>
      <c r="G9" s="108">
        <v>4002388</v>
      </c>
      <c r="H9" s="107">
        <v>63</v>
      </c>
      <c r="I9" s="109">
        <v>64440</v>
      </c>
      <c r="J9" s="107">
        <v>131</v>
      </c>
      <c r="K9" s="109">
        <v>15719</v>
      </c>
      <c r="L9" s="107">
        <v>2389</v>
      </c>
      <c r="M9" s="109">
        <v>3953667</v>
      </c>
      <c r="N9" s="110" t="s">
        <v>67</v>
      </c>
    </row>
    <row r="10" spans="1:14" ht="15.75" customHeight="1">
      <c r="A10" s="106" t="s">
        <v>68</v>
      </c>
      <c r="B10" s="107">
        <v>754</v>
      </c>
      <c r="C10" s="108">
        <v>2273721</v>
      </c>
      <c r="D10" s="107">
        <v>383</v>
      </c>
      <c r="E10" s="108">
        <v>149931</v>
      </c>
      <c r="F10" s="107">
        <v>1137</v>
      </c>
      <c r="G10" s="108">
        <v>2423652</v>
      </c>
      <c r="H10" s="107">
        <v>29</v>
      </c>
      <c r="I10" s="109">
        <v>41407</v>
      </c>
      <c r="J10" s="107">
        <v>37</v>
      </c>
      <c r="K10" s="109">
        <v>-671</v>
      </c>
      <c r="L10" s="107">
        <v>1170</v>
      </c>
      <c r="M10" s="109">
        <v>2381575</v>
      </c>
      <c r="N10" s="110" t="s">
        <v>69</v>
      </c>
    </row>
    <row r="11" spans="1:14" ht="15.75" customHeight="1">
      <c r="A11" s="106" t="s">
        <v>70</v>
      </c>
      <c r="B11" s="107">
        <v>1141</v>
      </c>
      <c r="C11" s="108">
        <v>3424085</v>
      </c>
      <c r="D11" s="107">
        <v>453</v>
      </c>
      <c r="E11" s="108">
        <v>156188</v>
      </c>
      <c r="F11" s="107">
        <v>1594</v>
      </c>
      <c r="G11" s="108">
        <v>3580273</v>
      </c>
      <c r="H11" s="107">
        <v>44</v>
      </c>
      <c r="I11" s="109">
        <v>44059</v>
      </c>
      <c r="J11" s="107">
        <v>66</v>
      </c>
      <c r="K11" s="109">
        <v>11315</v>
      </c>
      <c r="L11" s="107">
        <v>1645</v>
      </c>
      <c r="M11" s="109">
        <v>3547528</v>
      </c>
      <c r="N11" s="110" t="s">
        <v>71</v>
      </c>
    </row>
    <row r="12" spans="1:14" ht="15.75" customHeight="1">
      <c r="A12" s="106" t="s">
        <v>72</v>
      </c>
      <c r="B12" s="107">
        <v>1078</v>
      </c>
      <c r="C12" s="108">
        <v>2380167</v>
      </c>
      <c r="D12" s="107">
        <v>494</v>
      </c>
      <c r="E12" s="108">
        <v>170659</v>
      </c>
      <c r="F12" s="107">
        <v>1572</v>
      </c>
      <c r="G12" s="108">
        <v>2550826</v>
      </c>
      <c r="H12" s="107">
        <v>55</v>
      </c>
      <c r="I12" s="109">
        <v>117945</v>
      </c>
      <c r="J12" s="107">
        <v>59</v>
      </c>
      <c r="K12" s="109">
        <v>6601</v>
      </c>
      <c r="L12" s="107">
        <v>1631</v>
      </c>
      <c r="M12" s="109">
        <v>2439482</v>
      </c>
      <c r="N12" s="110" t="s">
        <v>73</v>
      </c>
    </row>
    <row r="13" spans="1:14" ht="15.75" customHeight="1">
      <c r="A13" s="106" t="s">
        <v>74</v>
      </c>
      <c r="B13" s="107">
        <v>729</v>
      </c>
      <c r="C13" s="108">
        <v>1777610</v>
      </c>
      <c r="D13" s="107">
        <v>318</v>
      </c>
      <c r="E13" s="108">
        <v>103494</v>
      </c>
      <c r="F13" s="107">
        <v>1047</v>
      </c>
      <c r="G13" s="108">
        <v>1881103</v>
      </c>
      <c r="H13" s="107">
        <v>41</v>
      </c>
      <c r="I13" s="109">
        <v>495860</v>
      </c>
      <c r="J13" s="107">
        <v>70</v>
      </c>
      <c r="K13" s="109">
        <v>8991</v>
      </c>
      <c r="L13" s="107">
        <v>1095</v>
      </c>
      <c r="M13" s="109">
        <v>1394235</v>
      </c>
      <c r="N13" s="110" t="s">
        <v>75</v>
      </c>
    </row>
    <row r="14" spans="1:14" ht="15.75" customHeight="1">
      <c r="A14" s="106" t="s">
        <v>76</v>
      </c>
      <c r="B14" s="107">
        <v>1270</v>
      </c>
      <c r="C14" s="108">
        <v>5714937</v>
      </c>
      <c r="D14" s="107">
        <v>506</v>
      </c>
      <c r="E14" s="108">
        <v>169103</v>
      </c>
      <c r="F14" s="107">
        <v>1776</v>
      </c>
      <c r="G14" s="108">
        <v>5884040</v>
      </c>
      <c r="H14" s="107">
        <v>59</v>
      </c>
      <c r="I14" s="109">
        <v>249278</v>
      </c>
      <c r="J14" s="107">
        <v>105</v>
      </c>
      <c r="K14" s="109">
        <v>15771</v>
      </c>
      <c r="L14" s="107">
        <v>1856</v>
      </c>
      <c r="M14" s="109">
        <v>5650533</v>
      </c>
      <c r="N14" s="110" t="s">
        <v>77</v>
      </c>
    </row>
    <row r="15" spans="1:14" ht="15.75" customHeight="1">
      <c r="A15" s="106" t="s">
        <v>78</v>
      </c>
      <c r="B15" s="107">
        <v>1001</v>
      </c>
      <c r="C15" s="108">
        <v>2992719</v>
      </c>
      <c r="D15" s="107">
        <v>431</v>
      </c>
      <c r="E15" s="108">
        <v>137994</v>
      </c>
      <c r="F15" s="107">
        <v>1432</v>
      </c>
      <c r="G15" s="108">
        <v>3130713</v>
      </c>
      <c r="H15" s="107">
        <v>38</v>
      </c>
      <c r="I15" s="109">
        <v>44495</v>
      </c>
      <c r="J15" s="107">
        <v>64</v>
      </c>
      <c r="K15" s="109">
        <v>32734</v>
      </c>
      <c r="L15" s="107">
        <v>1480</v>
      </c>
      <c r="M15" s="109">
        <v>3118952</v>
      </c>
      <c r="N15" s="110" t="s">
        <v>79</v>
      </c>
    </row>
    <row r="16" spans="1:14" ht="15.75" customHeight="1">
      <c r="A16" s="106" t="s">
        <v>80</v>
      </c>
      <c r="B16" s="107">
        <v>692</v>
      </c>
      <c r="C16" s="108">
        <v>1665756</v>
      </c>
      <c r="D16" s="107">
        <v>328</v>
      </c>
      <c r="E16" s="108">
        <v>112929</v>
      </c>
      <c r="F16" s="107">
        <v>1020</v>
      </c>
      <c r="G16" s="108">
        <v>1778686</v>
      </c>
      <c r="H16" s="107">
        <v>27</v>
      </c>
      <c r="I16" s="109">
        <v>94923</v>
      </c>
      <c r="J16" s="107">
        <v>62</v>
      </c>
      <c r="K16" s="109">
        <v>1913</v>
      </c>
      <c r="L16" s="107">
        <v>1059</v>
      </c>
      <c r="M16" s="109">
        <v>1685676</v>
      </c>
      <c r="N16" s="110" t="s">
        <v>81</v>
      </c>
    </row>
    <row r="17" spans="1:14" ht="15.75" customHeight="1">
      <c r="A17" s="111" t="s">
        <v>146</v>
      </c>
      <c r="B17" s="112">
        <f>_xlfn.COMPOUNDVALUE(1)</f>
        <v>16334</v>
      </c>
      <c r="C17" s="113">
        <v>56701727</v>
      </c>
      <c r="D17" s="112">
        <v>7471</v>
      </c>
      <c r="E17" s="113">
        <v>2524363</v>
      </c>
      <c r="F17" s="112">
        <v>23805</v>
      </c>
      <c r="G17" s="113">
        <v>59226090</v>
      </c>
      <c r="H17" s="112">
        <v>733</v>
      </c>
      <c r="I17" s="114">
        <v>1998187</v>
      </c>
      <c r="J17" s="112">
        <v>1396</v>
      </c>
      <c r="K17" s="114">
        <v>222792.486</v>
      </c>
      <c r="L17" s="112">
        <v>24718</v>
      </c>
      <c r="M17" s="114">
        <v>57450695</v>
      </c>
      <c r="N17" s="115" t="s">
        <v>83</v>
      </c>
    </row>
    <row r="18" spans="1:14" ht="15.75" customHeight="1">
      <c r="A18" s="116"/>
      <c r="B18" s="117"/>
      <c r="C18" s="118"/>
      <c r="D18" s="117"/>
      <c r="E18" s="118"/>
      <c r="F18" s="119"/>
      <c r="G18" s="118"/>
      <c r="H18" s="119"/>
      <c r="I18" s="118"/>
      <c r="J18" s="119"/>
      <c r="K18" s="118"/>
      <c r="L18" s="119"/>
      <c r="M18" s="118"/>
      <c r="N18" s="120"/>
    </row>
    <row r="19" spans="1:14" ht="15.75" customHeight="1">
      <c r="A19" s="100" t="s">
        <v>84</v>
      </c>
      <c r="B19" s="101">
        <v>4964</v>
      </c>
      <c r="C19" s="102">
        <v>20971293</v>
      </c>
      <c r="D19" s="101">
        <v>2342</v>
      </c>
      <c r="E19" s="102">
        <v>797800</v>
      </c>
      <c r="F19" s="101">
        <v>7306</v>
      </c>
      <c r="G19" s="102">
        <v>21769093</v>
      </c>
      <c r="H19" s="101">
        <v>216</v>
      </c>
      <c r="I19" s="103">
        <v>448699</v>
      </c>
      <c r="J19" s="101">
        <v>489</v>
      </c>
      <c r="K19" s="103">
        <v>35627</v>
      </c>
      <c r="L19" s="101">
        <v>7587</v>
      </c>
      <c r="M19" s="103">
        <v>21356022</v>
      </c>
      <c r="N19" s="121" t="s">
        <v>84</v>
      </c>
    </row>
    <row r="20" spans="1:14" ht="15.75" customHeight="1">
      <c r="A20" s="100" t="s">
        <v>85</v>
      </c>
      <c r="B20" s="101">
        <v>1701</v>
      </c>
      <c r="C20" s="102">
        <v>6543648</v>
      </c>
      <c r="D20" s="101">
        <v>937</v>
      </c>
      <c r="E20" s="102">
        <v>287024</v>
      </c>
      <c r="F20" s="101">
        <v>2638</v>
      </c>
      <c r="G20" s="102">
        <v>6830672</v>
      </c>
      <c r="H20" s="101">
        <v>96</v>
      </c>
      <c r="I20" s="103">
        <v>141478</v>
      </c>
      <c r="J20" s="101">
        <v>178</v>
      </c>
      <c r="K20" s="103">
        <v>27348</v>
      </c>
      <c r="L20" s="101">
        <v>2762</v>
      </c>
      <c r="M20" s="103">
        <v>6716542</v>
      </c>
      <c r="N20" s="104" t="s">
        <v>85</v>
      </c>
    </row>
    <row r="21" spans="1:14" ht="15.75" customHeight="1">
      <c r="A21" s="106" t="s">
        <v>86</v>
      </c>
      <c r="B21" s="107">
        <v>752</v>
      </c>
      <c r="C21" s="108">
        <v>2963274</v>
      </c>
      <c r="D21" s="107">
        <v>347</v>
      </c>
      <c r="E21" s="108">
        <v>110695</v>
      </c>
      <c r="F21" s="107">
        <v>1099</v>
      </c>
      <c r="G21" s="108">
        <v>3073969</v>
      </c>
      <c r="H21" s="107">
        <v>23</v>
      </c>
      <c r="I21" s="109">
        <v>22762</v>
      </c>
      <c r="J21" s="107">
        <v>46</v>
      </c>
      <c r="K21" s="109">
        <v>5230</v>
      </c>
      <c r="L21" s="107">
        <v>1135</v>
      </c>
      <c r="M21" s="109">
        <v>3056436</v>
      </c>
      <c r="N21" s="110" t="s">
        <v>87</v>
      </c>
    </row>
    <row r="22" spans="1:14" ht="15.75" customHeight="1">
      <c r="A22" s="106" t="s">
        <v>88</v>
      </c>
      <c r="B22" s="107">
        <v>998</v>
      </c>
      <c r="C22" s="108">
        <v>2362332</v>
      </c>
      <c r="D22" s="107">
        <v>450</v>
      </c>
      <c r="E22" s="108">
        <v>149429</v>
      </c>
      <c r="F22" s="107">
        <v>1448</v>
      </c>
      <c r="G22" s="108">
        <v>2511761</v>
      </c>
      <c r="H22" s="107">
        <v>46</v>
      </c>
      <c r="I22" s="109">
        <v>48745</v>
      </c>
      <c r="J22" s="107">
        <v>94</v>
      </c>
      <c r="K22" s="109">
        <v>-24501</v>
      </c>
      <c r="L22" s="107">
        <v>1509</v>
      </c>
      <c r="M22" s="109">
        <v>2438515</v>
      </c>
      <c r="N22" s="110" t="s">
        <v>89</v>
      </c>
    </row>
    <row r="23" spans="1:14" ht="15.75" customHeight="1">
      <c r="A23" s="106" t="s">
        <v>90</v>
      </c>
      <c r="B23" s="107">
        <v>865</v>
      </c>
      <c r="C23" s="108">
        <v>2515454</v>
      </c>
      <c r="D23" s="107">
        <v>312</v>
      </c>
      <c r="E23" s="108">
        <v>105400</v>
      </c>
      <c r="F23" s="107">
        <v>1177</v>
      </c>
      <c r="G23" s="108">
        <v>2620854</v>
      </c>
      <c r="H23" s="107">
        <v>44</v>
      </c>
      <c r="I23" s="109">
        <v>389861</v>
      </c>
      <c r="J23" s="107">
        <v>100</v>
      </c>
      <c r="K23" s="109">
        <v>8909</v>
      </c>
      <c r="L23" s="107">
        <v>1228</v>
      </c>
      <c r="M23" s="109">
        <v>2239902</v>
      </c>
      <c r="N23" s="110" t="s">
        <v>91</v>
      </c>
    </row>
    <row r="24" spans="1:14" ht="15.75" customHeight="1">
      <c r="A24" s="106" t="s">
        <v>92</v>
      </c>
      <c r="B24" s="107">
        <v>553</v>
      </c>
      <c r="C24" s="108">
        <v>3080874</v>
      </c>
      <c r="D24" s="107">
        <v>305</v>
      </c>
      <c r="E24" s="108">
        <v>106398</v>
      </c>
      <c r="F24" s="107">
        <v>858</v>
      </c>
      <c r="G24" s="108">
        <v>3187272</v>
      </c>
      <c r="H24" s="107">
        <v>35</v>
      </c>
      <c r="I24" s="109">
        <v>1726774</v>
      </c>
      <c r="J24" s="107">
        <v>43</v>
      </c>
      <c r="K24" s="109">
        <v>6132</v>
      </c>
      <c r="L24" s="107">
        <v>899</v>
      </c>
      <c r="M24" s="109">
        <v>1466629</v>
      </c>
      <c r="N24" s="110" t="s">
        <v>93</v>
      </c>
    </row>
    <row r="25" spans="1:14" ht="15.75" customHeight="1">
      <c r="A25" s="106" t="s">
        <v>94</v>
      </c>
      <c r="B25" s="107">
        <v>264</v>
      </c>
      <c r="C25" s="108">
        <v>485381</v>
      </c>
      <c r="D25" s="107">
        <v>138</v>
      </c>
      <c r="E25" s="108">
        <v>40380</v>
      </c>
      <c r="F25" s="107">
        <v>402</v>
      </c>
      <c r="G25" s="108">
        <v>525761</v>
      </c>
      <c r="H25" s="107">
        <v>17</v>
      </c>
      <c r="I25" s="109">
        <v>40123</v>
      </c>
      <c r="J25" s="107">
        <v>24</v>
      </c>
      <c r="K25" s="109">
        <v>5096</v>
      </c>
      <c r="L25" s="107">
        <v>427</v>
      </c>
      <c r="M25" s="109">
        <v>490733</v>
      </c>
      <c r="N25" s="110" t="s">
        <v>95</v>
      </c>
    </row>
    <row r="26" spans="1:14" ht="15.75" customHeight="1">
      <c r="A26" s="106" t="s">
        <v>96</v>
      </c>
      <c r="B26" s="107">
        <v>720</v>
      </c>
      <c r="C26" s="108">
        <v>3774035</v>
      </c>
      <c r="D26" s="107">
        <v>318</v>
      </c>
      <c r="E26" s="108">
        <v>109351</v>
      </c>
      <c r="F26" s="107">
        <v>1038</v>
      </c>
      <c r="G26" s="108">
        <v>3883386</v>
      </c>
      <c r="H26" s="107">
        <v>32</v>
      </c>
      <c r="I26" s="109">
        <v>81949</v>
      </c>
      <c r="J26" s="107">
        <v>43</v>
      </c>
      <c r="K26" s="109">
        <v>4368</v>
      </c>
      <c r="L26" s="107">
        <v>1074</v>
      </c>
      <c r="M26" s="109">
        <v>3805804</v>
      </c>
      <c r="N26" s="110" t="s">
        <v>97</v>
      </c>
    </row>
    <row r="27" spans="1:14" ht="15.75" customHeight="1">
      <c r="A27" s="106" t="s">
        <v>98</v>
      </c>
      <c r="B27" s="107">
        <v>281</v>
      </c>
      <c r="C27" s="108">
        <v>498219</v>
      </c>
      <c r="D27" s="107">
        <v>143</v>
      </c>
      <c r="E27" s="108">
        <v>49049</v>
      </c>
      <c r="F27" s="107">
        <v>424</v>
      </c>
      <c r="G27" s="108">
        <v>547267</v>
      </c>
      <c r="H27" s="107">
        <v>23</v>
      </c>
      <c r="I27" s="109">
        <v>34597</v>
      </c>
      <c r="J27" s="107">
        <v>27</v>
      </c>
      <c r="K27" s="109">
        <v>2067</v>
      </c>
      <c r="L27" s="107">
        <v>450</v>
      </c>
      <c r="M27" s="109">
        <v>514737</v>
      </c>
      <c r="N27" s="110" t="s">
        <v>99</v>
      </c>
    </row>
    <row r="28" spans="1:14" ht="15.75" customHeight="1">
      <c r="A28" s="111" t="s">
        <v>147</v>
      </c>
      <c r="B28" s="112">
        <f>_xlfn.COMPOUNDVALUE(2)</f>
        <v>11098</v>
      </c>
      <c r="C28" s="113">
        <v>43194510</v>
      </c>
      <c r="D28" s="112">
        <v>5292</v>
      </c>
      <c r="E28" s="113">
        <v>1755524</v>
      </c>
      <c r="F28" s="112">
        <v>16390</v>
      </c>
      <c r="G28" s="113">
        <v>44950034</v>
      </c>
      <c r="H28" s="112">
        <v>532</v>
      </c>
      <c r="I28" s="114">
        <v>2934987</v>
      </c>
      <c r="J28" s="112">
        <v>1044</v>
      </c>
      <c r="K28" s="114">
        <v>70275.067</v>
      </c>
      <c r="L28" s="112">
        <v>17071</v>
      </c>
      <c r="M28" s="114">
        <v>42085322</v>
      </c>
      <c r="N28" s="115" t="s">
        <v>101</v>
      </c>
    </row>
    <row r="29" spans="1:14" ht="15.75" customHeight="1">
      <c r="A29" s="116"/>
      <c r="B29" s="117"/>
      <c r="C29" s="118"/>
      <c r="D29" s="117"/>
      <c r="E29" s="118"/>
      <c r="F29" s="119"/>
      <c r="G29" s="118"/>
      <c r="H29" s="119"/>
      <c r="I29" s="118"/>
      <c r="J29" s="119"/>
      <c r="K29" s="118"/>
      <c r="L29" s="119"/>
      <c r="M29" s="118"/>
      <c r="N29" s="120"/>
    </row>
    <row r="30" spans="1:14" ht="15.75" customHeight="1">
      <c r="A30" s="100" t="s">
        <v>102</v>
      </c>
      <c r="B30" s="101">
        <v>3798</v>
      </c>
      <c r="C30" s="102">
        <v>14769519</v>
      </c>
      <c r="D30" s="101">
        <v>1760</v>
      </c>
      <c r="E30" s="102">
        <v>616385</v>
      </c>
      <c r="F30" s="101">
        <v>5558</v>
      </c>
      <c r="G30" s="102">
        <v>15385904</v>
      </c>
      <c r="H30" s="101">
        <v>159</v>
      </c>
      <c r="I30" s="103">
        <v>290617</v>
      </c>
      <c r="J30" s="101">
        <v>295</v>
      </c>
      <c r="K30" s="103">
        <v>75435</v>
      </c>
      <c r="L30" s="101">
        <v>5749</v>
      </c>
      <c r="M30" s="103">
        <v>15170722</v>
      </c>
      <c r="N30" s="121" t="s">
        <v>103</v>
      </c>
    </row>
    <row r="31" spans="1:14" ht="15.75" customHeight="1">
      <c r="A31" s="106" t="s">
        <v>104</v>
      </c>
      <c r="B31" s="107">
        <v>1656</v>
      </c>
      <c r="C31" s="108">
        <v>6765782</v>
      </c>
      <c r="D31" s="107">
        <v>621</v>
      </c>
      <c r="E31" s="108">
        <v>216678</v>
      </c>
      <c r="F31" s="107">
        <v>2277</v>
      </c>
      <c r="G31" s="108">
        <v>6982460</v>
      </c>
      <c r="H31" s="107">
        <v>62</v>
      </c>
      <c r="I31" s="109">
        <v>111676</v>
      </c>
      <c r="J31" s="107">
        <v>106</v>
      </c>
      <c r="K31" s="109">
        <v>8297</v>
      </c>
      <c r="L31" s="107">
        <v>2352</v>
      </c>
      <c r="M31" s="109">
        <v>6879082</v>
      </c>
      <c r="N31" s="110" t="s">
        <v>105</v>
      </c>
    </row>
    <row r="32" spans="1:14" ht="15.75" customHeight="1">
      <c r="A32" s="106" t="s">
        <v>106</v>
      </c>
      <c r="B32" s="107">
        <v>2103</v>
      </c>
      <c r="C32" s="108">
        <v>6236721</v>
      </c>
      <c r="D32" s="107">
        <v>866</v>
      </c>
      <c r="E32" s="108">
        <v>328157</v>
      </c>
      <c r="F32" s="107">
        <v>2969</v>
      </c>
      <c r="G32" s="108">
        <v>6564878</v>
      </c>
      <c r="H32" s="107">
        <v>96</v>
      </c>
      <c r="I32" s="109">
        <v>177561</v>
      </c>
      <c r="J32" s="107">
        <v>163</v>
      </c>
      <c r="K32" s="109">
        <v>28417</v>
      </c>
      <c r="L32" s="107">
        <v>3102</v>
      </c>
      <c r="M32" s="109">
        <v>6415734</v>
      </c>
      <c r="N32" s="110" t="s">
        <v>107</v>
      </c>
    </row>
    <row r="33" spans="1:14" ht="15.75" customHeight="1">
      <c r="A33" s="106" t="s">
        <v>108</v>
      </c>
      <c r="B33" s="107">
        <v>640</v>
      </c>
      <c r="C33" s="108">
        <v>1690129</v>
      </c>
      <c r="D33" s="107">
        <v>330</v>
      </c>
      <c r="E33" s="108">
        <v>113610</v>
      </c>
      <c r="F33" s="107">
        <v>970</v>
      </c>
      <c r="G33" s="108">
        <v>1803739</v>
      </c>
      <c r="H33" s="107">
        <v>29</v>
      </c>
      <c r="I33" s="109">
        <v>39723</v>
      </c>
      <c r="J33" s="107">
        <v>54</v>
      </c>
      <c r="K33" s="109">
        <v>7241</v>
      </c>
      <c r="L33" s="107">
        <v>1012</v>
      </c>
      <c r="M33" s="109">
        <v>1771258</v>
      </c>
      <c r="N33" s="110" t="s">
        <v>109</v>
      </c>
    </row>
    <row r="34" spans="1:14" ht="15.75" customHeight="1">
      <c r="A34" s="106" t="s">
        <v>110</v>
      </c>
      <c r="B34" s="107">
        <v>584</v>
      </c>
      <c r="C34" s="108">
        <v>1369186</v>
      </c>
      <c r="D34" s="107">
        <v>298</v>
      </c>
      <c r="E34" s="108">
        <v>102554</v>
      </c>
      <c r="F34" s="107">
        <v>882</v>
      </c>
      <c r="G34" s="108">
        <v>1471740</v>
      </c>
      <c r="H34" s="107">
        <v>25</v>
      </c>
      <c r="I34" s="109">
        <v>96004</v>
      </c>
      <c r="J34" s="107">
        <v>39</v>
      </c>
      <c r="K34" s="109">
        <v>-7133</v>
      </c>
      <c r="L34" s="107">
        <v>910</v>
      </c>
      <c r="M34" s="109">
        <v>1368603</v>
      </c>
      <c r="N34" s="110" t="s">
        <v>111</v>
      </c>
    </row>
    <row r="35" spans="1:14" ht="15.75" customHeight="1">
      <c r="A35" s="106" t="s">
        <v>112</v>
      </c>
      <c r="B35" s="107">
        <v>729</v>
      </c>
      <c r="C35" s="108">
        <v>2472443</v>
      </c>
      <c r="D35" s="107">
        <v>346</v>
      </c>
      <c r="E35" s="108">
        <v>111878</v>
      </c>
      <c r="F35" s="107">
        <v>1075</v>
      </c>
      <c r="G35" s="108">
        <v>2584321</v>
      </c>
      <c r="H35" s="107">
        <v>63</v>
      </c>
      <c r="I35" s="109">
        <v>174321</v>
      </c>
      <c r="J35" s="107">
        <v>16</v>
      </c>
      <c r="K35" s="109">
        <v>6512</v>
      </c>
      <c r="L35" s="107">
        <v>1144</v>
      </c>
      <c r="M35" s="109">
        <v>2416512</v>
      </c>
      <c r="N35" s="110" t="s">
        <v>113</v>
      </c>
    </row>
    <row r="36" spans="1:14" ht="15.75" customHeight="1">
      <c r="A36" s="111" t="s">
        <v>148</v>
      </c>
      <c r="B36" s="112">
        <f>_xlfn.COMPOUNDVALUE(3)</f>
        <v>9510</v>
      </c>
      <c r="C36" s="113">
        <v>33303780</v>
      </c>
      <c r="D36" s="112">
        <v>4221</v>
      </c>
      <c r="E36" s="113">
        <v>1489262</v>
      </c>
      <c r="F36" s="112">
        <v>13731</v>
      </c>
      <c r="G36" s="113">
        <v>34793042</v>
      </c>
      <c r="H36" s="112">
        <v>434</v>
      </c>
      <c r="I36" s="114">
        <v>889901</v>
      </c>
      <c r="J36" s="112">
        <v>673</v>
      </c>
      <c r="K36" s="114">
        <v>118769.39</v>
      </c>
      <c r="L36" s="112">
        <v>14269</v>
      </c>
      <c r="M36" s="114">
        <v>34021910</v>
      </c>
      <c r="N36" s="115" t="s">
        <v>115</v>
      </c>
    </row>
    <row r="37" spans="1:14" ht="15.75" customHeight="1" thickBot="1">
      <c r="A37" s="122"/>
      <c r="B37" s="123"/>
      <c r="C37" s="124"/>
      <c r="D37" s="123"/>
      <c r="E37" s="124"/>
      <c r="F37" s="125"/>
      <c r="G37" s="124"/>
      <c r="H37" s="125"/>
      <c r="I37" s="124"/>
      <c r="J37" s="125"/>
      <c r="K37" s="124"/>
      <c r="L37" s="125"/>
      <c r="M37" s="124"/>
      <c r="N37" s="126"/>
    </row>
    <row r="38" spans="1:14" ht="15.75" customHeight="1">
      <c r="A38" s="100" t="s">
        <v>149</v>
      </c>
      <c r="B38" s="101">
        <v>6157</v>
      </c>
      <c r="C38" s="102">
        <v>28907381</v>
      </c>
      <c r="D38" s="101">
        <v>2741</v>
      </c>
      <c r="E38" s="102">
        <v>946898</v>
      </c>
      <c r="F38" s="101">
        <v>8898</v>
      </c>
      <c r="G38" s="102">
        <v>29854279</v>
      </c>
      <c r="H38" s="101">
        <v>328</v>
      </c>
      <c r="I38" s="103">
        <v>609177</v>
      </c>
      <c r="J38" s="101">
        <v>561</v>
      </c>
      <c r="K38" s="103">
        <v>29838</v>
      </c>
      <c r="L38" s="101">
        <v>9289</v>
      </c>
      <c r="M38" s="103">
        <v>29274940</v>
      </c>
      <c r="N38" s="104" t="s">
        <v>117</v>
      </c>
    </row>
    <row r="39" spans="1:14" ht="15.75" customHeight="1">
      <c r="A39" s="100" t="s">
        <v>118</v>
      </c>
      <c r="B39" s="101">
        <v>922</v>
      </c>
      <c r="C39" s="102">
        <v>2592395</v>
      </c>
      <c r="D39" s="101">
        <v>499</v>
      </c>
      <c r="E39" s="102">
        <v>174198</v>
      </c>
      <c r="F39" s="101">
        <v>1421</v>
      </c>
      <c r="G39" s="102">
        <v>2766593</v>
      </c>
      <c r="H39" s="101">
        <v>36</v>
      </c>
      <c r="I39" s="103">
        <v>37095</v>
      </c>
      <c r="J39" s="101">
        <v>58</v>
      </c>
      <c r="K39" s="103">
        <v>6997</v>
      </c>
      <c r="L39" s="101">
        <v>1461</v>
      </c>
      <c r="M39" s="103">
        <v>2736495</v>
      </c>
      <c r="N39" s="104" t="s">
        <v>119</v>
      </c>
    </row>
    <row r="40" spans="1:14" ht="15.75" customHeight="1">
      <c r="A40" s="100" t="s">
        <v>120</v>
      </c>
      <c r="B40" s="101">
        <v>1366</v>
      </c>
      <c r="C40" s="102">
        <v>3625777</v>
      </c>
      <c r="D40" s="101">
        <v>523</v>
      </c>
      <c r="E40" s="102">
        <v>176674</v>
      </c>
      <c r="F40" s="101">
        <v>1889</v>
      </c>
      <c r="G40" s="102">
        <v>3802451</v>
      </c>
      <c r="H40" s="101">
        <v>80</v>
      </c>
      <c r="I40" s="103">
        <v>353698</v>
      </c>
      <c r="J40" s="101">
        <v>123</v>
      </c>
      <c r="K40" s="103">
        <v>17107</v>
      </c>
      <c r="L40" s="101">
        <v>1988</v>
      </c>
      <c r="M40" s="103">
        <v>3465859</v>
      </c>
      <c r="N40" s="104" t="s">
        <v>121</v>
      </c>
    </row>
    <row r="41" spans="1:14" ht="15.75" customHeight="1">
      <c r="A41" s="100" t="s">
        <v>122</v>
      </c>
      <c r="B41" s="101">
        <v>1072</v>
      </c>
      <c r="C41" s="102">
        <v>2093888</v>
      </c>
      <c r="D41" s="101">
        <v>495</v>
      </c>
      <c r="E41" s="102">
        <v>180941</v>
      </c>
      <c r="F41" s="101">
        <v>1567</v>
      </c>
      <c r="G41" s="102">
        <v>2274828</v>
      </c>
      <c r="H41" s="101">
        <v>59</v>
      </c>
      <c r="I41" s="103">
        <v>94426</v>
      </c>
      <c r="J41" s="101">
        <v>121</v>
      </c>
      <c r="K41" s="103">
        <v>18241</v>
      </c>
      <c r="L41" s="101">
        <v>1659</v>
      </c>
      <c r="M41" s="103">
        <v>2198644</v>
      </c>
      <c r="N41" s="104" t="s">
        <v>123</v>
      </c>
    </row>
    <row r="42" spans="1:14" ht="15.75" customHeight="1">
      <c r="A42" s="106" t="s">
        <v>124</v>
      </c>
      <c r="B42" s="107">
        <v>704</v>
      </c>
      <c r="C42" s="108">
        <v>2264747</v>
      </c>
      <c r="D42" s="107">
        <v>287</v>
      </c>
      <c r="E42" s="108">
        <v>102990</v>
      </c>
      <c r="F42" s="107">
        <v>991</v>
      </c>
      <c r="G42" s="108">
        <v>2367737</v>
      </c>
      <c r="H42" s="107">
        <v>50</v>
      </c>
      <c r="I42" s="109">
        <v>56584</v>
      </c>
      <c r="J42" s="107">
        <v>50</v>
      </c>
      <c r="K42" s="109">
        <v>2108</v>
      </c>
      <c r="L42" s="107">
        <v>1049</v>
      </c>
      <c r="M42" s="109">
        <v>2313261</v>
      </c>
      <c r="N42" s="110" t="s">
        <v>125</v>
      </c>
    </row>
    <row r="43" spans="1:14" ht="15.75" customHeight="1">
      <c r="A43" s="106" t="s">
        <v>126</v>
      </c>
      <c r="B43" s="107">
        <v>327</v>
      </c>
      <c r="C43" s="108">
        <v>852248</v>
      </c>
      <c r="D43" s="107">
        <v>193</v>
      </c>
      <c r="E43" s="108">
        <v>63609</v>
      </c>
      <c r="F43" s="107">
        <v>520</v>
      </c>
      <c r="G43" s="108">
        <v>915857</v>
      </c>
      <c r="H43" s="107">
        <v>24</v>
      </c>
      <c r="I43" s="109">
        <v>176497</v>
      </c>
      <c r="J43" s="107">
        <v>20</v>
      </c>
      <c r="K43" s="109">
        <v>-4487</v>
      </c>
      <c r="L43" s="107">
        <v>546</v>
      </c>
      <c r="M43" s="109">
        <v>734873</v>
      </c>
      <c r="N43" s="110" t="s">
        <v>127</v>
      </c>
    </row>
    <row r="44" spans="1:14" ht="15.75" customHeight="1">
      <c r="A44" s="106" t="s">
        <v>150</v>
      </c>
      <c r="B44" s="107">
        <v>378</v>
      </c>
      <c r="C44" s="108">
        <v>835436</v>
      </c>
      <c r="D44" s="107">
        <v>182</v>
      </c>
      <c r="E44" s="108">
        <v>69895</v>
      </c>
      <c r="F44" s="107">
        <v>560</v>
      </c>
      <c r="G44" s="108">
        <v>905331</v>
      </c>
      <c r="H44" s="107">
        <v>12</v>
      </c>
      <c r="I44" s="109">
        <v>10965</v>
      </c>
      <c r="J44" s="107">
        <v>45</v>
      </c>
      <c r="K44" s="109">
        <v>15051</v>
      </c>
      <c r="L44" s="107">
        <v>584</v>
      </c>
      <c r="M44" s="109">
        <v>909417</v>
      </c>
      <c r="N44" s="110" t="s">
        <v>129</v>
      </c>
    </row>
    <row r="45" spans="1:14" ht="15.75" customHeight="1">
      <c r="A45" s="106" t="s">
        <v>130</v>
      </c>
      <c r="B45" s="107">
        <v>860</v>
      </c>
      <c r="C45" s="108">
        <v>2562184</v>
      </c>
      <c r="D45" s="107">
        <v>387</v>
      </c>
      <c r="E45" s="108">
        <v>135618</v>
      </c>
      <c r="F45" s="107">
        <v>1247</v>
      </c>
      <c r="G45" s="108">
        <v>2697802</v>
      </c>
      <c r="H45" s="107">
        <v>45</v>
      </c>
      <c r="I45" s="109">
        <v>59892</v>
      </c>
      <c r="J45" s="107">
        <v>62</v>
      </c>
      <c r="K45" s="109">
        <v>4459</v>
      </c>
      <c r="L45" s="107">
        <v>1295</v>
      </c>
      <c r="M45" s="109">
        <v>2642369</v>
      </c>
      <c r="N45" s="110" t="s">
        <v>131</v>
      </c>
    </row>
    <row r="46" spans="1:14" ht="15.75" customHeight="1">
      <c r="A46" s="106" t="s">
        <v>151</v>
      </c>
      <c r="B46" s="107">
        <v>599</v>
      </c>
      <c r="C46" s="108">
        <v>2674656</v>
      </c>
      <c r="D46" s="107">
        <v>316</v>
      </c>
      <c r="E46" s="108">
        <v>105460</v>
      </c>
      <c r="F46" s="107">
        <v>915</v>
      </c>
      <c r="G46" s="108">
        <v>2780116</v>
      </c>
      <c r="H46" s="107">
        <v>26</v>
      </c>
      <c r="I46" s="109">
        <v>42571</v>
      </c>
      <c r="J46" s="107">
        <v>32</v>
      </c>
      <c r="K46" s="109">
        <v>-1264</v>
      </c>
      <c r="L46" s="107">
        <v>949</v>
      </c>
      <c r="M46" s="109">
        <v>2736281</v>
      </c>
      <c r="N46" s="110" t="s">
        <v>133</v>
      </c>
    </row>
    <row r="47" spans="1:14" ht="15.75" customHeight="1">
      <c r="A47" s="106" t="s">
        <v>152</v>
      </c>
      <c r="B47" s="107">
        <v>1435</v>
      </c>
      <c r="C47" s="108">
        <v>4293142</v>
      </c>
      <c r="D47" s="107">
        <v>781</v>
      </c>
      <c r="E47" s="108">
        <v>269304</v>
      </c>
      <c r="F47" s="107">
        <v>2216</v>
      </c>
      <c r="G47" s="108">
        <v>4562446</v>
      </c>
      <c r="H47" s="107">
        <v>65</v>
      </c>
      <c r="I47" s="109">
        <v>61986</v>
      </c>
      <c r="J47" s="107">
        <v>124</v>
      </c>
      <c r="K47" s="109">
        <v>24887</v>
      </c>
      <c r="L47" s="107">
        <v>2300</v>
      </c>
      <c r="M47" s="109">
        <v>4525348</v>
      </c>
      <c r="N47" s="110" t="s">
        <v>135</v>
      </c>
    </row>
    <row r="48" spans="1:14" ht="15.75" customHeight="1">
      <c r="A48" s="106" t="s">
        <v>136</v>
      </c>
      <c r="B48" s="107">
        <v>703</v>
      </c>
      <c r="C48" s="108">
        <v>2317931</v>
      </c>
      <c r="D48" s="107">
        <v>238</v>
      </c>
      <c r="E48" s="108">
        <v>91605</v>
      </c>
      <c r="F48" s="107">
        <v>941</v>
      </c>
      <c r="G48" s="108">
        <v>2409536</v>
      </c>
      <c r="H48" s="107">
        <v>49</v>
      </c>
      <c r="I48" s="109">
        <v>171861</v>
      </c>
      <c r="J48" s="107">
        <v>44</v>
      </c>
      <c r="K48" s="109">
        <v>3780</v>
      </c>
      <c r="L48" s="107">
        <v>995</v>
      </c>
      <c r="M48" s="109">
        <v>2241454</v>
      </c>
      <c r="N48" s="110" t="s">
        <v>137</v>
      </c>
    </row>
    <row r="49" spans="1:14" ht="15.75" customHeight="1">
      <c r="A49" s="111" t="s">
        <v>153</v>
      </c>
      <c r="B49" s="112">
        <v>14523</v>
      </c>
      <c r="C49" s="113">
        <v>53019785</v>
      </c>
      <c r="D49" s="112">
        <v>6642</v>
      </c>
      <c r="E49" s="113">
        <v>2317191</v>
      </c>
      <c r="F49" s="112">
        <v>21165</v>
      </c>
      <c r="G49" s="113">
        <v>55336976</v>
      </c>
      <c r="H49" s="112">
        <v>774</v>
      </c>
      <c r="I49" s="114">
        <v>1674752</v>
      </c>
      <c r="J49" s="112">
        <v>1240</v>
      </c>
      <c r="K49" s="114">
        <v>116717.745</v>
      </c>
      <c r="L49" s="112">
        <v>22115</v>
      </c>
      <c r="M49" s="114">
        <v>53778942</v>
      </c>
      <c r="N49" s="115" t="s">
        <v>139</v>
      </c>
    </row>
    <row r="50" spans="1:14" ht="15.75" customHeight="1" thickBot="1">
      <c r="A50" s="127"/>
      <c r="B50" s="128"/>
      <c r="C50" s="129"/>
      <c r="D50" s="128"/>
      <c r="E50" s="129"/>
      <c r="F50" s="130"/>
      <c r="G50" s="129"/>
      <c r="H50" s="130"/>
      <c r="I50" s="129"/>
      <c r="J50" s="130"/>
      <c r="K50" s="129"/>
      <c r="L50" s="130"/>
      <c r="M50" s="129"/>
      <c r="N50" s="131"/>
    </row>
    <row r="51" spans="1:14" ht="15.75" customHeight="1" thickBot="1" thickTop="1">
      <c r="A51" s="132" t="s">
        <v>154</v>
      </c>
      <c r="B51" s="133">
        <v>51465</v>
      </c>
      <c r="C51" s="134">
        <v>186219802</v>
      </c>
      <c r="D51" s="133">
        <v>23626</v>
      </c>
      <c r="E51" s="134">
        <v>8086339</v>
      </c>
      <c r="F51" s="133">
        <v>75091</v>
      </c>
      <c r="G51" s="134">
        <v>194306141</v>
      </c>
      <c r="H51" s="133">
        <v>2473</v>
      </c>
      <c r="I51" s="135">
        <v>7497826</v>
      </c>
      <c r="J51" s="133">
        <v>4353</v>
      </c>
      <c r="K51" s="135">
        <v>528554.688</v>
      </c>
      <c r="L51" s="133">
        <v>78173</v>
      </c>
      <c r="M51" s="135">
        <v>187336869</v>
      </c>
      <c r="N51" s="136" t="s">
        <v>141</v>
      </c>
    </row>
    <row r="52" spans="1:14" ht="13.5">
      <c r="A52" s="205" t="s">
        <v>142</v>
      </c>
      <c r="B52" s="205"/>
      <c r="C52" s="205"/>
      <c r="D52" s="205"/>
      <c r="E52" s="205"/>
      <c r="F52" s="205"/>
      <c r="G52" s="205"/>
      <c r="H52" s="205"/>
      <c r="I52" s="205"/>
      <c r="J52" s="137"/>
      <c r="K52" s="137"/>
      <c r="L52" s="87"/>
      <c r="M52" s="87"/>
      <c r="N52" s="87"/>
    </row>
  </sheetData>
  <sheetProtection/>
  <mergeCells count="11">
    <mergeCell ref="L3:M4"/>
    <mergeCell ref="N3:N5"/>
    <mergeCell ref="B4:C4"/>
    <mergeCell ref="D4:E4"/>
    <mergeCell ref="F4:G4"/>
    <mergeCell ref="A52:I52"/>
    <mergeCell ref="A2:I2"/>
    <mergeCell ref="A3:A5"/>
    <mergeCell ref="B3:G3"/>
    <mergeCell ref="H3:I4"/>
    <mergeCell ref="J3:K4"/>
  </mergeCells>
  <printOptions/>
  <pageMargins left="0.7874015748031497" right="0.7874015748031497" top="0.984251968503937" bottom="0.984251968503937" header="0.5118110236220472" footer="0.5118110236220472"/>
  <pageSetup horizontalDpi="600" verticalDpi="600" orientation="landscape" paperSize="9" scale="76" r:id="rId1"/>
  <headerFooter>
    <oddFooter>&amp;R熊本国税局
消費税
（Ｈ２２）</oddFooter>
  </headerFooter>
  <rowBreaks count="1" manualBreakCount="1">
    <brk id="37" max="255" man="1"/>
  </rowBreaks>
</worksheet>
</file>

<file path=xl/worksheets/sheet6.xml><?xml version="1.0" encoding="utf-8"?>
<worksheet xmlns="http://schemas.openxmlformats.org/spreadsheetml/2006/main" xmlns:r="http://schemas.openxmlformats.org/officeDocument/2006/relationships">
  <dimension ref="A1:R52"/>
  <sheetViews>
    <sheetView view="pageBreakPreview" zoomScale="60" workbookViewId="0" topLeftCell="A31">
      <selection activeCell="J51" sqref="J48:K51"/>
    </sheetView>
  </sheetViews>
  <sheetFormatPr defaultColWidth="9.00390625" defaultRowHeight="13.5"/>
  <cols>
    <col min="1" max="1" width="10.375" style="88" customWidth="1"/>
    <col min="2" max="2" width="10.625" style="88" customWidth="1"/>
    <col min="3" max="3" width="12.625" style="88" customWidth="1"/>
    <col min="4" max="4" width="10.625" style="88" customWidth="1"/>
    <col min="5" max="5" width="12.625" style="88" customWidth="1"/>
    <col min="6" max="6" width="10.625" style="88" customWidth="1"/>
    <col min="7" max="7" width="12.625" style="88" customWidth="1"/>
    <col min="8" max="8" width="10.625" style="88" customWidth="1"/>
    <col min="9" max="9" width="12.625" style="88" customWidth="1"/>
    <col min="10" max="10" width="10.625" style="88" customWidth="1"/>
    <col min="11" max="11" width="12.625" style="88" customWidth="1"/>
    <col min="12" max="12" width="10.625" style="88" customWidth="1"/>
    <col min="13" max="13" width="12.625" style="88" customWidth="1"/>
    <col min="14" max="17" width="10.625" style="88" customWidth="1"/>
    <col min="18" max="18" width="10.375" style="88" customWidth="1"/>
    <col min="19" max="16384" width="9.00390625" style="88" customWidth="1"/>
  </cols>
  <sheetData>
    <row r="1" spans="1:16" ht="13.5">
      <c r="A1" s="86" t="s">
        <v>143</v>
      </c>
      <c r="B1" s="86"/>
      <c r="C1" s="86"/>
      <c r="D1" s="86"/>
      <c r="E1" s="86"/>
      <c r="F1" s="86"/>
      <c r="G1" s="86"/>
      <c r="H1" s="86"/>
      <c r="I1" s="86"/>
      <c r="J1" s="86"/>
      <c r="K1" s="86"/>
      <c r="L1" s="87"/>
      <c r="M1" s="87"/>
      <c r="N1" s="87"/>
      <c r="O1" s="87"/>
      <c r="P1" s="87"/>
    </row>
    <row r="2" spans="1:16" ht="14.25" thickBot="1">
      <c r="A2" s="215" t="s">
        <v>155</v>
      </c>
      <c r="B2" s="215"/>
      <c r="C2" s="215"/>
      <c r="D2" s="215"/>
      <c r="E2" s="215"/>
      <c r="F2" s="215"/>
      <c r="G2" s="215"/>
      <c r="H2" s="215"/>
      <c r="I2" s="215"/>
      <c r="J2" s="137"/>
      <c r="K2" s="137"/>
      <c r="L2" s="87"/>
      <c r="M2" s="87"/>
      <c r="N2" s="87"/>
      <c r="O2" s="87"/>
      <c r="P2" s="87"/>
    </row>
    <row r="3" spans="1:18" ht="19.5" customHeight="1">
      <c r="A3" s="207" t="s">
        <v>51</v>
      </c>
      <c r="B3" s="210" t="s">
        <v>52</v>
      </c>
      <c r="C3" s="210"/>
      <c r="D3" s="210"/>
      <c r="E3" s="210"/>
      <c r="F3" s="210"/>
      <c r="G3" s="210"/>
      <c r="H3" s="210" t="s">
        <v>13</v>
      </c>
      <c r="I3" s="210"/>
      <c r="J3" s="225" t="s">
        <v>53</v>
      </c>
      <c r="K3" s="210"/>
      <c r="L3" s="210" t="s">
        <v>54</v>
      </c>
      <c r="M3" s="210"/>
      <c r="N3" s="216" t="s">
        <v>156</v>
      </c>
      <c r="O3" s="217"/>
      <c r="P3" s="217"/>
      <c r="Q3" s="217"/>
      <c r="R3" s="199" t="s">
        <v>145</v>
      </c>
    </row>
    <row r="4" spans="1:18" ht="17.25" customHeight="1">
      <c r="A4" s="208"/>
      <c r="B4" s="202" t="s">
        <v>18</v>
      </c>
      <c r="C4" s="202"/>
      <c r="D4" s="202" t="s">
        <v>56</v>
      </c>
      <c r="E4" s="202"/>
      <c r="F4" s="202" t="s">
        <v>57</v>
      </c>
      <c r="G4" s="202"/>
      <c r="H4" s="202"/>
      <c r="I4" s="202"/>
      <c r="J4" s="202"/>
      <c r="K4" s="202"/>
      <c r="L4" s="202"/>
      <c r="M4" s="202"/>
      <c r="N4" s="218" t="s">
        <v>157</v>
      </c>
      <c r="O4" s="220" t="s">
        <v>158</v>
      </c>
      <c r="P4" s="222" t="s">
        <v>159</v>
      </c>
      <c r="Q4" s="213" t="s">
        <v>160</v>
      </c>
      <c r="R4" s="200"/>
    </row>
    <row r="5" spans="1:18" ht="28.5" customHeight="1">
      <c r="A5" s="209"/>
      <c r="B5" s="89" t="s">
        <v>58</v>
      </c>
      <c r="C5" s="90" t="s">
        <v>59</v>
      </c>
      <c r="D5" s="89" t="s">
        <v>58</v>
      </c>
      <c r="E5" s="90" t="s">
        <v>59</v>
      </c>
      <c r="F5" s="89" t="s">
        <v>58</v>
      </c>
      <c r="G5" s="90" t="s">
        <v>60</v>
      </c>
      <c r="H5" s="89" t="s">
        <v>58</v>
      </c>
      <c r="I5" s="90" t="s">
        <v>61</v>
      </c>
      <c r="J5" s="89" t="s">
        <v>58</v>
      </c>
      <c r="K5" s="90" t="s">
        <v>62</v>
      </c>
      <c r="L5" s="89" t="s">
        <v>58</v>
      </c>
      <c r="M5" s="140" t="s">
        <v>161</v>
      </c>
      <c r="N5" s="219"/>
      <c r="O5" s="221"/>
      <c r="P5" s="223"/>
      <c r="Q5" s="224"/>
      <c r="R5" s="201"/>
    </row>
    <row r="6" spans="1:18" s="139" customFormat="1" ht="10.5">
      <c r="A6" s="94"/>
      <c r="B6" s="95" t="s">
        <v>4</v>
      </c>
      <c r="C6" s="96" t="s">
        <v>5</v>
      </c>
      <c r="D6" s="95" t="s">
        <v>4</v>
      </c>
      <c r="E6" s="96" t="s">
        <v>5</v>
      </c>
      <c r="F6" s="95" t="s">
        <v>4</v>
      </c>
      <c r="G6" s="96" t="s">
        <v>5</v>
      </c>
      <c r="H6" s="95" t="s">
        <v>4</v>
      </c>
      <c r="I6" s="96" t="s">
        <v>5</v>
      </c>
      <c r="J6" s="95" t="s">
        <v>4</v>
      </c>
      <c r="K6" s="96" t="s">
        <v>5</v>
      </c>
      <c r="L6" s="95" t="s">
        <v>4</v>
      </c>
      <c r="M6" s="96" t="s">
        <v>5</v>
      </c>
      <c r="N6" s="95" t="s">
        <v>4</v>
      </c>
      <c r="O6" s="141" t="s">
        <v>4</v>
      </c>
      <c r="P6" s="141" t="s">
        <v>4</v>
      </c>
      <c r="Q6" s="142" t="s">
        <v>4</v>
      </c>
      <c r="R6" s="98"/>
    </row>
    <row r="7" spans="1:18" ht="15.75" customHeight="1">
      <c r="A7" s="100" t="s">
        <v>64</v>
      </c>
      <c r="B7" s="101">
        <v>5068</v>
      </c>
      <c r="C7" s="102">
        <v>18169282</v>
      </c>
      <c r="D7" s="101">
        <v>4552</v>
      </c>
      <c r="E7" s="102">
        <v>1134888</v>
      </c>
      <c r="F7" s="101">
        <v>9620</v>
      </c>
      <c r="G7" s="102">
        <v>19304170</v>
      </c>
      <c r="H7" s="101">
        <v>273</v>
      </c>
      <c r="I7" s="103">
        <v>465556</v>
      </c>
      <c r="J7" s="101">
        <v>595</v>
      </c>
      <c r="K7" s="103">
        <v>113377</v>
      </c>
      <c r="L7" s="101">
        <v>10026</v>
      </c>
      <c r="M7" s="103">
        <v>18951990</v>
      </c>
      <c r="N7" s="101">
        <v>9319</v>
      </c>
      <c r="O7" s="143">
        <v>228</v>
      </c>
      <c r="P7" s="143">
        <v>23</v>
      </c>
      <c r="Q7" s="144">
        <v>9570</v>
      </c>
      <c r="R7" s="104" t="s">
        <v>64</v>
      </c>
    </row>
    <row r="8" spans="1:18" ht="15.75" customHeight="1">
      <c r="A8" s="106" t="s">
        <v>65</v>
      </c>
      <c r="B8" s="107">
        <v>5779</v>
      </c>
      <c r="C8" s="108">
        <v>15405728</v>
      </c>
      <c r="D8" s="107">
        <v>4728</v>
      </c>
      <c r="E8" s="108">
        <v>1297109</v>
      </c>
      <c r="F8" s="107">
        <v>10507</v>
      </c>
      <c r="G8" s="108">
        <v>16702837</v>
      </c>
      <c r="H8" s="107">
        <v>308</v>
      </c>
      <c r="I8" s="109">
        <v>548120</v>
      </c>
      <c r="J8" s="107">
        <v>626</v>
      </c>
      <c r="K8" s="109">
        <v>65275</v>
      </c>
      <c r="L8" s="107">
        <v>10921</v>
      </c>
      <c r="M8" s="109">
        <v>16219992</v>
      </c>
      <c r="N8" s="101">
        <v>10296</v>
      </c>
      <c r="O8" s="143">
        <v>313</v>
      </c>
      <c r="P8" s="143">
        <v>31</v>
      </c>
      <c r="Q8" s="144">
        <v>10640</v>
      </c>
      <c r="R8" s="104" t="s">
        <v>65</v>
      </c>
    </row>
    <row r="9" spans="1:18" ht="15.75" customHeight="1">
      <c r="A9" s="106" t="s">
        <v>66</v>
      </c>
      <c r="B9" s="107">
        <v>2261</v>
      </c>
      <c r="C9" s="108">
        <v>3992153</v>
      </c>
      <c r="D9" s="107">
        <v>3011</v>
      </c>
      <c r="E9" s="108">
        <v>710578</v>
      </c>
      <c r="F9" s="107">
        <v>5272</v>
      </c>
      <c r="G9" s="108">
        <v>4702730</v>
      </c>
      <c r="H9" s="107">
        <v>104</v>
      </c>
      <c r="I9" s="109">
        <v>82340</v>
      </c>
      <c r="J9" s="107">
        <v>239</v>
      </c>
      <c r="K9" s="109">
        <v>25299</v>
      </c>
      <c r="L9" s="107">
        <v>5415</v>
      </c>
      <c r="M9" s="109">
        <v>4645689</v>
      </c>
      <c r="N9" s="101">
        <v>5100</v>
      </c>
      <c r="O9" s="143">
        <v>87</v>
      </c>
      <c r="P9" s="143">
        <v>10</v>
      </c>
      <c r="Q9" s="144">
        <v>5197</v>
      </c>
      <c r="R9" s="104" t="s">
        <v>67</v>
      </c>
    </row>
    <row r="10" spans="1:18" ht="15.75" customHeight="1">
      <c r="A10" s="106" t="s">
        <v>68</v>
      </c>
      <c r="B10" s="107">
        <v>1143</v>
      </c>
      <c r="C10" s="108">
        <v>2396544</v>
      </c>
      <c r="D10" s="107">
        <v>1324</v>
      </c>
      <c r="E10" s="108">
        <v>343407</v>
      </c>
      <c r="F10" s="107">
        <v>2467</v>
      </c>
      <c r="G10" s="108">
        <v>2739951</v>
      </c>
      <c r="H10" s="107">
        <v>66</v>
      </c>
      <c r="I10" s="109">
        <v>61092</v>
      </c>
      <c r="J10" s="107">
        <v>153</v>
      </c>
      <c r="K10" s="109">
        <v>9894</v>
      </c>
      <c r="L10" s="107">
        <v>2576</v>
      </c>
      <c r="M10" s="109">
        <v>2688754</v>
      </c>
      <c r="N10" s="101">
        <v>2448</v>
      </c>
      <c r="O10" s="143">
        <v>37</v>
      </c>
      <c r="P10" s="143">
        <v>4</v>
      </c>
      <c r="Q10" s="144">
        <v>2489</v>
      </c>
      <c r="R10" s="104" t="s">
        <v>69</v>
      </c>
    </row>
    <row r="11" spans="1:18" ht="15.75" customHeight="1">
      <c r="A11" s="106" t="s">
        <v>70</v>
      </c>
      <c r="B11" s="107">
        <v>1808</v>
      </c>
      <c r="C11" s="108">
        <v>3616167</v>
      </c>
      <c r="D11" s="107">
        <v>2011</v>
      </c>
      <c r="E11" s="108">
        <v>473263</v>
      </c>
      <c r="F11" s="107">
        <v>3819</v>
      </c>
      <c r="G11" s="108">
        <v>4089430</v>
      </c>
      <c r="H11" s="107">
        <v>93</v>
      </c>
      <c r="I11" s="109">
        <v>64698</v>
      </c>
      <c r="J11" s="107">
        <v>187</v>
      </c>
      <c r="K11" s="109">
        <v>35397</v>
      </c>
      <c r="L11" s="107">
        <v>3951</v>
      </c>
      <c r="M11" s="109">
        <v>4060129</v>
      </c>
      <c r="N11" s="101">
        <v>3843</v>
      </c>
      <c r="O11" s="143">
        <v>64</v>
      </c>
      <c r="P11" s="143">
        <v>4</v>
      </c>
      <c r="Q11" s="144">
        <v>3911</v>
      </c>
      <c r="R11" s="104" t="s">
        <v>71</v>
      </c>
    </row>
    <row r="12" spans="1:18" ht="15.75" customHeight="1">
      <c r="A12" s="106" t="s">
        <v>72</v>
      </c>
      <c r="B12" s="107">
        <v>1687</v>
      </c>
      <c r="C12" s="108">
        <v>2577193</v>
      </c>
      <c r="D12" s="107">
        <v>1531</v>
      </c>
      <c r="E12" s="108">
        <v>393487</v>
      </c>
      <c r="F12" s="107">
        <v>3218</v>
      </c>
      <c r="G12" s="108">
        <v>2970680</v>
      </c>
      <c r="H12" s="107">
        <v>89</v>
      </c>
      <c r="I12" s="109">
        <v>130525</v>
      </c>
      <c r="J12" s="107">
        <v>132</v>
      </c>
      <c r="K12" s="109">
        <v>11693</v>
      </c>
      <c r="L12" s="107">
        <v>3318</v>
      </c>
      <c r="M12" s="109">
        <v>2851848</v>
      </c>
      <c r="N12" s="101">
        <v>3229</v>
      </c>
      <c r="O12" s="143">
        <v>73</v>
      </c>
      <c r="P12" s="143">
        <v>5</v>
      </c>
      <c r="Q12" s="144">
        <v>3307</v>
      </c>
      <c r="R12" s="104" t="s">
        <v>73</v>
      </c>
    </row>
    <row r="13" spans="1:18" ht="15.75" customHeight="1">
      <c r="A13" s="106" t="s">
        <v>74</v>
      </c>
      <c r="B13" s="107">
        <v>1122</v>
      </c>
      <c r="C13" s="108">
        <v>1887685</v>
      </c>
      <c r="D13" s="107">
        <v>1332</v>
      </c>
      <c r="E13" s="108">
        <v>293311</v>
      </c>
      <c r="F13" s="107">
        <v>2454</v>
      </c>
      <c r="G13" s="108">
        <v>2180996</v>
      </c>
      <c r="H13" s="107">
        <v>75</v>
      </c>
      <c r="I13" s="109">
        <v>526348</v>
      </c>
      <c r="J13" s="107">
        <v>127</v>
      </c>
      <c r="K13" s="109">
        <v>13670</v>
      </c>
      <c r="L13" s="107">
        <v>2551</v>
      </c>
      <c r="M13" s="109">
        <v>1668318</v>
      </c>
      <c r="N13" s="101">
        <v>2281</v>
      </c>
      <c r="O13" s="143">
        <v>52</v>
      </c>
      <c r="P13" s="143">
        <v>1</v>
      </c>
      <c r="Q13" s="144">
        <v>2334</v>
      </c>
      <c r="R13" s="104" t="s">
        <v>75</v>
      </c>
    </row>
    <row r="14" spans="1:18" ht="15.75" customHeight="1">
      <c r="A14" s="106" t="s">
        <v>76</v>
      </c>
      <c r="B14" s="107">
        <v>2150</v>
      </c>
      <c r="C14" s="108">
        <v>5947795</v>
      </c>
      <c r="D14" s="107">
        <v>1871</v>
      </c>
      <c r="E14" s="108">
        <v>414471</v>
      </c>
      <c r="F14" s="107">
        <v>4021</v>
      </c>
      <c r="G14" s="108">
        <v>6362266</v>
      </c>
      <c r="H14" s="107">
        <v>141</v>
      </c>
      <c r="I14" s="109">
        <v>284484</v>
      </c>
      <c r="J14" s="107">
        <v>211</v>
      </c>
      <c r="K14" s="109">
        <v>19977</v>
      </c>
      <c r="L14" s="107">
        <v>4206</v>
      </c>
      <c r="M14" s="109">
        <v>6097759</v>
      </c>
      <c r="N14" s="101">
        <v>3805</v>
      </c>
      <c r="O14" s="143">
        <v>99</v>
      </c>
      <c r="P14" s="143">
        <v>9</v>
      </c>
      <c r="Q14" s="144">
        <v>3913</v>
      </c>
      <c r="R14" s="104" t="s">
        <v>77</v>
      </c>
    </row>
    <row r="15" spans="1:18" ht="15.75" customHeight="1">
      <c r="A15" s="106" t="s">
        <v>78</v>
      </c>
      <c r="B15" s="107">
        <v>1479</v>
      </c>
      <c r="C15" s="108">
        <v>3109424</v>
      </c>
      <c r="D15" s="107">
        <v>1852</v>
      </c>
      <c r="E15" s="108">
        <v>386995</v>
      </c>
      <c r="F15" s="107">
        <v>3331</v>
      </c>
      <c r="G15" s="108">
        <v>3496418</v>
      </c>
      <c r="H15" s="107">
        <v>74</v>
      </c>
      <c r="I15" s="109">
        <v>69392</v>
      </c>
      <c r="J15" s="107">
        <v>146</v>
      </c>
      <c r="K15" s="109">
        <v>40206</v>
      </c>
      <c r="L15" s="107">
        <v>3453</v>
      </c>
      <c r="M15" s="109">
        <v>3467231</v>
      </c>
      <c r="N15" s="101">
        <v>3104</v>
      </c>
      <c r="O15" s="143">
        <v>64</v>
      </c>
      <c r="P15" s="143">
        <v>5</v>
      </c>
      <c r="Q15" s="144">
        <v>3173</v>
      </c>
      <c r="R15" s="104" t="s">
        <v>79</v>
      </c>
    </row>
    <row r="16" spans="1:18" ht="15.75" customHeight="1">
      <c r="A16" s="106" t="s">
        <v>80</v>
      </c>
      <c r="B16" s="107">
        <v>1059</v>
      </c>
      <c r="C16" s="108">
        <v>1764264</v>
      </c>
      <c r="D16" s="107">
        <v>999</v>
      </c>
      <c r="E16" s="108">
        <v>244332</v>
      </c>
      <c r="F16" s="107">
        <v>2058</v>
      </c>
      <c r="G16" s="108">
        <v>2008597</v>
      </c>
      <c r="H16" s="107">
        <v>63</v>
      </c>
      <c r="I16" s="109">
        <v>103709</v>
      </c>
      <c r="J16" s="107">
        <v>122</v>
      </c>
      <c r="K16" s="109">
        <v>5561</v>
      </c>
      <c r="L16" s="107">
        <v>2144</v>
      </c>
      <c r="M16" s="109">
        <v>1910448</v>
      </c>
      <c r="N16" s="101">
        <v>2057</v>
      </c>
      <c r="O16" s="143">
        <v>33</v>
      </c>
      <c r="P16" s="143">
        <v>4</v>
      </c>
      <c r="Q16" s="144">
        <v>2094</v>
      </c>
      <c r="R16" s="104" t="s">
        <v>81</v>
      </c>
    </row>
    <row r="17" spans="1:18" ht="15.75" customHeight="1">
      <c r="A17" s="111" t="s">
        <v>162</v>
      </c>
      <c r="B17" s="112">
        <v>23556</v>
      </c>
      <c r="C17" s="113">
        <v>58866235</v>
      </c>
      <c r="D17" s="112">
        <v>23211</v>
      </c>
      <c r="E17" s="113">
        <v>5691841</v>
      </c>
      <c r="F17" s="112">
        <v>46767</v>
      </c>
      <c r="G17" s="113">
        <v>64558076</v>
      </c>
      <c r="H17" s="112">
        <v>1286</v>
      </c>
      <c r="I17" s="114">
        <v>2336264</v>
      </c>
      <c r="J17" s="112">
        <v>2538</v>
      </c>
      <c r="K17" s="114">
        <v>340347.241</v>
      </c>
      <c r="L17" s="112">
        <v>48561</v>
      </c>
      <c r="M17" s="114">
        <v>62562159</v>
      </c>
      <c r="N17" s="112">
        <v>45482</v>
      </c>
      <c r="O17" s="145">
        <v>1050</v>
      </c>
      <c r="P17" s="145">
        <v>96</v>
      </c>
      <c r="Q17" s="146">
        <v>46628</v>
      </c>
      <c r="R17" s="115" t="s">
        <v>83</v>
      </c>
    </row>
    <row r="18" spans="1:18" ht="15.75" customHeight="1">
      <c r="A18" s="116"/>
      <c r="B18" s="117"/>
      <c r="C18" s="118"/>
      <c r="D18" s="117"/>
      <c r="E18" s="118"/>
      <c r="F18" s="119"/>
      <c r="G18" s="118"/>
      <c r="H18" s="119"/>
      <c r="I18" s="118"/>
      <c r="J18" s="119"/>
      <c r="K18" s="118"/>
      <c r="L18" s="119"/>
      <c r="M18" s="118"/>
      <c r="N18" s="147"/>
      <c r="O18" s="148"/>
      <c r="P18" s="148"/>
      <c r="Q18" s="149"/>
      <c r="R18" s="150" t="s">
        <v>163</v>
      </c>
    </row>
    <row r="19" spans="1:18" ht="15.75" customHeight="1">
      <c r="A19" s="100" t="s">
        <v>84</v>
      </c>
      <c r="B19" s="101">
        <v>6355</v>
      </c>
      <c r="C19" s="102">
        <v>21453030</v>
      </c>
      <c r="D19" s="101">
        <v>4617</v>
      </c>
      <c r="E19" s="102">
        <v>1302949</v>
      </c>
      <c r="F19" s="101">
        <v>10972</v>
      </c>
      <c r="G19" s="102">
        <v>22755980</v>
      </c>
      <c r="H19" s="101">
        <v>309</v>
      </c>
      <c r="I19" s="103">
        <v>490095</v>
      </c>
      <c r="J19" s="101">
        <v>693</v>
      </c>
      <c r="K19" s="103">
        <v>63355</v>
      </c>
      <c r="L19" s="101">
        <v>11452</v>
      </c>
      <c r="M19" s="103">
        <v>22329239</v>
      </c>
      <c r="N19" s="151">
        <v>11022</v>
      </c>
      <c r="O19" s="152">
        <v>201</v>
      </c>
      <c r="P19" s="152">
        <v>32</v>
      </c>
      <c r="Q19" s="153">
        <v>11255</v>
      </c>
      <c r="R19" s="121" t="s">
        <v>84</v>
      </c>
    </row>
    <row r="20" spans="1:18" ht="15.75" customHeight="1">
      <c r="A20" s="100" t="s">
        <v>85</v>
      </c>
      <c r="B20" s="101">
        <v>2341</v>
      </c>
      <c r="C20" s="102">
        <v>6715724</v>
      </c>
      <c r="D20" s="101">
        <v>2093</v>
      </c>
      <c r="E20" s="102">
        <v>512847</v>
      </c>
      <c r="F20" s="101">
        <v>4434</v>
      </c>
      <c r="G20" s="102">
        <v>7228570</v>
      </c>
      <c r="H20" s="101">
        <v>151</v>
      </c>
      <c r="I20" s="103">
        <v>167592</v>
      </c>
      <c r="J20" s="101">
        <v>262</v>
      </c>
      <c r="K20" s="103">
        <v>33900</v>
      </c>
      <c r="L20" s="101">
        <v>4638</v>
      </c>
      <c r="M20" s="103">
        <v>7094878</v>
      </c>
      <c r="N20" s="101">
        <v>4485</v>
      </c>
      <c r="O20" s="143">
        <v>81</v>
      </c>
      <c r="P20" s="143">
        <v>12</v>
      </c>
      <c r="Q20" s="144">
        <v>4578</v>
      </c>
      <c r="R20" s="104" t="s">
        <v>85</v>
      </c>
    </row>
    <row r="21" spans="1:18" ht="15.75" customHeight="1">
      <c r="A21" s="106" t="s">
        <v>86</v>
      </c>
      <c r="B21" s="107">
        <v>1074</v>
      </c>
      <c r="C21" s="108">
        <v>3059241</v>
      </c>
      <c r="D21" s="107">
        <v>793</v>
      </c>
      <c r="E21" s="108">
        <v>208290</v>
      </c>
      <c r="F21" s="107">
        <v>1867</v>
      </c>
      <c r="G21" s="108">
        <v>3267531</v>
      </c>
      <c r="H21" s="107">
        <v>40</v>
      </c>
      <c r="I21" s="109">
        <v>26837</v>
      </c>
      <c r="J21" s="107">
        <v>97</v>
      </c>
      <c r="K21" s="109">
        <v>9798</v>
      </c>
      <c r="L21" s="107">
        <v>1928</v>
      </c>
      <c r="M21" s="109">
        <v>3250491</v>
      </c>
      <c r="N21" s="101">
        <v>1875</v>
      </c>
      <c r="O21" s="143">
        <v>29</v>
      </c>
      <c r="P21" s="143">
        <v>2</v>
      </c>
      <c r="Q21" s="144">
        <v>1906</v>
      </c>
      <c r="R21" s="104" t="s">
        <v>87</v>
      </c>
    </row>
    <row r="22" spans="1:18" ht="15.75" customHeight="1">
      <c r="A22" s="106" t="s">
        <v>88</v>
      </c>
      <c r="B22" s="107">
        <v>1529</v>
      </c>
      <c r="C22" s="108">
        <v>2518667</v>
      </c>
      <c r="D22" s="107">
        <v>1381</v>
      </c>
      <c r="E22" s="108">
        <v>347616</v>
      </c>
      <c r="F22" s="107">
        <v>2910</v>
      </c>
      <c r="G22" s="108">
        <v>2866282</v>
      </c>
      <c r="H22" s="107">
        <v>73</v>
      </c>
      <c r="I22" s="109">
        <v>64167</v>
      </c>
      <c r="J22" s="107">
        <v>169</v>
      </c>
      <c r="K22" s="109">
        <v>-16988</v>
      </c>
      <c r="L22" s="107">
        <v>3025</v>
      </c>
      <c r="M22" s="109">
        <v>2785127</v>
      </c>
      <c r="N22" s="101">
        <v>2905</v>
      </c>
      <c r="O22" s="143">
        <v>50</v>
      </c>
      <c r="P22" s="143">
        <v>7</v>
      </c>
      <c r="Q22" s="144">
        <v>2962</v>
      </c>
      <c r="R22" s="104" t="s">
        <v>89</v>
      </c>
    </row>
    <row r="23" spans="1:18" ht="15.75" customHeight="1">
      <c r="A23" s="106" t="s">
        <v>90</v>
      </c>
      <c r="B23" s="107">
        <v>1229</v>
      </c>
      <c r="C23" s="108">
        <v>2633474</v>
      </c>
      <c r="D23" s="107">
        <v>800</v>
      </c>
      <c r="E23" s="108">
        <v>212520</v>
      </c>
      <c r="F23" s="107">
        <v>2029</v>
      </c>
      <c r="G23" s="108">
        <v>2845994</v>
      </c>
      <c r="H23" s="107">
        <v>60</v>
      </c>
      <c r="I23" s="109">
        <v>393019</v>
      </c>
      <c r="J23" s="107">
        <v>152</v>
      </c>
      <c r="K23" s="109">
        <v>16300</v>
      </c>
      <c r="L23" s="107">
        <v>2121</v>
      </c>
      <c r="M23" s="109">
        <v>2469275</v>
      </c>
      <c r="N23" s="101">
        <v>2085</v>
      </c>
      <c r="O23" s="143">
        <v>33</v>
      </c>
      <c r="P23" s="143">
        <v>3</v>
      </c>
      <c r="Q23" s="144">
        <v>2121</v>
      </c>
      <c r="R23" s="104" t="s">
        <v>91</v>
      </c>
    </row>
    <row r="24" spans="1:18" ht="15.75" customHeight="1">
      <c r="A24" s="106" t="s">
        <v>92</v>
      </c>
      <c r="B24" s="107">
        <v>736</v>
      </c>
      <c r="C24" s="108">
        <v>3145546</v>
      </c>
      <c r="D24" s="107">
        <v>687</v>
      </c>
      <c r="E24" s="108">
        <v>186392</v>
      </c>
      <c r="F24" s="107">
        <v>1423</v>
      </c>
      <c r="G24" s="108">
        <v>3331938</v>
      </c>
      <c r="H24" s="107">
        <v>45</v>
      </c>
      <c r="I24" s="109">
        <v>1728067</v>
      </c>
      <c r="J24" s="107">
        <v>63</v>
      </c>
      <c r="K24" s="109">
        <v>8844</v>
      </c>
      <c r="L24" s="107">
        <v>1479</v>
      </c>
      <c r="M24" s="109">
        <v>1612715</v>
      </c>
      <c r="N24" s="101">
        <v>1399</v>
      </c>
      <c r="O24" s="143">
        <v>27</v>
      </c>
      <c r="P24" s="143">
        <v>8</v>
      </c>
      <c r="Q24" s="144">
        <v>1434</v>
      </c>
      <c r="R24" s="104" t="s">
        <v>93</v>
      </c>
    </row>
    <row r="25" spans="1:18" ht="15.75" customHeight="1">
      <c r="A25" s="106" t="s">
        <v>94</v>
      </c>
      <c r="B25" s="107">
        <v>380</v>
      </c>
      <c r="C25" s="108">
        <v>516757</v>
      </c>
      <c r="D25" s="107">
        <v>404</v>
      </c>
      <c r="E25" s="108">
        <v>96357</v>
      </c>
      <c r="F25" s="107">
        <v>784</v>
      </c>
      <c r="G25" s="108">
        <v>613114</v>
      </c>
      <c r="H25" s="107">
        <v>22</v>
      </c>
      <c r="I25" s="109">
        <v>40704</v>
      </c>
      <c r="J25" s="107">
        <v>40</v>
      </c>
      <c r="K25" s="109">
        <v>9103</v>
      </c>
      <c r="L25" s="107">
        <v>817</v>
      </c>
      <c r="M25" s="109">
        <v>581514</v>
      </c>
      <c r="N25" s="101">
        <v>759</v>
      </c>
      <c r="O25" s="143">
        <v>20</v>
      </c>
      <c r="P25" s="143">
        <v>2</v>
      </c>
      <c r="Q25" s="144">
        <v>781</v>
      </c>
      <c r="R25" s="104" t="s">
        <v>95</v>
      </c>
    </row>
    <row r="26" spans="1:18" ht="15.75" customHeight="1">
      <c r="A26" s="106" t="s">
        <v>96</v>
      </c>
      <c r="B26" s="107">
        <v>1040</v>
      </c>
      <c r="C26" s="108">
        <v>3874990</v>
      </c>
      <c r="D26" s="107">
        <v>852</v>
      </c>
      <c r="E26" s="108">
        <v>223016</v>
      </c>
      <c r="F26" s="107">
        <v>1892</v>
      </c>
      <c r="G26" s="108">
        <v>4098006</v>
      </c>
      <c r="H26" s="107">
        <v>74</v>
      </c>
      <c r="I26" s="109">
        <v>97164</v>
      </c>
      <c r="J26" s="107">
        <v>94</v>
      </c>
      <c r="K26" s="109">
        <v>5616</v>
      </c>
      <c r="L26" s="107">
        <v>1989</v>
      </c>
      <c r="M26" s="109">
        <v>4006458</v>
      </c>
      <c r="N26" s="101">
        <v>1909</v>
      </c>
      <c r="O26" s="143">
        <v>52</v>
      </c>
      <c r="P26" s="143">
        <v>4</v>
      </c>
      <c r="Q26" s="144">
        <v>1965</v>
      </c>
      <c r="R26" s="104" t="s">
        <v>97</v>
      </c>
    </row>
    <row r="27" spans="1:18" ht="15.75" customHeight="1">
      <c r="A27" s="106" t="s">
        <v>98</v>
      </c>
      <c r="B27" s="107">
        <v>396</v>
      </c>
      <c r="C27" s="108">
        <v>523253</v>
      </c>
      <c r="D27" s="107">
        <v>409</v>
      </c>
      <c r="E27" s="108">
        <v>100890</v>
      </c>
      <c r="F27" s="107">
        <v>805</v>
      </c>
      <c r="G27" s="108">
        <v>624142</v>
      </c>
      <c r="H27" s="107">
        <v>31</v>
      </c>
      <c r="I27" s="109">
        <v>35425</v>
      </c>
      <c r="J27" s="107">
        <v>50</v>
      </c>
      <c r="K27" s="109">
        <v>4933</v>
      </c>
      <c r="L27" s="107">
        <v>846</v>
      </c>
      <c r="M27" s="109">
        <v>593651</v>
      </c>
      <c r="N27" s="101">
        <v>776</v>
      </c>
      <c r="O27" s="143">
        <v>18</v>
      </c>
      <c r="P27" s="143">
        <v>3</v>
      </c>
      <c r="Q27" s="144">
        <v>797</v>
      </c>
      <c r="R27" s="104" t="s">
        <v>99</v>
      </c>
    </row>
    <row r="28" spans="1:18" ht="15.75" customHeight="1">
      <c r="A28" s="111" t="s">
        <v>100</v>
      </c>
      <c r="B28" s="112">
        <v>15080</v>
      </c>
      <c r="C28" s="113">
        <v>44440680</v>
      </c>
      <c r="D28" s="112">
        <v>12036</v>
      </c>
      <c r="E28" s="113">
        <v>3190877</v>
      </c>
      <c r="F28" s="112">
        <v>27116</v>
      </c>
      <c r="G28" s="113">
        <v>47631557</v>
      </c>
      <c r="H28" s="112">
        <v>805</v>
      </c>
      <c r="I28" s="114">
        <v>3043070</v>
      </c>
      <c r="J28" s="112">
        <v>1620</v>
      </c>
      <c r="K28" s="114">
        <v>134860.736</v>
      </c>
      <c r="L28" s="112">
        <v>28295</v>
      </c>
      <c r="M28" s="114">
        <v>44723348</v>
      </c>
      <c r="N28" s="112">
        <v>27215</v>
      </c>
      <c r="O28" s="145">
        <v>511</v>
      </c>
      <c r="P28" s="145">
        <v>73</v>
      </c>
      <c r="Q28" s="146">
        <v>27799</v>
      </c>
      <c r="R28" s="115" t="s">
        <v>101</v>
      </c>
    </row>
    <row r="29" spans="1:18" ht="15.75" customHeight="1">
      <c r="A29" s="116"/>
      <c r="B29" s="117"/>
      <c r="C29" s="118"/>
      <c r="D29" s="117"/>
      <c r="E29" s="118"/>
      <c r="F29" s="119"/>
      <c r="G29" s="118"/>
      <c r="H29" s="119"/>
      <c r="I29" s="118"/>
      <c r="J29" s="119"/>
      <c r="K29" s="118"/>
      <c r="L29" s="119"/>
      <c r="M29" s="118"/>
      <c r="N29" s="147"/>
      <c r="O29" s="148"/>
      <c r="P29" s="148"/>
      <c r="Q29" s="149"/>
      <c r="R29" s="150" t="s">
        <v>163</v>
      </c>
    </row>
    <row r="30" spans="1:18" ht="15.75" customHeight="1">
      <c r="A30" s="100" t="s">
        <v>102</v>
      </c>
      <c r="B30" s="101">
        <v>5348</v>
      </c>
      <c r="C30" s="102">
        <v>15254178</v>
      </c>
      <c r="D30" s="101">
        <v>5108</v>
      </c>
      <c r="E30" s="102">
        <v>1299769</v>
      </c>
      <c r="F30" s="101">
        <v>10456</v>
      </c>
      <c r="G30" s="102">
        <v>16553946</v>
      </c>
      <c r="H30" s="101">
        <v>265</v>
      </c>
      <c r="I30" s="103">
        <v>342318</v>
      </c>
      <c r="J30" s="101">
        <v>543</v>
      </c>
      <c r="K30" s="103">
        <v>113418</v>
      </c>
      <c r="L30" s="101">
        <v>10856</v>
      </c>
      <c r="M30" s="103">
        <v>16325047</v>
      </c>
      <c r="N30" s="151">
        <v>10874</v>
      </c>
      <c r="O30" s="152">
        <v>167</v>
      </c>
      <c r="P30" s="152">
        <v>32</v>
      </c>
      <c r="Q30" s="153">
        <v>11073</v>
      </c>
      <c r="R30" s="121" t="s">
        <v>103</v>
      </c>
    </row>
    <row r="31" spans="1:18" ht="15.75" customHeight="1">
      <c r="A31" s="106" t="s">
        <v>104</v>
      </c>
      <c r="B31" s="107">
        <v>2978</v>
      </c>
      <c r="C31" s="108">
        <v>7194004</v>
      </c>
      <c r="D31" s="107">
        <v>1956</v>
      </c>
      <c r="E31" s="108">
        <v>494635</v>
      </c>
      <c r="F31" s="107">
        <v>4934</v>
      </c>
      <c r="G31" s="108">
        <v>7688639</v>
      </c>
      <c r="H31" s="107">
        <v>154</v>
      </c>
      <c r="I31" s="109">
        <v>137230</v>
      </c>
      <c r="J31" s="107">
        <v>167</v>
      </c>
      <c r="K31" s="109">
        <v>20958</v>
      </c>
      <c r="L31" s="107">
        <v>5132</v>
      </c>
      <c r="M31" s="109">
        <v>7572367</v>
      </c>
      <c r="N31" s="101">
        <v>5047</v>
      </c>
      <c r="O31" s="143">
        <v>89</v>
      </c>
      <c r="P31" s="143">
        <v>8</v>
      </c>
      <c r="Q31" s="144">
        <v>5144</v>
      </c>
      <c r="R31" s="104" t="s">
        <v>105</v>
      </c>
    </row>
    <row r="32" spans="1:18" ht="15.75" customHeight="1">
      <c r="A32" s="106" t="s">
        <v>106</v>
      </c>
      <c r="B32" s="107">
        <v>3364</v>
      </c>
      <c r="C32" s="108">
        <v>6638274</v>
      </c>
      <c r="D32" s="107">
        <v>2356</v>
      </c>
      <c r="E32" s="108">
        <v>663057</v>
      </c>
      <c r="F32" s="107">
        <v>5720</v>
      </c>
      <c r="G32" s="108">
        <v>7301332</v>
      </c>
      <c r="H32" s="107">
        <v>179</v>
      </c>
      <c r="I32" s="109">
        <v>199575</v>
      </c>
      <c r="J32" s="107">
        <v>258</v>
      </c>
      <c r="K32" s="109">
        <v>49298</v>
      </c>
      <c r="L32" s="107">
        <v>5999</v>
      </c>
      <c r="M32" s="109">
        <v>7151055</v>
      </c>
      <c r="N32" s="101">
        <v>5643</v>
      </c>
      <c r="O32" s="143">
        <v>88</v>
      </c>
      <c r="P32" s="143">
        <v>5</v>
      </c>
      <c r="Q32" s="144">
        <v>5736</v>
      </c>
      <c r="R32" s="104" t="s">
        <v>107</v>
      </c>
    </row>
    <row r="33" spans="1:18" ht="15.75" customHeight="1">
      <c r="A33" s="106" t="s">
        <v>108</v>
      </c>
      <c r="B33" s="107">
        <v>972</v>
      </c>
      <c r="C33" s="108">
        <v>1801424</v>
      </c>
      <c r="D33" s="107">
        <v>1122</v>
      </c>
      <c r="E33" s="108">
        <v>274571</v>
      </c>
      <c r="F33" s="107">
        <v>2094</v>
      </c>
      <c r="G33" s="108">
        <v>2075995</v>
      </c>
      <c r="H33" s="107">
        <v>67</v>
      </c>
      <c r="I33" s="109">
        <v>48631</v>
      </c>
      <c r="J33" s="107">
        <v>88</v>
      </c>
      <c r="K33" s="109">
        <v>8420</v>
      </c>
      <c r="L33" s="107">
        <v>2178</v>
      </c>
      <c r="M33" s="109">
        <v>2035783</v>
      </c>
      <c r="N33" s="101">
        <v>2085</v>
      </c>
      <c r="O33" s="143">
        <v>48</v>
      </c>
      <c r="P33" s="143">
        <v>2</v>
      </c>
      <c r="Q33" s="144">
        <v>2135</v>
      </c>
      <c r="R33" s="104" t="s">
        <v>109</v>
      </c>
    </row>
    <row r="34" spans="1:18" ht="15.75" customHeight="1">
      <c r="A34" s="106" t="s">
        <v>110</v>
      </c>
      <c r="B34" s="107">
        <v>1235</v>
      </c>
      <c r="C34" s="108">
        <v>1575700</v>
      </c>
      <c r="D34" s="107">
        <v>1060</v>
      </c>
      <c r="E34" s="108">
        <v>261535</v>
      </c>
      <c r="F34" s="107">
        <v>2295</v>
      </c>
      <c r="G34" s="108">
        <v>1837236</v>
      </c>
      <c r="H34" s="107">
        <v>85</v>
      </c>
      <c r="I34" s="109">
        <v>109776</v>
      </c>
      <c r="J34" s="107">
        <v>63</v>
      </c>
      <c r="K34" s="109">
        <v>-3651</v>
      </c>
      <c r="L34" s="107">
        <v>2395</v>
      </c>
      <c r="M34" s="109">
        <v>1723808</v>
      </c>
      <c r="N34" s="101">
        <v>2304</v>
      </c>
      <c r="O34" s="143">
        <v>37</v>
      </c>
      <c r="P34" s="143">
        <v>4</v>
      </c>
      <c r="Q34" s="144">
        <v>2345</v>
      </c>
      <c r="R34" s="104" t="s">
        <v>111</v>
      </c>
    </row>
    <row r="35" spans="1:18" ht="15.75" customHeight="1">
      <c r="A35" s="106" t="s">
        <v>112</v>
      </c>
      <c r="B35" s="107">
        <v>1310</v>
      </c>
      <c r="C35" s="108">
        <v>2672602</v>
      </c>
      <c r="D35" s="107">
        <v>2075</v>
      </c>
      <c r="E35" s="108">
        <v>453189</v>
      </c>
      <c r="F35" s="107">
        <v>3385</v>
      </c>
      <c r="G35" s="108">
        <v>3125790</v>
      </c>
      <c r="H35" s="107">
        <v>220</v>
      </c>
      <c r="I35" s="109">
        <v>264435</v>
      </c>
      <c r="J35" s="107">
        <v>37</v>
      </c>
      <c r="K35" s="109">
        <v>7609</v>
      </c>
      <c r="L35" s="107">
        <v>3625</v>
      </c>
      <c r="M35" s="109">
        <v>2868964</v>
      </c>
      <c r="N35" s="101">
        <v>3500</v>
      </c>
      <c r="O35" s="143">
        <v>70</v>
      </c>
      <c r="P35" s="143">
        <v>3</v>
      </c>
      <c r="Q35" s="144">
        <v>3573</v>
      </c>
      <c r="R35" s="104" t="s">
        <v>113</v>
      </c>
    </row>
    <row r="36" spans="1:18" ht="15.75" customHeight="1">
      <c r="A36" s="111" t="s">
        <v>114</v>
      </c>
      <c r="B36" s="112">
        <v>15207</v>
      </c>
      <c r="C36" s="113">
        <v>35136182</v>
      </c>
      <c r="D36" s="112">
        <v>13677</v>
      </c>
      <c r="E36" s="113">
        <v>3446755</v>
      </c>
      <c r="F36" s="112">
        <v>28884</v>
      </c>
      <c r="G36" s="113">
        <v>38582937</v>
      </c>
      <c r="H36" s="112">
        <v>970</v>
      </c>
      <c r="I36" s="114">
        <v>1101965</v>
      </c>
      <c r="J36" s="112">
        <v>1156</v>
      </c>
      <c r="K36" s="114">
        <v>196051.695</v>
      </c>
      <c r="L36" s="112">
        <v>30185</v>
      </c>
      <c r="M36" s="114">
        <v>37677024</v>
      </c>
      <c r="N36" s="112">
        <v>29453</v>
      </c>
      <c r="O36" s="145">
        <v>499</v>
      </c>
      <c r="P36" s="145">
        <v>54</v>
      </c>
      <c r="Q36" s="146">
        <v>30006</v>
      </c>
      <c r="R36" s="115" t="s">
        <v>115</v>
      </c>
    </row>
    <row r="37" spans="1:18" ht="15.75" customHeight="1" thickBot="1">
      <c r="A37" s="122"/>
      <c r="B37" s="123"/>
      <c r="C37" s="124"/>
      <c r="D37" s="123"/>
      <c r="E37" s="124"/>
      <c r="F37" s="125"/>
      <c r="G37" s="124"/>
      <c r="H37" s="125"/>
      <c r="I37" s="124"/>
      <c r="J37" s="125"/>
      <c r="K37" s="124"/>
      <c r="L37" s="125"/>
      <c r="M37" s="124"/>
      <c r="N37" s="154"/>
      <c r="O37" s="155"/>
      <c r="P37" s="155"/>
      <c r="Q37" s="156"/>
      <c r="R37" s="157" t="s">
        <v>163</v>
      </c>
    </row>
    <row r="38" spans="1:18" ht="15.75" customHeight="1">
      <c r="A38" s="100" t="s">
        <v>116</v>
      </c>
      <c r="B38" s="101">
        <v>8098</v>
      </c>
      <c r="C38" s="102">
        <v>29577685</v>
      </c>
      <c r="D38" s="101">
        <v>5839</v>
      </c>
      <c r="E38" s="102">
        <v>1598022</v>
      </c>
      <c r="F38" s="101">
        <v>13937</v>
      </c>
      <c r="G38" s="102">
        <v>31175708</v>
      </c>
      <c r="H38" s="101">
        <v>450</v>
      </c>
      <c r="I38" s="103">
        <v>737430</v>
      </c>
      <c r="J38" s="101">
        <v>882</v>
      </c>
      <c r="K38" s="103">
        <v>72904</v>
      </c>
      <c r="L38" s="101">
        <v>14562</v>
      </c>
      <c r="M38" s="103">
        <v>30511182</v>
      </c>
      <c r="N38" s="101">
        <v>13905</v>
      </c>
      <c r="O38" s="143">
        <v>296</v>
      </c>
      <c r="P38" s="143">
        <v>55</v>
      </c>
      <c r="Q38" s="144">
        <v>14256</v>
      </c>
      <c r="R38" s="104" t="s">
        <v>117</v>
      </c>
    </row>
    <row r="39" spans="1:18" ht="15.75" customHeight="1">
      <c r="A39" s="100" t="s">
        <v>118</v>
      </c>
      <c r="B39" s="101">
        <v>1357</v>
      </c>
      <c r="C39" s="102">
        <v>2700503</v>
      </c>
      <c r="D39" s="101">
        <v>1174</v>
      </c>
      <c r="E39" s="102">
        <v>309164</v>
      </c>
      <c r="F39" s="101">
        <v>2531</v>
      </c>
      <c r="G39" s="102">
        <v>3009667</v>
      </c>
      <c r="H39" s="101">
        <v>77</v>
      </c>
      <c r="I39" s="103">
        <v>48317</v>
      </c>
      <c r="J39" s="101">
        <v>124</v>
      </c>
      <c r="K39" s="103">
        <v>15192</v>
      </c>
      <c r="L39" s="101">
        <v>2642</v>
      </c>
      <c r="M39" s="103">
        <v>2976541</v>
      </c>
      <c r="N39" s="101">
        <v>2594</v>
      </c>
      <c r="O39" s="143">
        <v>52</v>
      </c>
      <c r="P39" s="143">
        <v>3</v>
      </c>
      <c r="Q39" s="144">
        <v>2649</v>
      </c>
      <c r="R39" s="104" t="s">
        <v>119</v>
      </c>
    </row>
    <row r="40" spans="1:18" ht="15.75" customHeight="1">
      <c r="A40" s="100" t="s">
        <v>120</v>
      </c>
      <c r="B40" s="101">
        <v>2280</v>
      </c>
      <c r="C40" s="102">
        <v>3894404</v>
      </c>
      <c r="D40" s="101">
        <v>1672</v>
      </c>
      <c r="E40" s="102">
        <v>429461</v>
      </c>
      <c r="F40" s="101">
        <v>3952</v>
      </c>
      <c r="G40" s="102">
        <v>4323866</v>
      </c>
      <c r="H40" s="101">
        <v>163</v>
      </c>
      <c r="I40" s="103">
        <v>379975</v>
      </c>
      <c r="J40" s="101">
        <v>202</v>
      </c>
      <c r="K40" s="103">
        <v>19803</v>
      </c>
      <c r="L40" s="101">
        <v>4162</v>
      </c>
      <c r="M40" s="103">
        <v>3963694</v>
      </c>
      <c r="N40" s="101">
        <v>4157</v>
      </c>
      <c r="O40" s="143">
        <v>86</v>
      </c>
      <c r="P40" s="143">
        <v>6</v>
      </c>
      <c r="Q40" s="144">
        <v>4249</v>
      </c>
      <c r="R40" s="104" t="s">
        <v>121</v>
      </c>
    </row>
    <row r="41" spans="1:18" ht="15.75" customHeight="1">
      <c r="A41" s="100" t="s">
        <v>122</v>
      </c>
      <c r="B41" s="101">
        <v>1675</v>
      </c>
      <c r="C41" s="102">
        <v>2235192</v>
      </c>
      <c r="D41" s="101">
        <v>1208</v>
      </c>
      <c r="E41" s="102">
        <v>316686</v>
      </c>
      <c r="F41" s="101">
        <v>2883</v>
      </c>
      <c r="G41" s="102">
        <v>2551878</v>
      </c>
      <c r="H41" s="101">
        <v>100</v>
      </c>
      <c r="I41" s="103">
        <v>101856</v>
      </c>
      <c r="J41" s="101">
        <v>233</v>
      </c>
      <c r="K41" s="103">
        <v>30236</v>
      </c>
      <c r="L41" s="101">
        <v>3091</v>
      </c>
      <c r="M41" s="103">
        <v>2480259</v>
      </c>
      <c r="N41" s="101">
        <v>3037</v>
      </c>
      <c r="O41" s="143">
        <v>58</v>
      </c>
      <c r="P41" s="143">
        <v>11</v>
      </c>
      <c r="Q41" s="144">
        <v>3106</v>
      </c>
      <c r="R41" s="104" t="s">
        <v>123</v>
      </c>
    </row>
    <row r="42" spans="1:18" ht="15.75" customHeight="1">
      <c r="A42" s="106" t="s">
        <v>124</v>
      </c>
      <c r="B42" s="107">
        <v>1362</v>
      </c>
      <c r="C42" s="108">
        <v>2479339</v>
      </c>
      <c r="D42" s="107">
        <v>820</v>
      </c>
      <c r="E42" s="108">
        <v>217135</v>
      </c>
      <c r="F42" s="107">
        <v>2182</v>
      </c>
      <c r="G42" s="108">
        <v>2696474</v>
      </c>
      <c r="H42" s="107">
        <v>210</v>
      </c>
      <c r="I42" s="109">
        <v>105025</v>
      </c>
      <c r="J42" s="107">
        <v>110</v>
      </c>
      <c r="K42" s="109">
        <v>1057</v>
      </c>
      <c r="L42" s="107">
        <v>2413</v>
      </c>
      <c r="M42" s="109">
        <v>2592507</v>
      </c>
      <c r="N42" s="101">
        <v>2329</v>
      </c>
      <c r="O42" s="143">
        <v>64</v>
      </c>
      <c r="P42" s="143">
        <v>0</v>
      </c>
      <c r="Q42" s="144">
        <v>2393</v>
      </c>
      <c r="R42" s="104" t="s">
        <v>125</v>
      </c>
    </row>
    <row r="43" spans="1:18" ht="15.75" customHeight="1">
      <c r="A43" s="106" t="s">
        <v>126</v>
      </c>
      <c r="B43" s="107">
        <v>568</v>
      </c>
      <c r="C43" s="108">
        <v>925794</v>
      </c>
      <c r="D43" s="107">
        <v>650</v>
      </c>
      <c r="E43" s="108">
        <v>152947</v>
      </c>
      <c r="F43" s="107">
        <v>1218</v>
      </c>
      <c r="G43" s="108">
        <v>1078742</v>
      </c>
      <c r="H43" s="107">
        <v>37</v>
      </c>
      <c r="I43" s="109">
        <v>178165</v>
      </c>
      <c r="J43" s="107">
        <v>33</v>
      </c>
      <c r="K43" s="109">
        <v>-2955</v>
      </c>
      <c r="L43" s="107">
        <v>1258</v>
      </c>
      <c r="M43" s="109">
        <v>897622</v>
      </c>
      <c r="N43" s="107">
        <v>1223</v>
      </c>
      <c r="O43" s="158">
        <v>17</v>
      </c>
      <c r="P43" s="158">
        <v>0</v>
      </c>
      <c r="Q43" s="159">
        <v>1240</v>
      </c>
      <c r="R43" s="110" t="s">
        <v>127</v>
      </c>
    </row>
    <row r="44" spans="1:18" ht="15.75" customHeight="1">
      <c r="A44" s="106" t="s">
        <v>128</v>
      </c>
      <c r="B44" s="107">
        <v>650</v>
      </c>
      <c r="C44" s="108">
        <v>905495</v>
      </c>
      <c r="D44" s="107">
        <v>644</v>
      </c>
      <c r="E44" s="108">
        <v>164907</v>
      </c>
      <c r="F44" s="107">
        <v>1294</v>
      </c>
      <c r="G44" s="108">
        <v>1070402</v>
      </c>
      <c r="H44" s="107">
        <v>38</v>
      </c>
      <c r="I44" s="109">
        <v>17532</v>
      </c>
      <c r="J44" s="107">
        <v>114</v>
      </c>
      <c r="K44" s="109">
        <v>20365</v>
      </c>
      <c r="L44" s="107">
        <v>1351</v>
      </c>
      <c r="M44" s="109">
        <v>1073235</v>
      </c>
      <c r="N44" s="107">
        <v>1312</v>
      </c>
      <c r="O44" s="158">
        <v>20</v>
      </c>
      <c r="P44" s="158">
        <v>1</v>
      </c>
      <c r="Q44" s="159">
        <v>1333</v>
      </c>
      <c r="R44" s="110" t="s">
        <v>129</v>
      </c>
    </row>
    <row r="45" spans="1:18" ht="15.75" customHeight="1">
      <c r="A45" s="106" t="s">
        <v>130</v>
      </c>
      <c r="B45" s="107">
        <v>1381</v>
      </c>
      <c r="C45" s="108">
        <v>2711786</v>
      </c>
      <c r="D45" s="107">
        <v>1505</v>
      </c>
      <c r="E45" s="108">
        <v>372478</v>
      </c>
      <c r="F45" s="107">
        <v>2886</v>
      </c>
      <c r="G45" s="108">
        <v>3084265</v>
      </c>
      <c r="H45" s="107">
        <v>81</v>
      </c>
      <c r="I45" s="109">
        <v>83900</v>
      </c>
      <c r="J45" s="107">
        <v>154</v>
      </c>
      <c r="K45" s="109">
        <v>15824</v>
      </c>
      <c r="L45" s="107">
        <v>2980</v>
      </c>
      <c r="M45" s="109">
        <v>3016189</v>
      </c>
      <c r="N45" s="107">
        <v>2805</v>
      </c>
      <c r="O45" s="158">
        <v>57</v>
      </c>
      <c r="P45" s="158">
        <v>2</v>
      </c>
      <c r="Q45" s="159">
        <v>2864</v>
      </c>
      <c r="R45" s="110" t="s">
        <v>131</v>
      </c>
    </row>
    <row r="46" spans="1:18" ht="15.75" customHeight="1">
      <c r="A46" s="106" t="s">
        <v>132</v>
      </c>
      <c r="B46" s="107">
        <v>903</v>
      </c>
      <c r="C46" s="108">
        <v>2752890</v>
      </c>
      <c r="D46" s="107">
        <v>723</v>
      </c>
      <c r="E46" s="108">
        <v>185807</v>
      </c>
      <c r="F46" s="107">
        <v>1626</v>
      </c>
      <c r="G46" s="108">
        <v>2938696</v>
      </c>
      <c r="H46" s="107">
        <v>38</v>
      </c>
      <c r="I46" s="109">
        <v>45488</v>
      </c>
      <c r="J46" s="107">
        <v>73</v>
      </c>
      <c r="K46" s="109">
        <v>3448</v>
      </c>
      <c r="L46" s="107">
        <v>1683</v>
      </c>
      <c r="M46" s="109">
        <v>2896656</v>
      </c>
      <c r="N46" s="107">
        <v>1534</v>
      </c>
      <c r="O46" s="158">
        <v>25</v>
      </c>
      <c r="P46" s="158">
        <v>2</v>
      </c>
      <c r="Q46" s="159">
        <v>1561</v>
      </c>
      <c r="R46" s="110" t="s">
        <v>133</v>
      </c>
    </row>
    <row r="47" spans="1:18" ht="15.75" customHeight="1">
      <c r="A47" s="106" t="s">
        <v>134</v>
      </c>
      <c r="B47" s="107">
        <v>2143</v>
      </c>
      <c r="C47" s="108">
        <v>4488631</v>
      </c>
      <c r="D47" s="107">
        <v>1936</v>
      </c>
      <c r="E47" s="108">
        <v>496291</v>
      </c>
      <c r="F47" s="107">
        <v>4079</v>
      </c>
      <c r="G47" s="108">
        <v>4984922</v>
      </c>
      <c r="H47" s="107">
        <v>125</v>
      </c>
      <c r="I47" s="109">
        <v>100073</v>
      </c>
      <c r="J47" s="107">
        <v>231</v>
      </c>
      <c r="K47" s="109">
        <v>34447</v>
      </c>
      <c r="L47" s="107">
        <v>4271</v>
      </c>
      <c r="M47" s="109">
        <v>4919296</v>
      </c>
      <c r="N47" s="107">
        <v>3890</v>
      </c>
      <c r="O47" s="158">
        <v>98</v>
      </c>
      <c r="P47" s="158">
        <v>12</v>
      </c>
      <c r="Q47" s="159">
        <v>4000</v>
      </c>
      <c r="R47" s="110" t="s">
        <v>135</v>
      </c>
    </row>
    <row r="48" spans="1:18" ht="15.75" customHeight="1">
      <c r="A48" s="106" t="s">
        <v>136</v>
      </c>
      <c r="B48" s="107">
        <v>1277</v>
      </c>
      <c r="C48" s="108">
        <v>2474359</v>
      </c>
      <c r="D48" s="107">
        <v>1172</v>
      </c>
      <c r="E48" s="108">
        <v>283989</v>
      </c>
      <c r="F48" s="107">
        <v>2449</v>
      </c>
      <c r="G48" s="108">
        <v>2758348</v>
      </c>
      <c r="H48" s="107">
        <v>99</v>
      </c>
      <c r="I48" s="109">
        <v>184776</v>
      </c>
      <c r="J48" s="107">
        <v>134</v>
      </c>
      <c r="K48" s="109">
        <v>14608</v>
      </c>
      <c r="L48" s="107">
        <v>2586</v>
      </c>
      <c r="M48" s="109">
        <v>2588181</v>
      </c>
      <c r="N48" s="107">
        <v>2463</v>
      </c>
      <c r="O48" s="158">
        <v>64</v>
      </c>
      <c r="P48" s="158">
        <v>6</v>
      </c>
      <c r="Q48" s="159">
        <v>2533</v>
      </c>
      <c r="R48" s="110" t="s">
        <v>137</v>
      </c>
    </row>
    <row r="49" spans="1:18" s="105" customFormat="1" ht="15.75" customHeight="1">
      <c r="A49" s="111" t="s">
        <v>138</v>
      </c>
      <c r="B49" s="112">
        <v>21694</v>
      </c>
      <c r="C49" s="113">
        <v>55146080</v>
      </c>
      <c r="D49" s="112">
        <v>17343</v>
      </c>
      <c r="E49" s="113">
        <v>4526887</v>
      </c>
      <c r="F49" s="112">
        <v>39037</v>
      </c>
      <c r="G49" s="113">
        <v>59672967</v>
      </c>
      <c r="H49" s="112">
        <v>1418</v>
      </c>
      <c r="I49" s="114">
        <v>1982536</v>
      </c>
      <c r="J49" s="112">
        <v>2290</v>
      </c>
      <c r="K49" s="114">
        <v>224929.754</v>
      </c>
      <c r="L49" s="112">
        <v>40999</v>
      </c>
      <c r="M49" s="114">
        <v>57915361</v>
      </c>
      <c r="N49" s="112">
        <v>39249</v>
      </c>
      <c r="O49" s="145">
        <v>837</v>
      </c>
      <c r="P49" s="145">
        <v>98</v>
      </c>
      <c r="Q49" s="146">
        <v>40184</v>
      </c>
      <c r="R49" s="115" t="s">
        <v>139</v>
      </c>
    </row>
    <row r="50" spans="1:18" s="160" customFormat="1" ht="15.75" customHeight="1" thickBot="1">
      <c r="A50" s="127"/>
      <c r="B50" s="128"/>
      <c r="C50" s="129"/>
      <c r="D50" s="128"/>
      <c r="E50" s="129"/>
      <c r="F50" s="130"/>
      <c r="G50" s="129"/>
      <c r="H50" s="130"/>
      <c r="I50" s="129"/>
      <c r="J50" s="130"/>
      <c r="K50" s="129"/>
      <c r="L50" s="130"/>
      <c r="M50" s="129"/>
      <c r="N50" s="147"/>
      <c r="O50" s="148"/>
      <c r="P50" s="148"/>
      <c r="Q50" s="149"/>
      <c r="R50" s="150" t="s">
        <v>163</v>
      </c>
    </row>
    <row r="51" spans="1:18" ht="15.75" customHeight="1" thickBot="1" thickTop="1">
      <c r="A51" s="132" t="s">
        <v>141</v>
      </c>
      <c r="B51" s="133">
        <v>75537</v>
      </c>
      <c r="C51" s="134">
        <v>193589177</v>
      </c>
      <c r="D51" s="133">
        <v>66267</v>
      </c>
      <c r="E51" s="134">
        <v>16856360</v>
      </c>
      <c r="F51" s="133">
        <v>141804</v>
      </c>
      <c r="G51" s="134">
        <v>210445537</v>
      </c>
      <c r="H51" s="133">
        <v>4479</v>
      </c>
      <c r="I51" s="135">
        <v>8463835</v>
      </c>
      <c r="J51" s="133">
        <v>7604</v>
      </c>
      <c r="K51" s="135">
        <v>896189.426</v>
      </c>
      <c r="L51" s="133">
        <v>148040</v>
      </c>
      <c r="M51" s="135">
        <v>202877891</v>
      </c>
      <c r="N51" s="161">
        <v>141399</v>
      </c>
      <c r="O51" s="162">
        <v>2897</v>
      </c>
      <c r="P51" s="162">
        <v>321</v>
      </c>
      <c r="Q51" s="163">
        <v>144617</v>
      </c>
      <c r="R51" s="164" t="s">
        <v>141</v>
      </c>
    </row>
    <row r="52" spans="1:9" ht="13.5">
      <c r="A52" s="205" t="s">
        <v>164</v>
      </c>
      <c r="B52" s="205"/>
      <c r="C52" s="205"/>
      <c r="D52" s="205"/>
      <c r="E52" s="205"/>
      <c r="F52" s="205"/>
      <c r="G52" s="205"/>
      <c r="H52" s="205"/>
      <c r="I52" s="205"/>
    </row>
  </sheetData>
  <sheetProtection/>
  <mergeCells count="16">
    <mergeCell ref="A2:I2"/>
    <mergeCell ref="A3:A5"/>
    <mergeCell ref="B3:G3"/>
    <mergeCell ref="H3:I4"/>
    <mergeCell ref="J3:K4"/>
    <mergeCell ref="L3:M4"/>
    <mergeCell ref="A52:I52"/>
    <mergeCell ref="N3:Q3"/>
    <mergeCell ref="R3:R5"/>
    <mergeCell ref="B4:C4"/>
    <mergeCell ref="D4:E4"/>
    <mergeCell ref="F4:G4"/>
    <mergeCell ref="N4:N5"/>
    <mergeCell ref="O4:O5"/>
    <mergeCell ref="P4:P5"/>
    <mergeCell ref="Q4:Q5"/>
  </mergeCells>
  <printOptions/>
  <pageMargins left="0.7874015748031497" right="0.7874015748031497" top="0.984251968503937" bottom="0.984251968503937" header="0.5118110236220472" footer="0.5118110236220472"/>
  <pageSetup horizontalDpi="600" verticalDpi="600" orientation="landscape" paperSize="9" scale="62" r:id="rId1"/>
  <headerFooter>
    <oddFooter>&amp;R熊本国税局
消費税
（Ｈ２２）</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様式修正版</dc:title>
  <dc:subject>消費税</dc:subject>
  <dc:creator>国税庁企画課</dc:creator>
  <cp:keywords/>
  <dc:description/>
  <cp:lastModifiedBy>国税庁</cp:lastModifiedBy>
  <cp:lastPrinted>2012-06-08T06:13:06Z</cp:lastPrinted>
  <dcterms:created xsi:type="dcterms:W3CDTF">2003-07-09T01:05:10Z</dcterms:created>
  <dcterms:modified xsi:type="dcterms:W3CDTF">2012-06-25T01:41:34Z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