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5" activeTab="8"/>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2)"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'(3)税務署別徴収状況-3'!$A$1:$N$50</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<sst xmlns="http://schemas.openxmlformats.org/spreadsheetml/2006/main" count="1218" uniqueCount="199">
  <si>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</si>
  <si>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</si>
  <si>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</si>
  <si>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</si>
  <si>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</si>
  <si>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</si>
  <si>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</si>
  <si>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</si>
  <si>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</si>
  <si>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</si>
  <si>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</si>
  <si>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</si>
  <si>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</si>
  <si>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</si>
  <si>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</si>
  <si>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</si>
  <si>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</si>
  <si>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</si>
  <si>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</si>
  <si>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</si>
  <si>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</si>
  <si>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</si>
  <si>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</si>
  <si>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</si>
  <si>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</si>
  <si>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</si>
  <si>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</si>
  <si>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</si>
  <si>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</si>
  <si>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</si>
  <si>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</si>
  <si>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</si>
  <si>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</si>
  <si>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</si>
  <si>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</si>
  <si>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</si>
  <si>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</si>
  <si>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</si>
  <si>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</si>
  <si>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</si>
  <si>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</si>
  <si>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</si>
  <si>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</si>
  <si>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</si>
  <si>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</si>
  <si>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</si>
  <si>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</si>
  <si>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</si>
  <si>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</si>
  <si>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</si>
  <si>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</si>
  <si>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</si>
  <si>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</si>
  <si>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</si>
  <si>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</si>
  <si>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</si>
  <si>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</si>
  <si>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</si>
  <si>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</si>
  <si>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</si>
  <si>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</si>
  <si>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</si>
  <si>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</si>
  <si>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</si>
  <si>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</si>
  <si>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</si>
  <si>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</si>
  <si>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</si>
  <si>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</si>
  <si>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</si>
  <si>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</si>
  <si>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</si>
  <si>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</si>
  <si>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</si>
  <si>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</si>
  <si>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</si>
  <si>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</si>
  <si>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</si>
  <si>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</si>
  <si>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</si>
  <si>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</si>
  <si>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</si>
  <si>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</si>
  <si>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</si>
  <si>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</si>
  <si>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</si>
  <si>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</si>
  <si>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</si>
  <si>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</si>
  <si>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</si>
  <si>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</si>
  <si>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</si>
  <si>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</si>
  <si>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</si>
  <si>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</si>
  <si>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</si>
  <si>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</si>
  <si>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</si>
  <si>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16－２　物納及び年賦延納</t>
  </si>
  <si>
    <t>(1)　物　納　状　況</t>
  </si>
  <si>
    <t>区　　　　　　　　　　分</t>
  </si>
  <si>
    <t>処　理</t>
  </si>
  <si>
    <t>調査対象等：</t>
  </si>
  <si>
    <t>（注）　１</t>
  </si>
  <si>
    <t>２</t>
  </si>
  <si>
    <t>(3)　税務署別徴収状況（続）</t>
  </si>
  <si>
    <t>その他</t>
  </si>
  <si>
    <t>総　　　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</si>
  <si>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</si>
  <si>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</si>
  <si>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</si>
  <si>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</si>
  <si>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</si>
  <si>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</si>
  <si>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</si>
  <si>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</si>
  <si>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</si>
  <si>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</si>
  <si>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</si>
  <si>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</si>
  <si>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</si>
  <si>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</si>
  <si>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</si>
  <si>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</si>
  <si>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</si>
  <si>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</si>
  <si>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</si>
  <si>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</si>
  <si>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</si>
  <si>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</si>
  <si>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熊本西</t>
  </si>
  <si>
    <t>熊本東</t>
  </si>
  <si>
    <t>熊本県計</t>
  </si>
  <si>
    <t>大分県計</t>
  </si>
  <si>
    <t>宮崎県計</t>
  </si>
  <si>
    <t>鹿児島</t>
  </si>
  <si>
    <t>種子島</t>
  </si>
  <si>
    <t>伊集院</t>
  </si>
  <si>
    <t>加治木</t>
  </si>
  <si>
    <t>鹿児島県計</t>
  </si>
  <si>
    <t>総計</t>
  </si>
  <si>
    <t>-</t>
  </si>
  <si>
    <t>区　　　　　　分</t>
  </si>
  <si>
    <t>物　　　納　　　許　　　可</t>
  </si>
  <si>
    <t>物　　件　　数</t>
  </si>
  <si>
    <t>金　　　　　額</t>
  </si>
  <si>
    <t>物 納 財 産 の 種 類</t>
  </si>
  <si>
    <t>件</t>
  </si>
  <si>
    <t>土地</t>
  </si>
  <si>
    <t>建物</t>
  </si>
  <si>
    <t>有価証券</t>
  </si>
  <si>
    <t>その他</t>
  </si>
  <si>
    <t>平成18年度</t>
  </si>
  <si>
    <t>平成19年度</t>
  </si>
  <si>
    <t>平成20年度</t>
  </si>
  <si>
    <t>平成21年度</t>
  </si>
  <si>
    <t>平成22年度</t>
  </si>
  <si>
    <t>－</t>
  </si>
  <si>
    <t>八代</t>
  </si>
  <si>
    <t>人吉</t>
  </si>
  <si>
    <t>玉名</t>
  </si>
  <si>
    <t>天草</t>
  </si>
  <si>
    <t>山鹿</t>
  </si>
  <si>
    <t>菊池</t>
  </si>
  <si>
    <t>宇土</t>
  </si>
  <si>
    <t>阿蘇</t>
  </si>
  <si>
    <t>大分</t>
  </si>
  <si>
    <t>別府</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</si>
  <si>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</si>
  <si>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</si>
  <si>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</si>
  <si>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</si>
  <si>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</si>
  <si>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</si>
  <si>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</si>
  <si>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</si>
  <si>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</si>
  <si>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</si>
  <si>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</si>
  <si>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</si>
  <si>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</si>
  <si>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</si>
  <si>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</si>
  <si>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</si>
  <si>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</si>
  <si>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</si>
  <si>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</si>
  <si>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</si>
  <si>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</si>
  <si>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</si>
  <si>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x</t>
  </si>
  <si>
    <t>揮発油税及地方道路税</t>
  </si>
  <si>
    <t>x</t>
  </si>
  <si>
    <t>調査期間：  平成22年４月１日から平成23年３月31日</t>
  </si>
  <si>
    <t>　平成22年４月１日から平成23年３月31日までの間に相続税の物納について申請、許可、収納等のあったものを示した。</t>
  </si>
  <si>
    <t xml:space="preserve"> 「収納」欄は、国に完全に所有権が移転された物納財産の件数及び金額であり、外書は過誤納額である。</t>
  </si>
  <si>
    <t xml:space="preserve"> 「引継」欄は、収納した物納財産を財務局へ引き渡した件数及び金額である。</t>
  </si>
  <si>
    <t>　調査対象等：  平成22年４月１日から平成23年３月31日までの間に相続税及び贈与税の年賦延納並びに所得税法
              第132条の規定による所得税の延納について、申請、許可、収納等のあったものを示した。</t>
  </si>
  <si>
    <t>　（注）　「前年度許可末済」及び「本年度申請」欄の外書は、他署管内からの転入者分、「更正減等」欄の外書は、
        他署管内への転出者分である。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</si>
</sst>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quot;-&quot;"/>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style="thin"/>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medium"/>
      <top style="thin">
        <color indexed="55"/>
      </top>
      <bottom style="hair">
        <color indexed="55"/>
      </bottom>
    </border>
    <border>
      <left style="medium"/>
      <right style="thin"/>
      <top style="hair">
        <color indexed="55"/>
      </top>
      <bottom style="thin">
        <color indexed="55"/>
      </bottom>
    </border>
    <border>
      <left style="medium"/>
      <right style="thin"/>
      <top style="thin">
        <color indexed="55"/>
      </top>
      <bottom style="thin"/>
    </border>
    <border>
      <left style="hair"/>
      <right style="hair"/>
      <top style="thin">
        <color indexed="55"/>
      </top>
      <bottom style="thin"/>
    </border>
    <border>
      <left style="thin"/>
      <right style="medium"/>
      <top style="thin">
        <color indexed="55"/>
      </top>
      <bottom style="thin"/>
    </border>
    <border>
      <left style="medium"/>
      <right/>
      <top style="thin"/>
      <bottom style="hair">
        <color indexed="55"/>
      </bottom>
    </border>
    <border>
      <left style="hair"/>
      <right style="hair"/>
      <top style="thin"/>
      <bottom style="hair">
        <color indexed="55"/>
      </bottom>
    </border>
    <border>
      <left style="thin"/>
      <right style="medium"/>
      <top style="thin"/>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medium"/>
      <top style="thin">
        <color indexed="55"/>
      </top>
      <bottom>
        <color indexed="63"/>
      </bottom>
    </border>
    <border>
      <left style="thin"/>
      <right style="hair"/>
      <top style="double"/>
      <bottom style="medium"/>
    </border>
    <border>
      <left style="hair"/>
      <right style="thin"/>
      <top style="double"/>
      <bottom style="medium"/>
    </border>
    <border>
      <left style="thin"/>
      <right style="medium"/>
      <top>
        <color indexed="63"/>
      </top>
      <bottom>
        <color indexed="63"/>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hair"/>
      <right style="hair"/>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color indexed="55"/>
      </bottom>
    </border>
    <border>
      <left style="thin"/>
      <right style="hair"/>
      <top style="medium"/>
      <bottom style="hair">
        <color indexed="55"/>
      </bottom>
    </border>
    <border>
      <left style="hair"/>
      <right style="hair"/>
      <top style="medium"/>
      <bottom style="hair">
        <color indexed="55"/>
      </bottom>
    </border>
    <border>
      <left style="hair"/>
      <right style="thin"/>
      <top style="medium"/>
      <bottom style="hair">
        <color indexed="55"/>
      </bottom>
    </border>
    <border>
      <left style="thin"/>
      <right style="medium"/>
      <top style="medium"/>
      <bottom style="hair">
        <color indexed="55"/>
      </bottom>
    </border>
    <border>
      <left style="thin">
        <color indexed="55"/>
      </left>
      <right style="thin"/>
      <top style="thin">
        <color indexed="55"/>
      </top>
      <bottom style="mediu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right style="thin"/>
      <top style="medium"/>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1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2" fillId="0" borderId="32"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3" xfId="0" applyNumberFormat="1" applyFont="1" applyFill="1" applyBorder="1" applyAlignment="1">
      <alignment horizontal="right" vertical="center"/>
    </xf>
    <xf numFmtId="0" fontId="7" fillId="0" borderId="34" xfId="0" applyFont="1" applyBorder="1" applyAlignment="1">
      <alignment horizontal="center" vertical="center"/>
    </xf>
    <xf numFmtId="0" fontId="7" fillId="0" borderId="21" xfId="0" applyFont="1" applyBorder="1" applyAlignment="1">
      <alignment horizontal="center" vertical="center"/>
    </xf>
    <xf numFmtId="0" fontId="7" fillId="33" borderId="35"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6" xfId="0" applyFont="1" applyFill="1" applyBorder="1" applyAlignment="1">
      <alignment horizontal="right" vertical="center"/>
    </xf>
    <xf numFmtId="0" fontId="7" fillId="0" borderId="20" xfId="0" applyFont="1" applyBorder="1" applyAlignment="1">
      <alignment horizontal="center" vertical="center"/>
    </xf>
    <xf numFmtId="0" fontId="2" fillId="0" borderId="37" xfId="0" applyFont="1" applyBorder="1" applyAlignment="1">
      <alignment horizontal="distributed" vertical="center"/>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0" fontId="2" fillId="0" borderId="41" xfId="0" applyFont="1" applyBorder="1" applyAlignment="1">
      <alignment horizontal="distributed"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0" fontId="6" fillId="0" borderId="45" xfId="0" applyFont="1" applyBorder="1" applyAlignment="1">
      <alignment horizontal="distributed" vertical="center"/>
    </xf>
    <xf numFmtId="176" fontId="6"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2" fillId="0" borderId="52" xfId="0" applyFont="1" applyBorder="1" applyAlignment="1">
      <alignment horizontal="left" vertical="center"/>
    </xf>
    <xf numFmtId="0" fontId="7" fillId="0" borderId="53" xfId="0" applyFont="1" applyBorder="1" applyAlignment="1">
      <alignment horizontal="distributed" vertical="center"/>
    </xf>
    <xf numFmtId="0" fontId="7" fillId="0" borderId="54"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4" xfId="0" applyFont="1" applyFill="1" applyBorder="1" applyAlignment="1">
      <alignment horizontal="distributed" vertical="center"/>
    </xf>
    <xf numFmtId="0" fontId="6" fillId="35" borderId="55" xfId="0" applyFont="1" applyFill="1" applyBorder="1" applyAlignment="1">
      <alignment horizontal="distributed" vertical="center"/>
    </xf>
    <xf numFmtId="0" fontId="6" fillId="0" borderId="56" xfId="0" applyFont="1" applyBorder="1" applyAlignment="1">
      <alignment horizontal="distributed" vertical="center"/>
    </xf>
    <xf numFmtId="0" fontId="2" fillId="35" borderId="57" xfId="0" applyFont="1" applyFill="1" applyBorder="1" applyAlignment="1">
      <alignment horizontal="distributed" vertical="center"/>
    </xf>
    <xf numFmtId="0" fontId="2" fillId="35" borderId="58" xfId="0" applyFont="1" applyFill="1" applyBorder="1" applyAlignment="1">
      <alignment horizontal="distributed" vertical="center"/>
    </xf>
    <xf numFmtId="0" fontId="2" fillId="35" borderId="59" xfId="0" applyFont="1" applyFill="1" applyBorder="1" applyAlignment="1">
      <alignment horizontal="distributed" vertical="center"/>
    </xf>
    <xf numFmtId="0" fontId="6" fillId="0" borderId="60" xfId="0" applyFont="1" applyBorder="1" applyAlignment="1">
      <alignment horizontal="distributed" vertical="center" indent="1"/>
    </xf>
    <xf numFmtId="0" fontId="6" fillId="0" borderId="61" xfId="0" applyFont="1" applyBorder="1" applyAlignment="1">
      <alignment horizontal="distributed" vertical="center" indent="1"/>
    </xf>
    <xf numFmtId="0" fontId="6" fillId="0" borderId="62" xfId="0" applyFont="1" applyBorder="1" applyAlignment="1">
      <alignment horizontal="distributed" vertical="center" indent="1"/>
    </xf>
    <xf numFmtId="0" fontId="6" fillId="0" borderId="63" xfId="0" applyFont="1" applyBorder="1" applyAlignment="1">
      <alignment horizontal="distributed" vertical="center"/>
    </xf>
    <xf numFmtId="0" fontId="2" fillId="0" borderId="64" xfId="0" applyFont="1" applyBorder="1" applyAlignment="1">
      <alignment horizontal="distributed" vertical="center"/>
    </xf>
    <xf numFmtId="0" fontId="7" fillId="0" borderId="36" xfId="0" applyFont="1" applyBorder="1" applyAlignment="1">
      <alignment horizontal="center" vertical="center"/>
    </xf>
    <xf numFmtId="0" fontId="7" fillId="0" borderId="21" xfId="0" applyFont="1" applyBorder="1" applyAlignment="1">
      <alignment horizontal="right"/>
    </xf>
    <xf numFmtId="0" fontId="7" fillId="33" borderId="52" xfId="0" applyFont="1" applyFill="1" applyBorder="1" applyAlignment="1">
      <alignment horizontal="right"/>
    </xf>
    <xf numFmtId="38" fontId="2" fillId="33" borderId="65" xfId="49" applyFont="1" applyFill="1" applyBorder="1" applyAlignment="1">
      <alignment horizontal="right" vertical="center"/>
    </xf>
    <xf numFmtId="0" fontId="6" fillId="0" borderId="64" xfId="0" applyFont="1" applyBorder="1" applyAlignment="1">
      <alignment horizontal="distributed" vertical="center"/>
    </xf>
    <xf numFmtId="38" fontId="2" fillId="33" borderId="66" xfId="49" applyFont="1" applyFill="1" applyBorder="1" applyAlignment="1">
      <alignment horizontal="right" vertical="center"/>
    </xf>
    <xf numFmtId="0" fontId="2" fillId="0" borderId="67" xfId="0" applyFont="1" applyFill="1" applyBorder="1" applyAlignment="1">
      <alignment horizontal="center" vertical="distributed" textRotation="255" indent="2"/>
    </xf>
    <xf numFmtId="0" fontId="2" fillId="0" borderId="67" xfId="0" applyFont="1" applyFill="1" applyBorder="1" applyAlignment="1">
      <alignment horizontal="distributed" vertical="center"/>
    </xf>
    <xf numFmtId="38" fontId="2" fillId="0" borderId="6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54" xfId="0" applyFont="1" applyBorder="1" applyAlignment="1">
      <alignment horizontal="center" vertical="center"/>
    </xf>
    <xf numFmtId="0" fontId="7" fillId="0" borderId="68" xfId="0" applyFont="1" applyBorder="1" applyAlignment="1">
      <alignment horizontal="center" vertical="center"/>
    </xf>
    <xf numFmtId="0" fontId="7" fillId="36" borderId="36" xfId="0" applyFont="1" applyFill="1" applyBorder="1" applyAlignment="1">
      <alignment horizontal="right"/>
    </xf>
    <xf numFmtId="0" fontId="7" fillId="33" borderId="54" xfId="0" applyFont="1" applyFill="1" applyBorder="1" applyAlignment="1">
      <alignment horizontal="right"/>
    </xf>
    <xf numFmtId="0" fontId="2" fillId="0" borderId="69" xfId="0" applyFont="1" applyBorder="1" applyAlignment="1">
      <alignment horizontal="right" vertical="center" indent="1"/>
    </xf>
    <xf numFmtId="38" fontId="2" fillId="36" borderId="70" xfId="49" applyFont="1" applyFill="1" applyBorder="1" applyAlignment="1">
      <alignment horizontal="right" vertical="center" indent="1"/>
    </xf>
    <xf numFmtId="38" fontId="2" fillId="33" borderId="32" xfId="49" applyFont="1" applyFill="1" applyBorder="1" applyAlignment="1">
      <alignment horizontal="right" vertical="center" indent="1"/>
    </xf>
    <xf numFmtId="0" fontId="2" fillId="0" borderId="71"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7" xfId="49" applyFont="1" applyFill="1" applyBorder="1" applyAlignment="1">
      <alignment horizontal="right" vertical="center" indent="1"/>
    </xf>
    <xf numFmtId="0" fontId="6" fillId="0" borderId="72" xfId="0" applyFont="1" applyBorder="1" applyAlignment="1">
      <alignment horizontal="center" vertical="center"/>
    </xf>
    <xf numFmtId="38" fontId="6" fillId="36" borderId="73" xfId="49" applyFont="1" applyFill="1" applyBorder="1" applyAlignment="1">
      <alignment horizontal="right" vertical="center" indent="1"/>
    </xf>
    <xf numFmtId="0" fontId="7" fillId="0" borderId="53" xfId="0" applyFont="1" applyBorder="1" applyAlignment="1">
      <alignment horizontal="center" vertical="center"/>
    </xf>
    <xf numFmtId="0" fontId="7" fillId="36" borderId="18" xfId="0" applyFont="1" applyFill="1" applyBorder="1" applyAlignment="1">
      <alignment horizontal="right" vertical="center"/>
    </xf>
    <xf numFmtId="0" fontId="7" fillId="33" borderId="74" xfId="0" applyFont="1" applyFill="1" applyBorder="1" applyAlignment="1">
      <alignment horizontal="right" vertical="center"/>
    </xf>
    <xf numFmtId="0" fontId="7" fillId="0" borderId="21" xfId="0" applyFont="1" applyBorder="1" applyAlignment="1">
      <alignment horizontal="right" vertical="center"/>
    </xf>
    <xf numFmtId="0" fontId="7" fillId="33" borderId="75" xfId="0" applyFont="1" applyFill="1" applyBorder="1" applyAlignment="1">
      <alignment horizontal="right" vertical="center"/>
    </xf>
    <xf numFmtId="0" fontId="7" fillId="33" borderId="76" xfId="0" applyFont="1" applyFill="1" applyBorder="1" applyAlignment="1">
      <alignment horizontal="right" vertical="center"/>
    </xf>
    <xf numFmtId="176" fontId="2" fillId="36" borderId="29"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7" fillId="0" borderId="29" xfId="0" applyNumberFormat="1" applyFont="1" applyBorder="1" applyAlignment="1">
      <alignment horizontal="right" vertical="center"/>
    </xf>
    <xf numFmtId="176" fontId="2" fillId="33" borderId="78" xfId="0" applyNumberFormat="1" applyFont="1" applyFill="1" applyBorder="1" applyAlignment="1">
      <alignment horizontal="right" vertical="center"/>
    </xf>
    <xf numFmtId="176" fontId="2" fillId="33" borderId="79" xfId="0" applyNumberFormat="1" applyFont="1" applyFill="1" applyBorder="1" applyAlignment="1">
      <alignment horizontal="right" vertical="center"/>
    </xf>
    <xf numFmtId="0" fontId="2" fillId="0" borderId="0" xfId="0" applyFont="1" applyAlignment="1">
      <alignment horizontal="right" vertical="center"/>
    </xf>
    <xf numFmtId="0" fontId="2" fillId="0" borderId="80"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82"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85"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0" fontId="2" fillId="0" borderId="52" xfId="0" applyFont="1" applyBorder="1" applyAlignment="1">
      <alignment horizontal="center" vertical="center"/>
    </xf>
    <xf numFmtId="0" fontId="7" fillId="0" borderId="34"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36" xfId="0" applyFont="1" applyFill="1" applyBorder="1" applyAlignment="1">
      <alignment horizontal="center" vertical="center"/>
    </xf>
    <xf numFmtId="0" fontId="7" fillId="36" borderId="18" xfId="0" applyFont="1" applyFill="1" applyBorder="1" applyAlignment="1">
      <alignment horizontal="right"/>
    </xf>
    <xf numFmtId="38" fontId="2" fillId="36" borderId="88" xfId="49" applyFont="1" applyFill="1" applyBorder="1" applyAlignment="1">
      <alignment horizontal="right" vertical="center"/>
    </xf>
    <xf numFmtId="38" fontId="2" fillId="33" borderId="89" xfId="49" applyFont="1" applyFill="1" applyBorder="1" applyAlignment="1">
      <alignment horizontal="right" vertical="center"/>
    </xf>
    <xf numFmtId="38" fontId="2" fillId="33" borderId="90" xfId="49" applyFont="1" applyFill="1" applyBorder="1" applyAlignment="1">
      <alignment horizontal="right" vertical="center"/>
    </xf>
    <xf numFmtId="38" fontId="2" fillId="36" borderId="29" xfId="49" applyFont="1" applyFill="1" applyBorder="1" applyAlignment="1">
      <alignment horizontal="right" vertical="center"/>
    </xf>
    <xf numFmtId="38" fontId="2" fillId="33" borderId="31" xfId="49" applyFont="1" applyFill="1" applyBorder="1" applyAlignment="1">
      <alignment horizontal="right" vertical="center"/>
    </xf>
    <xf numFmtId="38" fontId="2" fillId="36" borderId="91" xfId="49" applyFont="1" applyFill="1" applyBorder="1" applyAlignment="1">
      <alignment horizontal="right" vertical="center"/>
    </xf>
    <xf numFmtId="38" fontId="2" fillId="33" borderId="92" xfId="49" applyFont="1" applyFill="1" applyBorder="1" applyAlignment="1">
      <alignment horizontal="right" vertical="center"/>
    </xf>
    <xf numFmtId="38" fontId="2" fillId="33" borderId="93" xfId="49" applyFont="1" applyFill="1" applyBorder="1" applyAlignment="1">
      <alignment horizontal="right" vertical="center"/>
    </xf>
    <xf numFmtId="0" fontId="2" fillId="0" borderId="94" xfId="0" applyFont="1" applyBorder="1" applyAlignment="1">
      <alignment horizontal="distributed" vertical="center"/>
    </xf>
    <xf numFmtId="38" fontId="2" fillId="36"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97" xfId="49" applyFont="1" applyFill="1" applyBorder="1" applyAlignment="1">
      <alignment horizontal="right" vertical="center"/>
    </xf>
    <xf numFmtId="0" fontId="2" fillId="0" borderId="98" xfId="0" applyFont="1" applyBorder="1" applyAlignment="1">
      <alignment horizontal="distributed" vertical="center"/>
    </xf>
    <xf numFmtId="38" fontId="2" fillId="36" borderId="99" xfId="49" applyFont="1" applyFill="1" applyBorder="1" applyAlignment="1">
      <alignment horizontal="right" vertical="center"/>
    </xf>
    <xf numFmtId="38" fontId="2" fillId="33" borderId="45" xfId="49" applyFont="1" applyFill="1" applyBorder="1" applyAlignment="1">
      <alignment horizontal="right" vertical="center"/>
    </xf>
    <xf numFmtId="38" fontId="2" fillId="33" borderId="100" xfId="49" applyFont="1" applyFill="1" applyBorder="1" applyAlignment="1">
      <alignment horizontal="right" vertical="center"/>
    </xf>
    <xf numFmtId="38" fontId="2" fillId="36" borderId="101" xfId="49" applyFont="1" applyFill="1" applyBorder="1" applyAlignment="1">
      <alignment horizontal="right" vertical="center"/>
    </xf>
    <xf numFmtId="38" fontId="2" fillId="33" borderId="102" xfId="49" applyFont="1" applyFill="1" applyBorder="1" applyAlignment="1">
      <alignment horizontal="right" vertical="center"/>
    </xf>
    <xf numFmtId="38" fontId="2" fillId="36" borderId="103" xfId="49" applyFont="1" applyFill="1" applyBorder="1" applyAlignment="1">
      <alignment horizontal="right" vertical="center"/>
    </xf>
    <xf numFmtId="38" fontId="2" fillId="33" borderId="104" xfId="49" applyFont="1" applyFill="1" applyBorder="1" applyAlignment="1">
      <alignment horizontal="right" vertical="center"/>
    </xf>
    <xf numFmtId="38" fontId="2" fillId="33" borderId="105" xfId="49" applyFont="1" applyFill="1" applyBorder="1" applyAlignment="1">
      <alignment horizontal="right" vertical="center"/>
    </xf>
    <xf numFmtId="0" fontId="7" fillId="33" borderId="106" xfId="0" applyFont="1" applyFill="1" applyBorder="1" applyAlignment="1">
      <alignment horizontal="right" vertical="center"/>
    </xf>
    <xf numFmtId="0" fontId="7" fillId="34" borderId="54" xfId="0" applyFont="1" applyFill="1" applyBorder="1" applyAlignment="1">
      <alignment horizontal="distributed" vertical="center"/>
    </xf>
    <xf numFmtId="0" fontId="7" fillId="33" borderId="106" xfId="0" applyFont="1" applyFill="1" applyBorder="1" applyAlignment="1">
      <alignment horizontal="right"/>
    </xf>
    <xf numFmtId="0" fontId="2" fillId="0" borderId="70"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07" xfId="49" applyNumberFormat="1" applyFont="1" applyFill="1" applyBorder="1" applyAlignment="1">
      <alignment horizontal="right" vertical="center"/>
    </xf>
    <xf numFmtId="41" fontId="2" fillId="36" borderId="73" xfId="49" applyNumberFormat="1" applyFont="1" applyFill="1" applyBorder="1" applyAlignment="1">
      <alignment horizontal="right" vertical="center"/>
    </xf>
    <xf numFmtId="38" fontId="2" fillId="0" borderId="108" xfId="49" applyFont="1" applyBorder="1" applyAlignment="1">
      <alignment horizontal="right" vertical="center"/>
    </xf>
    <xf numFmtId="41" fontId="2" fillId="33" borderId="109"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10" xfId="49" applyFont="1" applyBorder="1" applyAlignment="1">
      <alignment horizontal="right" vertical="center"/>
    </xf>
    <xf numFmtId="41" fontId="2" fillId="33" borderId="111" xfId="49" applyNumberFormat="1" applyFont="1" applyFill="1" applyBorder="1" applyAlignment="1">
      <alignment horizontal="right" vertical="center"/>
    </xf>
    <xf numFmtId="41" fontId="2" fillId="36" borderId="112" xfId="49" applyNumberFormat="1" applyFont="1" applyFill="1" applyBorder="1" applyAlignment="1">
      <alignment horizontal="right" vertical="center"/>
    </xf>
    <xf numFmtId="38" fontId="2" fillId="0" borderId="113" xfId="49" applyFont="1" applyBorder="1" applyAlignment="1">
      <alignment horizontal="right" vertical="center"/>
    </xf>
    <xf numFmtId="41" fontId="2" fillId="33" borderId="66" xfId="49" applyNumberFormat="1" applyFont="1" applyFill="1" applyBorder="1" applyAlignment="1">
      <alignment horizontal="right" vertical="center"/>
    </xf>
    <xf numFmtId="41" fontId="2" fillId="36" borderId="114" xfId="49" applyNumberFormat="1" applyFont="1" applyFill="1" applyBorder="1" applyAlignment="1">
      <alignment horizontal="right" vertical="center"/>
    </xf>
    <xf numFmtId="38" fontId="2" fillId="0" borderId="115" xfId="49" applyFont="1" applyBorder="1" applyAlignment="1">
      <alignment horizontal="right" vertical="center"/>
    </xf>
    <xf numFmtId="41" fontId="2" fillId="33" borderId="65" xfId="49" applyNumberFormat="1" applyFont="1" applyFill="1" applyBorder="1" applyAlignment="1">
      <alignment horizontal="right" vertical="center"/>
    </xf>
    <xf numFmtId="41" fontId="2" fillId="36" borderId="70" xfId="49" applyNumberFormat="1" applyFont="1" applyFill="1" applyBorder="1" applyAlignment="1">
      <alignment horizontal="right" vertical="center"/>
    </xf>
    <xf numFmtId="38" fontId="7" fillId="0" borderId="116" xfId="49" applyFont="1" applyBorder="1" applyAlignment="1">
      <alignment horizontal="right" vertical="center"/>
    </xf>
    <xf numFmtId="41" fontId="2" fillId="33" borderId="117" xfId="49" applyNumberFormat="1" applyFont="1" applyFill="1" applyBorder="1" applyAlignment="1">
      <alignment horizontal="right" vertical="center"/>
    </xf>
    <xf numFmtId="41" fontId="2" fillId="28" borderId="118" xfId="49" applyNumberFormat="1" applyFont="1" applyFill="1" applyBorder="1" applyAlignment="1">
      <alignment horizontal="right" vertical="center"/>
    </xf>
    <xf numFmtId="38" fontId="7" fillId="0" borderId="119" xfId="49" applyFont="1" applyBorder="1" applyAlignment="1">
      <alignment horizontal="right" vertical="center"/>
    </xf>
    <xf numFmtId="41" fontId="2" fillId="0" borderId="110" xfId="49" applyNumberFormat="1" applyFont="1" applyBorder="1" applyAlignment="1">
      <alignment horizontal="right" vertical="center"/>
    </xf>
    <xf numFmtId="41" fontId="2" fillId="0" borderId="113" xfId="49" applyNumberFormat="1" applyFont="1" applyBorder="1" applyAlignment="1">
      <alignment horizontal="right" vertical="center"/>
    </xf>
    <xf numFmtId="41" fontId="2" fillId="33" borderId="120" xfId="49" applyNumberFormat="1" applyFont="1" applyFill="1" applyBorder="1" applyAlignment="1">
      <alignment horizontal="right" vertical="center"/>
    </xf>
    <xf numFmtId="41" fontId="2" fillId="36" borderId="121" xfId="49" applyNumberFormat="1" applyFont="1" applyFill="1" applyBorder="1" applyAlignment="1">
      <alignment horizontal="right" vertical="center"/>
    </xf>
    <xf numFmtId="38" fontId="2" fillId="0" borderId="122" xfId="49" applyFont="1" applyBorder="1" applyAlignment="1">
      <alignment horizontal="right" vertical="center"/>
    </xf>
    <xf numFmtId="41" fontId="6" fillId="33" borderId="109"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2" xfId="49" applyNumberFormat="1" applyFont="1" applyFill="1" applyBorder="1" applyAlignment="1">
      <alignment horizontal="right" vertical="center"/>
    </xf>
    <xf numFmtId="41" fontId="2" fillId="36" borderId="123" xfId="49" applyNumberFormat="1" applyFont="1" applyFill="1" applyBorder="1" applyAlignment="1">
      <alignment horizontal="right" vertical="center"/>
    </xf>
    <xf numFmtId="41" fontId="2" fillId="0" borderId="116" xfId="49" applyNumberFormat="1" applyFont="1" applyBorder="1" applyAlignment="1">
      <alignment horizontal="right" vertical="center"/>
    </xf>
    <xf numFmtId="0" fontId="7" fillId="36" borderId="35" xfId="0" applyFont="1" applyFill="1" applyBorder="1" applyAlignment="1">
      <alignment horizontal="right"/>
    </xf>
    <xf numFmtId="0" fontId="7" fillId="0" borderId="124" xfId="0" applyFont="1" applyBorder="1" applyAlignment="1">
      <alignment horizontal="right"/>
    </xf>
    <xf numFmtId="0" fontId="2" fillId="0" borderId="54" xfId="0" applyFont="1" applyBorder="1" applyAlignment="1">
      <alignment horizontal="distributed" vertical="center"/>
    </xf>
    <xf numFmtId="176" fontId="2" fillId="33" borderId="125"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26" xfId="0" applyNumberFormat="1" applyFont="1" applyFill="1" applyBorder="1" applyAlignment="1">
      <alignment horizontal="right" vertical="center"/>
    </xf>
    <xf numFmtId="176" fontId="2" fillId="33" borderId="127"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6" fillId="33" borderId="128" xfId="0" applyNumberFormat="1" applyFont="1" applyFill="1" applyBorder="1" applyAlignment="1">
      <alignment horizontal="right" vertical="center"/>
    </xf>
    <xf numFmtId="176" fontId="6" fillId="33" borderId="129" xfId="0" applyNumberFormat="1" applyFont="1" applyFill="1" applyBorder="1" applyAlignment="1">
      <alignment horizontal="right" vertical="center"/>
    </xf>
    <xf numFmtId="177" fontId="2" fillId="33" borderId="130"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7" fontId="2" fillId="33" borderId="130" xfId="0" applyNumberFormat="1" applyFont="1" applyFill="1" applyBorder="1" applyAlignment="1">
      <alignment vertical="center"/>
    </xf>
    <xf numFmtId="0" fontId="2" fillId="34" borderId="131" xfId="0" applyFont="1" applyFill="1" applyBorder="1" applyAlignment="1">
      <alignment horizontal="distributed" vertical="center"/>
    </xf>
    <xf numFmtId="177" fontId="2" fillId="33" borderId="43" xfId="0" applyNumberFormat="1" applyFont="1" applyFill="1" applyBorder="1" applyAlignment="1">
      <alignment horizontal="right" vertical="center"/>
    </xf>
    <xf numFmtId="177" fontId="2" fillId="33" borderId="41" xfId="0" applyNumberFormat="1" applyFont="1" applyFill="1" applyBorder="1" applyAlignment="1">
      <alignment horizontal="right" vertical="center"/>
    </xf>
    <xf numFmtId="177" fontId="2" fillId="33" borderId="132" xfId="0" applyNumberFormat="1" applyFont="1" applyFill="1" applyBorder="1" applyAlignment="1">
      <alignment horizontal="right" vertical="center"/>
    </xf>
    <xf numFmtId="177" fontId="2" fillId="33" borderId="132" xfId="0" applyNumberFormat="1" applyFont="1" applyFill="1" applyBorder="1" applyAlignment="1">
      <alignment vertical="center"/>
    </xf>
    <xf numFmtId="0" fontId="2" fillId="34" borderId="133" xfId="0" applyFont="1" applyFill="1" applyBorder="1" applyAlignment="1">
      <alignment horizontal="distributed" vertical="center"/>
    </xf>
    <xf numFmtId="177" fontId="6" fillId="33" borderId="99" xfId="0" applyNumberFormat="1" applyFont="1" applyFill="1" applyBorder="1" applyAlignment="1">
      <alignment horizontal="right" vertical="center"/>
    </xf>
    <xf numFmtId="177" fontId="6" fillId="33" borderId="47" xfId="0" applyNumberFormat="1" applyFont="1" applyFill="1" applyBorder="1" applyAlignment="1">
      <alignment horizontal="right" vertical="center"/>
    </xf>
    <xf numFmtId="177" fontId="6" fillId="33" borderId="45" xfId="0" applyNumberFormat="1" applyFont="1" applyFill="1" applyBorder="1" applyAlignment="1">
      <alignment horizontal="right" vertical="center"/>
    </xf>
    <xf numFmtId="177" fontId="6" fillId="33" borderId="99" xfId="0" applyNumberFormat="1" applyFont="1" applyFill="1" applyBorder="1" applyAlignment="1">
      <alignment vertical="center"/>
    </xf>
    <xf numFmtId="0" fontId="6" fillId="34" borderId="134" xfId="0" applyFont="1" applyFill="1" applyBorder="1" applyAlignment="1">
      <alignment horizontal="distributed"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0" xfId="0" applyNumberFormat="1" applyFont="1" applyFill="1" applyBorder="1" applyAlignment="1">
      <alignment vertical="center"/>
    </xf>
    <xf numFmtId="0" fontId="2" fillId="37" borderId="17" xfId="0" applyFont="1" applyFill="1" applyBorder="1" applyAlignment="1">
      <alignment horizontal="distributed" vertical="center"/>
    </xf>
    <xf numFmtId="177" fontId="2" fillId="33" borderId="135" xfId="0" applyNumberFormat="1" applyFont="1" applyFill="1" applyBorder="1" applyAlignment="1">
      <alignment horizontal="right" vertical="center"/>
    </xf>
    <xf numFmtId="177" fontId="2" fillId="33" borderId="136" xfId="0" applyNumberFormat="1" applyFont="1" applyFill="1" applyBorder="1" applyAlignment="1">
      <alignment horizontal="right" vertical="center"/>
    </xf>
    <xf numFmtId="177" fontId="2" fillId="33" borderId="137" xfId="0" applyNumberFormat="1" applyFont="1" applyFill="1" applyBorder="1" applyAlignment="1">
      <alignment horizontal="right" vertical="center"/>
    </xf>
    <xf numFmtId="177" fontId="2" fillId="33" borderId="135" xfId="0" applyNumberFormat="1" applyFont="1" applyFill="1" applyBorder="1" applyAlignment="1">
      <alignment vertical="center"/>
    </xf>
    <xf numFmtId="0" fontId="2" fillId="34" borderId="138" xfId="0" applyFont="1" applyFill="1" applyBorder="1" applyAlignment="1">
      <alignment horizontal="distributed" vertical="center"/>
    </xf>
    <xf numFmtId="0" fontId="6" fillId="35" borderId="139" xfId="0" applyFont="1" applyFill="1" applyBorder="1" applyAlignment="1">
      <alignment horizontal="distributed" vertical="center"/>
    </xf>
    <xf numFmtId="176" fontId="2" fillId="0" borderId="140" xfId="0" applyNumberFormat="1" applyFont="1" applyFill="1" applyBorder="1" applyAlignment="1">
      <alignment horizontal="right" vertical="center"/>
    </xf>
    <xf numFmtId="177" fontId="2" fillId="0" borderId="101" xfId="0" applyNumberFormat="1" applyFont="1" applyFill="1" applyBorder="1" applyAlignment="1">
      <alignment horizontal="right" vertical="center"/>
    </xf>
    <xf numFmtId="177" fontId="2" fillId="0" borderId="141" xfId="0" applyNumberFormat="1" applyFont="1" applyFill="1" applyBorder="1" applyAlignment="1">
      <alignment horizontal="right" vertical="center"/>
    </xf>
    <xf numFmtId="177" fontId="2" fillId="0" borderId="102" xfId="0" applyNumberFormat="1" applyFont="1" applyFill="1" applyBorder="1" applyAlignment="1">
      <alignment horizontal="right" vertical="center"/>
    </xf>
    <xf numFmtId="177" fontId="2" fillId="0" borderId="101" xfId="0" applyNumberFormat="1" applyFont="1" applyFill="1" applyBorder="1" applyAlignment="1">
      <alignment vertical="center"/>
    </xf>
    <xf numFmtId="176" fontId="2" fillId="0" borderId="142" xfId="0" applyNumberFormat="1" applyFont="1" applyFill="1" applyBorder="1" applyAlignment="1">
      <alignment horizontal="distributed" vertical="center"/>
    </xf>
    <xf numFmtId="0" fontId="2" fillId="35" borderId="143" xfId="0" applyFont="1" applyFill="1" applyBorder="1" applyAlignment="1">
      <alignment horizontal="distributed" vertical="center"/>
    </xf>
    <xf numFmtId="177" fontId="2" fillId="33" borderId="95" xfId="0" applyNumberFormat="1" applyFont="1" applyFill="1" applyBorder="1" applyAlignment="1">
      <alignment horizontal="right" vertical="center"/>
    </xf>
    <xf numFmtId="177" fontId="2" fillId="33" borderId="144" xfId="0" applyNumberFormat="1" applyFont="1" applyFill="1" applyBorder="1" applyAlignment="1">
      <alignment horizontal="right" vertical="center"/>
    </xf>
    <xf numFmtId="177" fontId="2" fillId="33" borderId="96" xfId="0" applyNumberFormat="1" applyFont="1" applyFill="1" applyBorder="1" applyAlignment="1">
      <alignment horizontal="right" vertical="center"/>
    </xf>
    <xf numFmtId="177" fontId="2" fillId="33" borderId="95" xfId="0" applyNumberFormat="1" applyFont="1" applyFill="1" applyBorder="1" applyAlignment="1">
      <alignment vertical="center"/>
    </xf>
    <xf numFmtId="0" fontId="2" fillId="34" borderId="145" xfId="0" applyFont="1" applyFill="1" applyBorder="1" applyAlignment="1">
      <alignment horizontal="distributed" vertical="center"/>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0" fontId="6" fillId="37" borderId="27" xfId="0" applyFont="1" applyFill="1" applyBorder="1" applyAlignment="1">
      <alignment horizontal="center" vertical="center"/>
    </xf>
    <xf numFmtId="177" fontId="6" fillId="33" borderId="146" xfId="0" applyNumberFormat="1" applyFont="1" applyFill="1" applyBorder="1" applyAlignment="1">
      <alignment horizontal="right" vertical="center"/>
    </xf>
    <xf numFmtId="177" fontId="6" fillId="33" borderId="127" xfId="0" applyNumberFormat="1" applyFont="1" applyFill="1" applyBorder="1" applyAlignment="1">
      <alignment horizontal="right" vertical="center"/>
    </xf>
    <xf numFmtId="177" fontId="6" fillId="33" borderId="147" xfId="0" applyNumberFormat="1" applyFont="1" applyFill="1" applyBorder="1" applyAlignment="1">
      <alignment horizontal="right" vertical="center"/>
    </xf>
    <xf numFmtId="0" fontId="6" fillId="37" borderId="148" xfId="0" applyFont="1" applyFill="1" applyBorder="1" applyAlignment="1">
      <alignment horizontal="distributed" vertical="center"/>
    </xf>
    <xf numFmtId="177" fontId="6" fillId="33" borderId="149" xfId="0" applyNumberFormat="1" applyFont="1" applyFill="1" applyBorder="1" applyAlignment="1">
      <alignment horizontal="right" vertical="center"/>
    </xf>
    <xf numFmtId="177" fontId="6" fillId="33" borderId="33" xfId="0" applyNumberFormat="1" applyFont="1" applyFill="1" applyBorder="1" applyAlignment="1">
      <alignment horizontal="right" vertical="center"/>
    </xf>
    <xf numFmtId="177" fontId="6" fillId="33" borderId="150" xfId="0" applyNumberFormat="1" applyFont="1" applyFill="1" applyBorder="1" applyAlignment="1">
      <alignment horizontal="right" vertical="center"/>
    </xf>
    <xf numFmtId="0" fontId="6" fillId="0" borderId="62" xfId="0" applyFont="1" applyBorder="1" applyAlignment="1">
      <alignment horizontal="distributed" vertical="center"/>
    </xf>
    <xf numFmtId="177" fontId="2" fillId="33" borderId="130" xfId="0" applyNumberFormat="1" applyFont="1" applyFill="1" applyBorder="1" applyAlignment="1">
      <alignment horizontal="right" vertical="top"/>
    </xf>
    <xf numFmtId="177" fontId="2" fillId="33" borderId="132" xfId="0" applyNumberFormat="1" applyFont="1" applyFill="1" applyBorder="1" applyAlignment="1">
      <alignment horizontal="right" vertical="top"/>
    </xf>
    <xf numFmtId="177" fontId="6" fillId="33" borderId="99" xfId="0" applyNumberFormat="1" applyFont="1" applyFill="1" applyBorder="1" applyAlignment="1">
      <alignment horizontal="right" vertical="top"/>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2" fillId="0" borderId="29" xfId="0" applyNumberFormat="1" applyFont="1" applyFill="1" applyBorder="1" applyAlignment="1">
      <alignment horizontal="right" vertical="top"/>
    </xf>
    <xf numFmtId="0" fontId="2" fillId="37" borderId="32" xfId="0" applyFont="1" applyFill="1" applyBorder="1" applyAlignment="1">
      <alignment horizontal="distributed" vertical="center"/>
    </xf>
    <xf numFmtId="177" fontId="2" fillId="33" borderId="135" xfId="0" applyNumberFormat="1" applyFont="1" applyFill="1" applyBorder="1" applyAlignment="1">
      <alignment horizontal="right" vertical="top"/>
    </xf>
    <xf numFmtId="177" fontId="2" fillId="0" borderId="101" xfId="0" applyNumberFormat="1" applyFont="1" applyFill="1" applyBorder="1" applyAlignment="1">
      <alignment horizontal="right" vertical="top"/>
    </xf>
    <xf numFmtId="0" fontId="2" fillId="37" borderId="142" xfId="0" applyFont="1" applyFill="1" applyBorder="1" applyAlignment="1">
      <alignment horizontal="distributed" vertical="center"/>
    </xf>
    <xf numFmtId="0" fontId="6" fillId="37" borderId="151" xfId="0" applyFont="1" applyFill="1" applyBorder="1" applyAlignment="1">
      <alignment horizontal="center" vertical="center"/>
    </xf>
    <xf numFmtId="177" fontId="6" fillId="33" borderId="152" xfId="0" applyNumberFormat="1" applyFont="1" applyFill="1" applyBorder="1" applyAlignment="1">
      <alignment horizontal="right" vertical="center"/>
    </xf>
    <xf numFmtId="177" fontId="6" fillId="33" borderId="153" xfId="0" applyNumberFormat="1" applyFont="1" applyFill="1" applyBorder="1" applyAlignment="1">
      <alignment horizontal="right" vertical="center"/>
    </xf>
    <xf numFmtId="177" fontId="6" fillId="33" borderId="154" xfId="0" applyNumberFormat="1" applyFont="1" applyFill="1" applyBorder="1" applyAlignment="1">
      <alignment horizontal="right" vertical="center"/>
    </xf>
    <xf numFmtId="0" fontId="6" fillId="37" borderId="155" xfId="0" applyFont="1" applyFill="1" applyBorder="1" applyAlignment="1">
      <alignment horizontal="distributed" vertical="center"/>
    </xf>
    <xf numFmtId="177" fontId="6" fillId="33" borderId="103" xfId="0" applyNumberFormat="1" applyFont="1" applyFill="1" applyBorder="1" applyAlignment="1">
      <alignment horizontal="right" vertical="center"/>
    </xf>
    <xf numFmtId="177" fontId="6" fillId="33" borderId="156" xfId="0" applyNumberFormat="1" applyFont="1" applyFill="1" applyBorder="1" applyAlignment="1">
      <alignment horizontal="right" vertical="center"/>
    </xf>
    <xf numFmtId="177" fontId="6" fillId="33" borderId="104" xfId="0" applyNumberFormat="1" applyFont="1" applyFill="1" applyBorder="1" applyAlignment="1">
      <alignment horizontal="right" vertical="center"/>
    </xf>
    <xf numFmtId="177" fontId="6" fillId="33" borderId="157" xfId="0" applyNumberFormat="1" applyFont="1" applyFill="1" applyBorder="1" applyAlignment="1">
      <alignment horizontal="right" vertical="center"/>
    </xf>
    <xf numFmtId="177" fontId="6" fillId="33" borderId="158" xfId="0" applyNumberFormat="1" applyFont="1" applyFill="1" applyBorder="1" applyAlignment="1">
      <alignment horizontal="right" vertical="center"/>
    </xf>
    <xf numFmtId="177" fontId="2" fillId="0" borderId="146" xfId="0" applyNumberFormat="1" applyFont="1" applyFill="1" applyBorder="1" applyAlignment="1">
      <alignment horizontal="right" vertical="center"/>
    </xf>
    <xf numFmtId="177" fontId="2" fillId="0" borderId="127" xfId="0" applyNumberFormat="1" applyFont="1" applyFill="1" applyBorder="1" applyAlignment="1">
      <alignment horizontal="right" vertical="center"/>
    </xf>
    <xf numFmtId="177" fontId="2" fillId="0" borderId="147"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3" xfId="0" applyNumberFormat="1" applyFont="1" applyFill="1" applyBorder="1" applyAlignment="1">
      <alignment horizontal="right" vertical="top"/>
    </xf>
    <xf numFmtId="176" fontId="2" fillId="0" borderId="28" xfId="0" applyNumberFormat="1" applyFont="1" applyFill="1" applyBorder="1" applyAlignment="1">
      <alignment horizontal="distributed" vertical="center"/>
    </xf>
    <xf numFmtId="0" fontId="2" fillId="35" borderId="159" xfId="0" applyFont="1" applyFill="1" applyBorder="1" applyAlignment="1">
      <alignment horizontal="distributed" vertical="center"/>
    </xf>
    <xf numFmtId="177" fontId="2" fillId="33" borderId="160" xfId="0" applyNumberFormat="1" applyFont="1" applyFill="1" applyBorder="1" applyAlignment="1">
      <alignment horizontal="right" vertical="center"/>
    </xf>
    <xf numFmtId="177" fontId="2" fillId="33" borderId="161" xfId="0" applyNumberFormat="1" applyFont="1" applyFill="1" applyBorder="1" applyAlignment="1">
      <alignment horizontal="right" vertical="center"/>
    </xf>
    <xf numFmtId="177" fontId="2" fillId="33" borderId="162" xfId="0" applyNumberFormat="1" applyFont="1" applyFill="1" applyBorder="1" applyAlignment="1">
      <alignment horizontal="right" vertical="center"/>
    </xf>
    <xf numFmtId="177" fontId="2" fillId="33" borderId="160" xfId="0" applyNumberFormat="1" applyFont="1" applyFill="1" applyBorder="1" applyAlignment="1">
      <alignment horizontal="right" vertical="top"/>
    </xf>
    <xf numFmtId="0" fontId="2" fillId="34" borderId="163" xfId="0" applyFont="1" applyFill="1" applyBorder="1" applyAlignment="1">
      <alignment horizontal="distributed" vertical="center"/>
    </xf>
    <xf numFmtId="177" fontId="2" fillId="0" borderId="13" xfId="0" applyNumberFormat="1" applyFont="1" applyFill="1" applyBorder="1" applyAlignment="1">
      <alignment vertical="center"/>
    </xf>
    <xf numFmtId="177" fontId="2" fillId="33" borderId="160" xfId="0" applyNumberFormat="1" applyFont="1" applyFill="1" applyBorder="1" applyAlignment="1">
      <alignment vertical="center"/>
    </xf>
    <xf numFmtId="0" fontId="6" fillId="0" borderId="164" xfId="0" applyFont="1" applyBorder="1" applyAlignment="1">
      <alignment horizontal="center" vertical="center"/>
    </xf>
    <xf numFmtId="38" fontId="2" fillId="33" borderId="28" xfId="49" applyFont="1" applyFill="1" applyBorder="1" applyAlignment="1">
      <alignment horizontal="right" vertical="center" indent="1"/>
    </xf>
    <xf numFmtId="0" fontId="2" fillId="0" borderId="165" xfId="0" applyFont="1" applyBorder="1" applyAlignment="1">
      <alignment horizontal="distributed" vertical="center"/>
    </xf>
    <xf numFmtId="0" fontId="2" fillId="0" borderId="64"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6" fillId="0" borderId="168" xfId="0" applyFont="1" applyBorder="1" applyAlignment="1">
      <alignment horizontal="center" vertical="center"/>
    </xf>
    <xf numFmtId="0" fontId="6" fillId="0" borderId="61" xfId="0" applyFont="1" applyBorder="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65"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6" fillId="0" borderId="60" xfId="0" applyFont="1" applyBorder="1" applyAlignment="1">
      <alignment horizontal="center" vertical="center"/>
    </xf>
    <xf numFmtId="0" fontId="6" fillId="0" borderId="129"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6" xfId="0" applyFont="1" applyBorder="1" applyAlignment="1">
      <alignment horizontal="center" vertical="center"/>
    </xf>
    <xf numFmtId="0" fontId="2" fillId="0" borderId="178" xfId="0" applyFont="1" applyBorder="1" applyAlignment="1">
      <alignment horizontal="center" vertical="center"/>
    </xf>
    <xf numFmtId="0" fontId="5" fillId="0" borderId="0" xfId="0" applyFont="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7" xfId="0" applyFont="1" applyBorder="1" applyAlignment="1">
      <alignment horizontal="center" vertical="center"/>
    </xf>
    <xf numFmtId="0" fontId="8" fillId="0" borderId="182" xfId="0" applyFont="1" applyBorder="1" applyAlignment="1">
      <alignment horizontal="center" vertical="center"/>
    </xf>
    <xf numFmtId="0" fontId="8" fillId="0" borderId="65"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51" xfId="0" applyFont="1" applyBorder="1" applyAlignment="1">
      <alignment horizontal="distributed" vertical="center"/>
    </xf>
    <xf numFmtId="0" fontId="2" fillId="0" borderId="67" xfId="0" applyFont="1" applyBorder="1" applyAlignment="1">
      <alignment horizontal="left" vertical="center" wrapText="1"/>
    </xf>
    <xf numFmtId="0" fontId="2" fillId="0" borderId="67" xfId="0" applyFont="1" applyBorder="1" applyAlignment="1">
      <alignment horizontal="left" vertical="center"/>
    </xf>
    <xf numFmtId="0" fontId="2" fillId="0" borderId="176" xfId="0" applyFont="1" applyBorder="1" applyAlignment="1">
      <alignment horizontal="distributed" vertical="center"/>
    </xf>
    <xf numFmtId="0" fontId="2" fillId="0" borderId="16" xfId="0" applyFont="1" applyBorder="1" applyAlignment="1">
      <alignment horizontal="distributed" vertical="center"/>
    </xf>
    <xf numFmtId="0" fontId="2" fillId="0" borderId="173" xfId="0" applyFont="1" applyFill="1" applyBorder="1" applyAlignment="1">
      <alignment horizontal="distributed" vertical="center"/>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2" fillId="0" borderId="188" xfId="0" applyFont="1" applyBorder="1" applyAlignment="1">
      <alignment horizontal="distributed" vertical="center"/>
    </xf>
    <xf numFmtId="0" fontId="2" fillId="0" borderId="81"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left"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91"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93" xfId="0" applyFont="1" applyBorder="1" applyAlignment="1">
      <alignment horizontal="center" vertical="distributed" textRotation="255" indent="2"/>
    </xf>
    <xf numFmtId="0" fontId="2" fillId="0" borderId="29" xfId="0"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Alignment="1">
      <alignment horizontal="left" vertical="top" wrapText="1"/>
    </xf>
    <xf numFmtId="0" fontId="2" fillId="0" borderId="84"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71" xfId="0" applyFont="1" applyBorder="1" applyAlignment="1">
      <alignment horizontal="center" vertical="center" textRotation="255" wrapText="1"/>
    </xf>
    <xf numFmtId="0" fontId="2" fillId="0" borderId="71" xfId="0" applyFont="1" applyBorder="1" applyAlignment="1">
      <alignment horizontal="center" vertical="center" textRotation="255"/>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0" xfId="0" applyFont="1" applyBorder="1" applyAlignment="1">
      <alignment horizontal="left" vertical="top" wrapText="1"/>
    </xf>
    <xf numFmtId="0" fontId="2" fillId="0" borderId="196" xfId="0" applyFont="1" applyBorder="1" applyAlignment="1">
      <alignment horizontal="center" vertical="distributed" textRotation="255" indent="2"/>
    </xf>
    <xf numFmtId="0" fontId="2" fillId="0" borderId="197" xfId="0" applyFont="1" applyBorder="1" applyAlignment="1">
      <alignment horizontal="center" vertical="distributed" textRotation="255" indent="2"/>
    </xf>
    <xf numFmtId="0" fontId="2" fillId="0" borderId="198" xfId="0" applyFont="1" applyBorder="1" applyAlignment="1">
      <alignment horizontal="center" vertical="distributed" textRotation="255" indent="2"/>
    </xf>
    <xf numFmtId="0" fontId="2" fillId="0" borderId="199" xfId="0" applyFont="1" applyBorder="1" applyAlignment="1">
      <alignment horizontal="distributed" vertical="center"/>
    </xf>
    <xf numFmtId="0" fontId="2" fillId="0" borderId="200" xfId="0" applyFont="1" applyBorder="1" applyAlignment="1">
      <alignment horizontal="center" vertical="distributed" textRotation="255" indent="2"/>
    </xf>
    <xf numFmtId="0" fontId="2" fillId="0" borderId="201" xfId="0" applyFont="1" applyBorder="1" applyAlignment="1">
      <alignment horizontal="center" vertical="distributed" textRotation="255" indent="2"/>
    </xf>
    <xf numFmtId="0" fontId="2" fillId="0" borderId="77" xfId="0" applyFont="1" applyBorder="1" applyAlignment="1">
      <alignment horizontal="distributed" vertical="center"/>
    </xf>
    <xf numFmtId="0" fontId="2" fillId="0" borderId="202" xfId="0" applyFont="1" applyBorder="1" applyAlignment="1">
      <alignment horizontal="distributed" vertical="center"/>
    </xf>
    <xf numFmtId="0" fontId="2" fillId="0" borderId="121"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203" xfId="0" applyFont="1" applyBorder="1" applyAlignment="1">
      <alignment horizontal="distributed"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88" xfId="0" applyFont="1" applyBorder="1" applyAlignment="1">
      <alignment horizontal="center" vertical="center"/>
    </xf>
    <xf numFmtId="0" fontId="2" fillId="0" borderId="2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04" xfId="0" applyFont="1" applyBorder="1" applyAlignment="1">
      <alignment horizontal="center" vertical="center" textRotation="255"/>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207"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179" xfId="0" applyFont="1" applyBorder="1" applyAlignment="1">
      <alignment horizontal="distributed" vertical="center"/>
    </xf>
    <xf numFmtId="0" fontId="0" fillId="0" borderId="67" xfId="0" applyFont="1" applyBorder="1" applyAlignment="1">
      <alignment horizontal="distributed" vertical="center"/>
    </xf>
    <xf numFmtId="0" fontId="0" fillId="0" borderId="180" xfId="0" applyFont="1" applyBorder="1" applyAlignment="1">
      <alignment horizontal="distributed" vertical="center"/>
    </xf>
    <xf numFmtId="0" fontId="0" fillId="0" borderId="181"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center" vertical="center"/>
    </xf>
    <xf numFmtId="0" fontId="2" fillId="0" borderId="212" xfId="0" applyFont="1" applyBorder="1" applyAlignment="1">
      <alignment horizontal="distributed" vertical="center"/>
    </xf>
    <xf numFmtId="0" fontId="10" fillId="0" borderId="174" xfId="0" applyFont="1" applyBorder="1" applyAlignment="1">
      <alignment horizontal="center" vertical="center"/>
    </xf>
    <xf numFmtId="0" fontId="10" fillId="0" borderId="18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3" xfId="0" applyFont="1" applyBorder="1" applyAlignment="1">
      <alignment horizontal="distributed" vertical="center" wrapText="1"/>
    </xf>
    <xf numFmtId="0" fontId="0" fillId="0" borderId="214" xfId="0" applyFont="1" applyBorder="1" applyAlignment="1">
      <alignment horizontal="distributed" vertical="center" wrapText="1"/>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190" xfId="0" applyFont="1" applyBorder="1" applyAlignment="1">
      <alignment horizontal="distributed" vertical="center"/>
    </xf>
    <xf numFmtId="0" fontId="2" fillId="0" borderId="158" xfId="0" applyFont="1" applyBorder="1" applyAlignment="1">
      <alignment horizontal="distributed" vertical="center"/>
    </xf>
    <xf numFmtId="0" fontId="7" fillId="0" borderId="218" xfId="0" applyFont="1" applyBorder="1" applyAlignment="1">
      <alignment horizontal="right" vertical="center"/>
    </xf>
    <xf numFmtId="0" fontId="11" fillId="0" borderId="170" xfId="0" applyFont="1" applyBorder="1" applyAlignment="1">
      <alignment vertical="center"/>
    </xf>
    <xf numFmtId="0" fontId="2" fillId="0" borderId="219" xfId="0" applyFont="1" applyBorder="1" applyAlignment="1">
      <alignment horizontal="center" vertical="center" textRotation="255"/>
    </xf>
    <xf numFmtId="0" fontId="2" fillId="0" borderId="165" xfId="0" applyFont="1" applyBorder="1" applyAlignment="1">
      <alignment horizontal="center" vertical="center" textRotation="255"/>
    </xf>
    <xf numFmtId="0" fontId="2" fillId="0" borderId="220" xfId="0" applyFont="1" applyBorder="1" applyAlignment="1">
      <alignment horizontal="center" vertical="center" textRotation="255"/>
    </xf>
    <xf numFmtId="0" fontId="2" fillId="0" borderId="205" xfId="0" applyFont="1" applyBorder="1" applyAlignment="1">
      <alignment horizontal="center" vertical="distributed" textRotation="255" indent="3"/>
    </xf>
    <xf numFmtId="0" fontId="2" fillId="0" borderId="221" xfId="0" applyFont="1" applyBorder="1" applyAlignment="1">
      <alignment horizontal="center" vertical="distributed" textRotation="255" indent="3"/>
    </xf>
    <xf numFmtId="0" fontId="7" fillId="0" borderId="222" xfId="0" applyFont="1" applyBorder="1" applyAlignment="1">
      <alignment horizontal="right" vertical="center"/>
    </xf>
    <xf numFmtId="0" fontId="11" fillId="0" borderId="223" xfId="0" applyFont="1" applyBorder="1" applyAlignment="1">
      <alignment vertical="center"/>
    </xf>
    <xf numFmtId="0" fontId="2" fillId="0" borderId="214" xfId="0" applyFont="1" applyBorder="1" applyAlignment="1">
      <alignment horizontal="distributed" vertical="center"/>
    </xf>
    <xf numFmtId="0" fontId="0" fillId="0" borderId="18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view="pageBreakPreview" zoomScaleNormal="85" zoomScaleSheetLayoutView="100" workbookViewId="0" topLeftCell="A19">
      <selection activeCell="A29" sqref="A29"/>
    </sheetView>
  </sheetViews>
  <sheetFormatPr defaultColWidth="12.625" defaultRowHeight="13.5"/>
  <cols>
    <col min="1" max="1" width="10.625" style="2" customWidth="1"/>
    <col min="2" max="2" width="9.00390625" style="2" bestFit="1" customWidth="1"/>
    <col min="3" max="3" width="14.25390625" style="2" bestFit="1" customWidth="1"/>
    <col min="4" max="4" width="13.375" style="2" bestFit="1" customWidth="1"/>
    <col min="5" max="5" width="14.25390625" style="2" bestFit="1" customWidth="1"/>
    <col min="6" max="6" width="11.125" style="2" bestFit="1" customWidth="1"/>
    <col min="7" max="7" width="10.50390625" style="2" bestFit="1" customWidth="1"/>
    <col min="8" max="8" width="11.125" style="2" bestFit="1" customWidth="1"/>
    <col min="9" max="9" width="11.125" style="2" customWidth="1"/>
    <col min="10" max="11" width="13.375" style="2" bestFit="1" customWidth="1"/>
    <col min="12" max="12" width="10.50390625" style="2" bestFit="1" customWidth="1"/>
    <col min="13" max="14" width="11.125" style="2" customWidth="1"/>
    <col min="15" max="15" width="9.00390625" style="2" bestFit="1" customWidth="1"/>
    <col min="16" max="16" width="10.625" style="2" customWidth="1"/>
    <col min="17" max="16384" width="12.625" style="2" customWidth="1"/>
  </cols>
  <sheetData>
    <row r="1" spans="1:16" ht="15">
      <c r="A1" s="316" t="s">
        <v>38</v>
      </c>
      <c r="B1" s="316"/>
      <c r="C1" s="316"/>
      <c r="D1" s="316"/>
      <c r="E1" s="316"/>
      <c r="F1" s="316"/>
      <c r="G1" s="316"/>
      <c r="H1" s="316"/>
      <c r="I1" s="316"/>
      <c r="J1" s="316"/>
      <c r="K1" s="316"/>
      <c r="L1" s="316"/>
      <c r="M1" s="316"/>
      <c r="N1" s="316"/>
      <c r="O1" s="316"/>
      <c r="P1" s="316"/>
    </row>
    <row r="2" ht="12" thickBot="1">
      <c r="A2" s="2" t="s">
        <v>37</v>
      </c>
    </row>
    <row r="3" spans="1:16" ht="19.5" customHeight="1">
      <c r="A3" s="312" t="s">
        <v>23</v>
      </c>
      <c r="B3" s="313"/>
      <c r="C3" s="309" t="s">
        <v>24</v>
      </c>
      <c r="D3" s="310"/>
      <c r="E3" s="311"/>
      <c r="F3" s="309" t="s">
        <v>25</v>
      </c>
      <c r="G3" s="310"/>
      <c r="H3" s="311"/>
      <c r="I3" s="309" t="s">
        <v>26</v>
      </c>
      <c r="J3" s="310"/>
      <c r="K3" s="311"/>
      <c r="L3" s="309" t="s">
        <v>27</v>
      </c>
      <c r="M3" s="310"/>
      <c r="N3" s="311"/>
      <c r="O3" s="317" t="s">
        <v>28</v>
      </c>
      <c r="P3" s="318"/>
    </row>
    <row r="4" spans="1:16" ht="15" customHeight="1">
      <c r="A4" s="314"/>
      <c r="B4" s="315"/>
      <c r="C4" s="20" t="s">
        <v>0</v>
      </c>
      <c r="D4" s="17" t="s">
        <v>29</v>
      </c>
      <c r="E4" s="22" t="s">
        <v>1</v>
      </c>
      <c r="F4" s="20" t="s">
        <v>0</v>
      </c>
      <c r="G4" s="17" t="s">
        <v>29</v>
      </c>
      <c r="H4" s="22" t="s">
        <v>1</v>
      </c>
      <c r="I4" s="20" t="s">
        <v>0</v>
      </c>
      <c r="J4" s="17" t="s">
        <v>29</v>
      </c>
      <c r="K4" s="22" t="s">
        <v>1</v>
      </c>
      <c r="L4" s="20" t="s">
        <v>0</v>
      </c>
      <c r="M4" s="17" t="s">
        <v>29</v>
      </c>
      <c r="N4" s="22" t="s">
        <v>1</v>
      </c>
      <c r="O4" s="319"/>
      <c r="P4" s="320"/>
    </row>
    <row r="5" spans="1:16" ht="11.25">
      <c r="A5" s="37"/>
      <c r="B5" s="42"/>
      <c r="C5" s="39" t="s">
        <v>2</v>
      </c>
      <c r="D5" s="40" t="s">
        <v>2</v>
      </c>
      <c r="E5" s="41" t="s">
        <v>2</v>
      </c>
      <c r="F5" s="39" t="s">
        <v>2</v>
      </c>
      <c r="G5" s="40" t="s">
        <v>2</v>
      </c>
      <c r="H5" s="41" t="s">
        <v>2</v>
      </c>
      <c r="I5" s="39" t="s">
        <v>2</v>
      </c>
      <c r="J5" s="40" t="s">
        <v>2</v>
      </c>
      <c r="K5" s="41" t="s">
        <v>2</v>
      </c>
      <c r="L5" s="39" t="s">
        <v>2</v>
      </c>
      <c r="M5" s="40" t="s">
        <v>2</v>
      </c>
      <c r="N5" s="41" t="s">
        <v>2</v>
      </c>
      <c r="O5" s="38"/>
      <c r="P5" s="58"/>
    </row>
    <row r="6" spans="1:16" ht="27" customHeight="1">
      <c r="A6" s="323" t="s">
        <v>39</v>
      </c>
      <c r="B6" s="43" t="s">
        <v>3</v>
      </c>
      <c r="C6" s="44">
        <v>247008159</v>
      </c>
      <c r="D6" s="45">
        <v>3231454</v>
      </c>
      <c r="E6" s="46">
        <v>250239613</v>
      </c>
      <c r="F6" s="44">
        <v>246290078</v>
      </c>
      <c r="G6" s="45">
        <v>749843</v>
      </c>
      <c r="H6" s="46">
        <v>247039921</v>
      </c>
      <c r="I6" s="44">
        <v>4928</v>
      </c>
      <c r="J6" s="45">
        <v>431939</v>
      </c>
      <c r="K6" s="46">
        <v>436866</v>
      </c>
      <c r="L6" s="44">
        <v>713153</v>
      </c>
      <c r="M6" s="45">
        <v>2049672</v>
      </c>
      <c r="N6" s="46">
        <v>2762826</v>
      </c>
      <c r="O6" s="55" t="s">
        <v>3</v>
      </c>
      <c r="P6" s="321" t="s">
        <v>40</v>
      </c>
    </row>
    <row r="7" spans="1:16" ht="27" customHeight="1">
      <c r="A7" s="323"/>
      <c r="B7" s="47" t="s">
        <v>30</v>
      </c>
      <c r="C7" s="48">
        <v>61924459</v>
      </c>
      <c r="D7" s="49">
        <v>8437281</v>
      </c>
      <c r="E7" s="50">
        <v>70361740</v>
      </c>
      <c r="F7" s="48">
        <v>60149643</v>
      </c>
      <c r="G7" s="49">
        <v>1608284</v>
      </c>
      <c r="H7" s="50">
        <v>61757927</v>
      </c>
      <c r="I7" s="48">
        <v>0</v>
      </c>
      <c r="J7" s="49">
        <v>407674</v>
      </c>
      <c r="K7" s="50">
        <v>407674</v>
      </c>
      <c r="L7" s="48">
        <v>1774816</v>
      </c>
      <c r="M7" s="49">
        <v>6421323</v>
      </c>
      <c r="N7" s="50">
        <v>8196140</v>
      </c>
      <c r="O7" s="56" t="s">
        <v>30</v>
      </c>
      <c r="P7" s="321"/>
    </row>
    <row r="8" spans="1:16" s="3" customFormat="1" ht="27" customHeight="1">
      <c r="A8" s="324"/>
      <c r="B8" s="51" t="s">
        <v>4</v>
      </c>
      <c r="C8" s="52">
        <v>308932618</v>
      </c>
      <c r="D8" s="53">
        <v>11668735</v>
      </c>
      <c r="E8" s="54">
        <v>320601354</v>
      </c>
      <c r="F8" s="52">
        <v>306439721</v>
      </c>
      <c r="G8" s="53">
        <v>2358127</v>
      </c>
      <c r="H8" s="54">
        <v>308797848</v>
      </c>
      <c r="I8" s="52">
        <v>4928</v>
      </c>
      <c r="J8" s="53">
        <v>839612</v>
      </c>
      <c r="K8" s="54">
        <v>844540</v>
      </c>
      <c r="L8" s="52">
        <v>2487970</v>
      </c>
      <c r="M8" s="53">
        <v>8470996</v>
      </c>
      <c r="N8" s="54">
        <v>10958966</v>
      </c>
      <c r="O8" s="57" t="s">
        <v>77</v>
      </c>
      <c r="P8" s="322"/>
    </row>
    <row r="9" spans="1:16" ht="27" customHeight="1">
      <c r="A9" s="293" t="s">
        <v>5</v>
      </c>
      <c r="B9" s="294"/>
      <c r="C9" s="21">
        <v>151679290</v>
      </c>
      <c r="D9" s="15">
        <v>5968443</v>
      </c>
      <c r="E9" s="23">
        <v>157647734</v>
      </c>
      <c r="F9" s="21">
        <v>147178446</v>
      </c>
      <c r="G9" s="15">
        <v>4476522</v>
      </c>
      <c r="H9" s="23">
        <v>151654968</v>
      </c>
      <c r="I9" s="21">
        <v>260864</v>
      </c>
      <c r="J9" s="15">
        <v>348641</v>
      </c>
      <c r="K9" s="23">
        <v>609505</v>
      </c>
      <c r="L9" s="21">
        <v>4239981</v>
      </c>
      <c r="M9" s="15">
        <v>1143280</v>
      </c>
      <c r="N9" s="23">
        <v>5383261</v>
      </c>
      <c r="O9" s="295" t="s">
        <v>5</v>
      </c>
      <c r="P9" s="296"/>
    </row>
    <row r="10" spans="1:16" ht="27" customHeight="1">
      <c r="A10" s="293" t="s">
        <v>6</v>
      </c>
      <c r="B10" s="294"/>
      <c r="C10" s="21">
        <v>21865819</v>
      </c>
      <c r="D10" s="15">
        <v>1744211</v>
      </c>
      <c r="E10" s="23">
        <v>23610030</v>
      </c>
      <c r="F10" s="21">
        <v>21455596</v>
      </c>
      <c r="G10" s="15">
        <v>797921</v>
      </c>
      <c r="H10" s="23">
        <v>22253517</v>
      </c>
      <c r="I10" s="21" t="s">
        <v>157</v>
      </c>
      <c r="J10" s="15">
        <v>6160</v>
      </c>
      <c r="K10" s="23">
        <v>6160</v>
      </c>
      <c r="L10" s="21">
        <v>410223</v>
      </c>
      <c r="M10" s="15">
        <v>940130</v>
      </c>
      <c r="N10" s="23">
        <v>1350353</v>
      </c>
      <c r="O10" s="295" t="s">
        <v>6</v>
      </c>
      <c r="P10" s="296"/>
    </row>
    <row r="11" spans="1:16" ht="27" customHeight="1">
      <c r="A11" s="293" t="s">
        <v>7</v>
      </c>
      <c r="B11" s="294"/>
      <c r="C11" s="21" t="s">
        <v>157</v>
      </c>
      <c r="D11" s="15" t="s">
        <v>157</v>
      </c>
      <c r="E11" s="23" t="s">
        <v>157</v>
      </c>
      <c r="F11" s="21" t="s">
        <v>157</v>
      </c>
      <c r="G11" s="15" t="s">
        <v>157</v>
      </c>
      <c r="H11" s="23" t="s">
        <v>157</v>
      </c>
      <c r="I11" s="21" t="s">
        <v>157</v>
      </c>
      <c r="J11" s="15" t="s">
        <v>157</v>
      </c>
      <c r="K11" s="23" t="s">
        <v>157</v>
      </c>
      <c r="L11" s="21" t="s">
        <v>157</v>
      </c>
      <c r="M11" s="15" t="s">
        <v>157</v>
      </c>
      <c r="N11" s="23" t="s">
        <v>157</v>
      </c>
      <c r="O11" s="295" t="s">
        <v>7</v>
      </c>
      <c r="P11" s="296"/>
    </row>
    <row r="12" spans="1:16" ht="27" customHeight="1">
      <c r="A12" s="293" t="s">
        <v>8</v>
      </c>
      <c r="B12" s="294"/>
      <c r="C12" s="21" t="s">
        <v>157</v>
      </c>
      <c r="D12" s="15">
        <v>47411</v>
      </c>
      <c r="E12" s="23">
        <v>47411</v>
      </c>
      <c r="F12" s="21" t="s">
        <v>157</v>
      </c>
      <c r="G12" s="15">
        <v>1155</v>
      </c>
      <c r="H12" s="23">
        <v>1155</v>
      </c>
      <c r="I12" s="21" t="s">
        <v>157</v>
      </c>
      <c r="J12" s="15">
        <v>7092</v>
      </c>
      <c r="K12" s="23">
        <v>7092</v>
      </c>
      <c r="L12" s="21" t="s">
        <v>157</v>
      </c>
      <c r="M12" s="15">
        <v>39164</v>
      </c>
      <c r="N12" s="23">
        <v>39164</v>
      </c>
      <c r="O12" s="295" t="s">
        <v>8</v>
      </c>
      <c r="P12" s="296"/>
    </row>
    <row r="13" spans="1:16" ht="27" customHeight="1">
      <c r="A13" s="293" t="s">
        <v>9</v>
      </c>
      <c r="B13" s="294"/>
      <c r="C13" s="21">
        <v>276895001</v>
      </c>
      <c r="D13" s="15">
        <v>14246599</v>
      </c>
      <c r="E13" s="23">
        <v>291141600</v>
      </c>
      <c r="F13" s="21">
        <v>268679675</v>
      </c>
      <c r="G13" s="15">
        <v>8202510</v>
      </c>
      <c r="H13" s="23">
        <v>276882185</v>
      </c>
      <c r="I13" s="21">
        <v>53508</v>
      </c>
      <c r="J13" s="15">
        <v>731287</v>
      </c>
      <c r="K13" s="23">
        <v>784795</v>
      </c>
      <c r="L13" s="21">
        <v>8161817</v>
      </c>
      <c r="M13" s="15">
        <v>5312802</v>
      </c>
      <c r="N13" s="23">
        <v>13474619</v>
      </c>
      <c r="O13" s="295" t="s">
        <v>9</v>
      </c>
      <c r="P13" s="296"/>
    </row>
    <row r="14" spans="1:16" ht="27" customHeight="1">
      <c r="A14" s="293" t="s">
        <v>10</v>
      </c>
      <c r="B14" s="294"/>
      <c r="C14" s="21">
        <v>114139926</v>
      </c>
      <c r="D14" s="15">
        <v>25835</v>
      </c>
      <c r="E14" s="23">
        <v>114165761</v>
      </c>
      <c r="F14" s="21">
        <v>114130338</v>
      </c>
      <c r="G14" s="15">
        <v>25835</v>
      </c>
      <c r="H14" s="23">
        <v>114156173</v>
      </c>
      <c r="I14" s="21" t="s">
        <v>157</v>
      </c>
      <c r="J14" s="15" t="s">
        <v>157</v>
      </c>
      <c r="K14" s="23" t="s">
        <v>157</v>
      </c>
      <c r="L14" s="21">
        <v>9588</v>
      </c>
      <c r="M14" s="15" t="s">
        <v>157</v>
      </c>
      <c r="N14" s="23">
        <v>9588</v>
      </c>
      <c r="O14" s="295" t="s">
        <v>10</v>
      </c>
      <c r="P14" s="296"/>
    </row>
    <row r="15" spans="1:16" ht="27" customHeight="1">
      <c r="A15" s="293" t="s">
        <v>11</v>
      </c>
      <c r="B15" s="294"/>
      <c r="C15" s="21">
        <v>988607</v>
      </c>
      <c r="D15" s="15">
        <v>30</v>
      </c>
      <c r="E15" s="23">
        <v>988637</v>
      </c>
      <c r="F15" s="21">
        <v>987168</v>
      </c>
      <c r="G15" s="15" t="s">
        <v>157</v>
      </c>
      <c r="H15" s="23">
        <v>987168</v>
      </c>
      <c r="I15" s="21" t="s">
        <v>157</v>
      </c>
      <c r="J15" s="15" t="s">
        <v>157</v>
      </c>
      <c r="K15" s="23" t="s">
        <v>157</v>
      </c>
      <c r="L15" s="21">
        <v>1439</v>
      </c>
      <c r="M15" s="15">
        <v>30</v>
      </c>
      <c r="N15" s="23">
        <v>1469</v>
      </c>
      <c r="O15" s="295" t="s">
        <v>11</v>
      </c>
      <c r="P15" s="296"/>
    </row>
    <row r="16" spans="1:16" ht="27" customHeight="1">
      <c r="A16" s="293" t="s">
        <v>12</v>
      </c>
      <c r="B16" s="294"/>
      <c r="C16" s="21">
        <v>16522055</v>
      </c>
      <c r="D16" s="15" t="s">
        <v>157</v>
      </c>
      <c r="E16" s="23">
        <v>16522055</v>
      </c>
      <c r="F16" s="21">
        <v>16522055</v>
      </c>
      <c r="G16" s="15" t="s">
        <v>157</v>
      </c>
      <c r="H16" s="23">
        <v>16522055</v>
      </c>
      <c r="I16" s="21" t="s">
        <v>157</v>
      </c>
      <c r="J16" s="15" t="s">
        <v>157</v>
      </c>
      <c r="K16" s="23" t="s">
        <v>157</v>
      </c>
      <c r="L16" s="21" t="s">
        <v>157</v>
      </c>
      <c r="M16" s="15" t="s">
        <v>157</v>
      </c>
      <c r="N16" s="23" t="s">
        <v>157</v>
      </c>
      <c r="O16" s="295" t="s">
        <v>12</v>
      </c>
      <c r="P16" s="296"/>
    </row>
    <row r="17" spans="1:16" ht="27" customHeight="1">
      <c r="A17" s="293" t="s">
        <v>13</v>
      </c>
      <c r="B17" s="294"/>
      <c r="C17" s="21" t="s">
        <v>157</v>
      </c>
      <c r="D17" s="15" t="s">
        <v>157</v>
      </c>
      <c r="E17" s="23" t="s">
        <v>157</v>
      </c>
      <c r="F17" s="21" t="s">
        <v>157</v>
      </c>
      <c r="G17" s="15" t="s">
        <v>157</v>
      </c>
      <c r="H17" s="23" t="s">
        <v>157</v>
      </c>
      <c r="I17" s="21" t="s">
        <v>157</v>
      </c>
      <c r="J17" s="15" t="s">
        <v>157</v>
      </c>
      <c r="K17" s="23" t="s">
        <v>157</v>
      </c>
      <c r="L17" s="21" t="s">
        <v>157</v>
      </c>
      <c r="M17" s="15" t="s">
        <v>157</v>
      </c>
      <c r="N17" s="23" t="s">
        <v>157</v>
      </c>
      <c r="O17" s="295" t="s">
        <v>13</v>
      </c>
      <c r="P17" s="296"/>
    </row>
    <row r="18" spans="1:16" ht="27" customHeight="1">
      <c r="A18" s="293" t="s">
        <v>14</v>
      </c>
      <c r="B18" s="294"/>
      <c r="C18" s="21" t="s">
        <v>190</v>
      </c>
      <c r="D18" s="15" t="s">
        <v>190</v>
      </c>
      <c r="E18" s="23" t="s">
        <v>190</v>
      </c>
      <c r="F18" s="21" t="s">
        <v>190</v>
      </c>
      <c r="G18" s="15" t="s">
        <v>190</v>
      </c>
      <c r="H18" s="23" t="s">
        <v>190</v>
      </c>
      <c r="I18" s="21" t="s">
        <v>190</v>
      </c>
      <c r="J18" s="15" t="s">
        <v>190</v>
      </c>
      <c r="K18" s="23" t="s">
        <v>190</v>
      </c>
      <c r="L18" s="21" t="s">
        <v>190</v>
      </c>
      <c r="M18" s="15" t="s">
        <v>190</v>
      </c>
      <c r="N18" s="23" t="s">
        <v>190</v>
      </c>
      <c r="O18" s="295" t="s">
        <v>14</v>
      </c>
      <c r="P18" s="296"/>
    </row>
    <row r="19" spans="1:16" ht="27" customHeight="1">
      <c r="A19" s="293" t="s">
        <v>15</v>
      </c>
      <c r="B19" s="294"/>
      <c r="C19" s="21" t="s">
        <v>157</v>
      </c>
      <c r="D19" s="15">
        <v>715</v>
      </c>
      <c r="E19" s="23">
        <v>715</v>
      </c>
      <c r="F19" s="21" t="s">
        <v>157</v>
      </c>
      <c r="G19" s="15" t="s">
        <v>157</v>
      </c>
      <c r="H19" s="23" t="s">
        <v>157</v>
      </c>
      <c r="I19" s="21" t="s">
        <v>157</v>
      </c>
      <c r="J19" s="15" t="s">
        <v>157</v>
      </c>
      <c r="K19" s="23" t="s">
        <v>157</v>
      </c>
      <c r="L19" s="21" t="s">
        <v>157</v>
      </c>
      <c r="M19" s="15">
        <v>715</v>
      </c>
      <c r="N19" s="23">
        <v>715</v>
      </c>
      <c r="O19" s="295" t="s">
        <v>15</v>
      </c>
      <c r="P19" s="296"/>
    </row>
    <row r="20" spans="1:16" ht="27" customHeight="1">
      <c r="A20" s="293" t="s">
        <v>16</v>
      </c>
      <c r="B20" s="294"/>
      <c r="C20" s="21" t="s">
        <v>157</v>
      </c>
      <c r="D20" s="15" t="s">
        <v>157</v>
      </c>
      <c r="E20" s="23" t="s">
        <v>157</v>
      </c>
      <c r="F20" s="21" t="s">
        <v>157</v>
      </c>
      <c r="G20" s="15" t="s">
        <v>157</v>
      </c>
      <c r="H20" s="23" t="s">
        <v>157</v>
      </c>
      <c r="I20" s="21" t="s">
        <v>157</v>
      </c>
      <c r="J20" s="15" t="s">
        <v>157</v>
      </c>
      <c r="K20" s="23" t="s">
        <v>157</v>
      </c>
      <c r="L20" s="21" t="s">
        <v>157</v>
      </c>
      <c r="M20" s="15" t="s">
        <v>157</v>
      </c>
      <c r="N20" s="23" t="s">
        <v>157</v>
      </c>
      <c r="O20" s="295" t="s">
        <v>16</v>
      </c>
      <c r="P20" s="296"/>
    </row>
    <row r="21" spans="1:16" ht="27" customHeight="1">
      <c r="A21" s="293" t="s">
        <v>191</v>
      </c>
      <c r="B21" s="294"/>
      <c r="C21" s="21" t="s">
        <v>190</v>
      </c>
      <c r="D21" s="15" t="s">
        <v>190</v>
      </c>
      <c r="E21" s="23" t="s">
        <v>190</v>
      </c>
      <c r="F21" s="21" t="s">
        <v>190</v>
      </c>
      <c r="G21" s="15" t="s">
        <v>190</v>
      </c>
      <c r="H21" s="23" t="s">
        <v>190</v>
      </c>
      <c r="I21" s="21" t="s">
        <v>190</v>
      </c>
      <c r="J21" s="15" t="s">
        <v>190</v>
      </c>
      <c r="K21" s="23" t="s">
        <v>190</v>
      </c>
      <c r="L21" s="21" t="s">
        <v>190</v>
      </c>
      <c r="M21" s="15" t="s">
        <v>190</v>
      </c>
      <c r="N21" s="23" t="s">
        <v>190</v>
      </c>
      <c r="O21" s="295" t="s">
        <v>17</v>
      </c>
      <c r="P21" s="296"/>
    </row>
    <row r="22" spans="1:16" ht="27" customHeight="1">
      <c r="A22" s="303" t="s">
        <v>123</v>
      </c>
      <c r="B22" s="304"/>
      <c r="C22" s="21" t="s">
        <v>190</v>
      </c>
      <c r="D22" s="15" t="s">
        <v>190</v>
      </c>
      <c r="E22" s="23" t="s">
        <v>190</v>
      </c>
      <c r="F22" s="21" t="s">
        <v>190</v>
      </c>
      <c r="G22" s="15" t="s">
        <v>190</v>
      </c>
      <c r="H22" s="23" t="s">
        <v>190</v>
      </c>
      <c r="I22" s="21" t="s">
        <v>190</v>
      </c>
      <c r="J22" s="15" t="s">
        <v>190</v>
      </c>
      <c r="K22" s="23" t="s">
        <v>190</v>
      </c>
      <c r="L22" s="21" t="s">
        <v>190</v>
      </c>
      <c r="M22" s="15" t="s">
        <v>190</v>
      </c>
      <c r="N22" s="195" t="s">
        <v>190</v>
      </c>
      <c r="O22" s="305" t="s">
        <v>123</v>
      </c>
      <c r="P22" s="306"/>
    </row>
    <row r="23" spans="1:16" ht="27" customHeight="1">
      <c r="A23" s="293" t="s">
        <v>18</v>
      </c>
      <c r="B23" s="294"/>
      <c r="C23" s="21" t="s">
        <v>190</v>
      </c>
      <c r="D23" s="15" t="s">
        <v>190</v>
      </c>
      <c r="E23" s="23" t="s">
        <v>190</v>
      </c>
      <c r="F23" s="21" t="s">
        <v>190</v>
      </c>
      <c r="G23" s="15" t="s">
        <v>190</v>
      </c>
      <c r="H23" s="23" t="s">
        <v>190</v>
      </c>
      <c r="I23" s="21" t="s">
        <v>190</v>
      </c>
      <c r="J23" s="15" t="s">
        <v>190</v>
      </c>
      <c r="K23" s="23" t="s">
        <v>190</v>
      </c>
      <c r="L23" s="21" t="s">
        <v>190</v>
      </c>
      <c r="M23" s="15" t="s">
        <v>190</v>
      </c>
      <c r="N23" s="23" t="s">
        <v>190</v>
      </c>
      <c r="O23" s="295" t="s">
        <v>18</v>
      </c>
      <c r="P23" s="296"/>
    </row>
    <row r="24" spans="1:16" ht="27" customHeight="1">
      <c r="A24" s="293" t="s">
        <v>19</v>
      </c>
      <c r="B24" s="294"/>
      <c r="C24" s="21">
        <v>13424</v>
      </c>
      <c r="D24" s="15" t="s">
        <v>157</v>
      </c>
      <c r="E24" s="23">
        <v>13424</v>
      </c>
      <c r="F24" s="21">
        <v>13424</v>
      </c>
      <c r="G24" s="15" t="s">
        <v>157</v>
      </c>
      <c r="H24" s="23">
        <v>13424</v>
      </c>
      <c r="I24" s="21" t="s">
        <v>157</v>
      </c>
      <c r="J24" s="15" t="s">
        <v>157</v>
      </c>
      <c r="K24" s="23" t="s">
        <v>157</v>
      </c>
      <c r="L24" s="21" t="s">
        <v>157</v>
      </c>
      <c r="M24" s="15" t="s">
        <v>157</v>
      </c>
      <c r="N24" s="23" t="s">
        <v>157</v>
      </c>
      <c r="O24" s="295" t="s">
        <v>19</v>
      </c>
      <c r="P24" s="296"/>
    </row>
    <row r="25" spans="1:16" ht="27" customHeight="1">
      <c r="A25" s="293" t="s">
        <v>20</v>
      </c>
      <c r="B25" s="294"/>
      <c r="C25" s="21">
        <v>3286275</v>
      </c>
      <c r="D25" s="15">
        <v>565</v>
      </c>
      <c r="E25" s="23">
        <v>3286841</v>
      </c>
      <c r="F25" s="21">
        <v>3286054</v>
      </c>
      <c r="G25" s="15">
        <v>343</v>
      </c>
      <c r="H25" s="23">
        <v>3286397</v>
      </c>
      <c r="I25" s="21" t="s">
        <v>157</v>
      </c>
      <c r="J25" s="15" t="s">
        <v>157</v>
      </c>
      <c r="K25" s="23" t="s">
        <v>157</v>
      </c>
      <c r="L25" s="21">
        <v>221</v>
      </c>
      <c r="M25" s="15">
        <v>223</v>
      </c>
      <c r="N25" s="23">
        <v>444</v>
      </c>
      <c r="O25" s="295" t="s">
        <v>20</v>
      </c>
      <c r="P25" s="296"/>
    </row>
    <row r="26" spans="1:16" ht="27" customHeight="1" thickBot="1">
      <c r="A26" s="299" t="s">
        <v>21</v>
      </c>
      <c r="B26" s="300"/>
      <c r="C26" s="198" t="s">
        <v>190</v>
      </c>
      <c r="D26" s="199" t="s">
        <v>190</v>
      </c>
      <c r="E26" s="200" t="s">
        <v>190</v>
      </c>
      <c r="F26" s="198" t="s">
        <v>190</v>
      </c>
      <c r="G26" s="199" t="s">
        <v>190</v>
      </c>
      <c r="H26" s="200" t="s">
        <v>190</v>
      </c>
      <c r="I26" s="198" t="s">
        <v>190</v>
      </c>
      <c r="J26" s="199" t="s">
        <v>190</v>
      </c>
      <c r="K26" s="200" t="s">
        <v>190</v>
      </c>
      <c r="L26" s="198" t="s">
        <v>190</v>
      </c>
      <c r="M26" s="199" t="s">
        <v>190</v>
      </c>
      <c r="N26" s="200" t="s">
        <v>190</v>
      </c>
      <c r="O26" s="301" t="s">
        <v>21</v>
      </c>
      <c r="P26" s="302"/>
    </row>
    <row r="27" spans="1:16" s="3" customFormat="1" ht="27" customHeight="1" thickBot="1" thickTop="1">
      <c r="A27" s="307" t="s">
        <v>78</v>
      </c>
      <c r="B27" s="308"/>
      <c r="C27" s="201">
        <v>975382556</v>
      </c>
      <c r="D27" s="36">
        <v>39293429</v>
      </c>
      <c r="E27" s="202">
        <v>1014675985</v>
      </c>
      <c r="F27" s="201">
        <v>952247189</v>
      </c>
      <c r="G27" s="36">
        <v>21444678</v>
      </c>
      <c r="H27" s="202">
        <v>973691867</v>
      </c>
      <c r="I27" s="201">
        <v>319371</v>
      </c>
      <c r="J27" s="36">
        <v>1932984</v>
      </c>
      <c r="K27" s="202">
        <v>2252356</v>
      </c>
      <c r="L27" s="201">
        <v>22815996</v>
      </c>
      <c r="M27" s="36">
        <v>15915767</v>
      </c>
      <c r="N27" s="202">
        <v>38731762</v>
      </c>
      <c r="O27" s="297" t="s">
        <v>78</v>
      </c>
      <c r="P27" s="298"/>
    </row>
    <row r="28" ht="11.25">
      <c r="A28" s="1" t="s">
        <v>193</v>
      </c>
    </row>
    <row r="29" spans="1:8" ht="11.25">
      <c r="A29" s="196" t="s">
        <v>124</v>
      </c>
      <c r="B29" s="12"/>
      <c r="C29" s="12"/>
      <c r="D29" s="12"/>
      <c r="E29" s="12"/>
      <c r="F29" s="12"/>
      <c r="G29" s="12"/>
      <c r="H29" s="12"/>
    </row>
    <row r="30" spans="1:8" ht="11.25">
      <c r="A30" s="196" t="s">
        <v>125</v>
      </c>
      <c r="B30" s="197"/>
      <c r="C30" s="12"/>
      <c r="D30" s="12"/>
      <c r="E30" s="12"/>
      <c r="F30" s="12"/>
      <c r="G30" s="12"/>
      <c r="H30" s="12"/>
    </row>
    <row r="31" spans="1:8" ht="11.25">
      <c r="A31" s="196" t="s">
        <v>126</v>
      </c>
      <c r="B31" s="12"/>
      <c r="C31" s="12"/>
      <c r="D31" s="12"/>
      <c r="E31" s="12"/>
      <c r="F31" s="12"/>
      <c r="G31" s="12"/>
      <c r="H31" s="12"/>
    </row>
    <row r="32" spans="1:8" ht="11.25">
      <c r="A32" s="196" t="s">
        <v>127</v>
      </c>
      <c r="B32" s="12"/>
      <c r="C32" s="12"/>
      <c r="D32" s="12"/>
      <c r="E32" s="12"/>
      <c r="F32" s="12"/>
      <c r="G32" s="12"/>
      <c r="H32" s="12"/>
    </row>
    <row r="33" ht="11.25">
      <c r="A33" s="1" t="s">
        <v>22</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I3:K3"/>
    <mergeCell ref="F3:H3"/>
    <mergeCell ref="C3:E3"/>
    <mergeCell ref="A3:B4"/>
    <mergeCell ref="A1:P1"/>
    <mergeCell ref="O11:P11"/>
    <mergeCell ref="L3:N3"/>
    <mergeCell ref="O3:P4"/>
    <mergeCell ref="P6:P8"/>
    <mergeCell ref="A6:A8"/>
    <mergeCell ref="A12:B12"/>
    <mergeCell ref="O12:P12"/>
    <mergeCell ref="A9:B9"/>
    <mergeCell ref="O9:P9"/>
    <mergeCell ref="A10:B10"/>
    <mergeCell ref="O10:P10"/>
    <mergeCell ref="A11:B11"/>
    <mergeCell ref="A27:B27"/>
    <mergeCell ref="A13:B13"/>
    <mergeCell ref="O13:P13"/>
    <mergeCell ref="A14:B14"/>
    <mergeCell ref="O14:P14"/>
    <mergeCell ref="O19:P19"/>
    <mergeCell ref="A20:B20"/>
    <mergeCell ref="A19:B19"/>
    <mergeCell ref="A24:B24"/>
    <mergeCell ref="O24:P24"/>
    <mergeCell ref="O23:P23"/>
    <mergeCell ref="O20:P20"/>
    <mergeCell ref="O21:P21"/>
    <mergeCell ref="O27:P27"/>
    <mergeCell ref="A25:B25"/>
    <mergeCell ref="O25:P25"/>
    <mergeCell ref="A26:B26"/>
    <mergeCell ref="O26:P26"/>
    <mergeCell ref="A22:B22"/>
    <mergeCell ref="O22:P22"/>
    <mergeCell ref="A23:B23"/>
    <mergeCell ref="A21:B21"/>
    <mergeCell ref="O17:P17"/>
    <mergeCell ref="O18:P18"/>
    <mergeCell ref="O15:P15"/>
    <mergeCell ref="A16:B16"/>
    <mergeCell ref="O16:P16"/>
    <mergeCell ref="A15:B15"/>
    <mergeCell ref="A18:B18"/>
    <mergeCell ref="A17:B17"/>
  </mergeCells>
  <printOptions/>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&amp;R熊本国税局
国税徴収１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view="pageBreakPreview" zoomScale="60" workbookViewId="0" topLeftCell="A1">
      <selection activeCell="A1" sqref="A1"/>
    </sheetView>
  </sheetViews>
  <sheetFormatPr defaultColWidth="12.625" defaultRowHeight="13.5"/>
  <cols>
    <col min="1" max="16384" width="12.625" style="2" customWidth="1"/>
  </cols>
  <sheetData>
    <row r="1" ht="12" thickBot="1">
      <c r="A1" s="2" t="s">
        <v>115</v>
      </c>
    </row>
    <row r="2" spans="1:14" ht="15" customHeight="1">
      <c r="A2" s="325" t="s">
        <v>116</v>
      </c>
      <c r="B2" s="309" t="s">
        <v>117</v>
      </c>
      <c r="C2" s="310"/>
      <c r="D2" s="311"/>
      <c r="E2" s="309" t="s">
        <v>31</v>
      </c>
      <c r="F2" s="310"/>
      <c r="G2" s="311"/>
      <c r="H2" s="309" t="s">
        <v>118</v>
      </c>
      <c r="I2" s="310"/>
      <c r="J2" s="311"/>
      <c r="K2" s="309" t="s">
        <v>119</v>
      </c>
      <c r="L2" s="310"/>
      <c r="M2" s="310"/>
      <c r="N2" s="327" t="s">
        <v>116</v>
      </c>
    </row>
    <row r="3" spans="1:14" ht="18" customHeight="1">
      <c r="A3" s="326"/>
      <c r="B3" s="16" t="s">
        <v>0</v>
      </c>
      <c r="C3" s="17" t="s">
        <v>120</v>
      </c>
      <c r="D3" s="19" t="s">
        <v>1</v>
      </c>
      <c r="E3" s="16" t="s">
        <v>0</v>
      </c>
      <c r="F3" s="18" t="s">
        <v>121</v>
      </c>
      <c r="G3" s="19" t="s">
        <v>1</v>
      </c>
      <c r="H3" s="16" t="s">
        <v>0</v>
      </c>
      <c r="I3" s="18" t="s">
        <v>121</v>
      </c>
      <c r="J3" s="19" t="s">
        <v>1</v>
      </c>
      <c r="K3" s="16" t="s">
        <v>0</v>
      </c>
      <c r="L3" s="18" t="s">
        <v>121</v>
      </c>
      <c r="M3" s="19" t="s">
        <v>1</v>
      </c>
      <c r="N3" s="328"/>
    </row>
    <row r="4" spans="1:14" s="32" customFormat="1" ht="11.25">
      <c r="A4" s="59"/>
      <c r="B4" s="61" t="s">
        <v>2</v>
      </c>
      <c r="C4" s="62" t="s">
        <v>2</v>
      </c>
      <c r="D4" s="63" t="s">
        <v>2</v>
      </c>
      <c r="E4" s="61" t="s">
        <v>2</v>
      </c>
      <c r="F4" s="62" t="s">
        <v>2</v>
      </c>
      <c r="G4" s="63" t="s">
        <v>2</v>
      </c>
      <c r="H4" s="61" t="s">
        <v>2</v>
      </c>
      <c r="I4" s="62" t="s">
        <v>2</v>
      </c>
      <c r="J4" s="63" t="s">
        <v>2</v>
      </c>
      <c r="K4" s="61" t="s">
        <v>2</v>
      </c>
      <c r="L4" s="62" t="s">
        <v>2</v>
      </c>
      <c r="M4" s="63" t="s">
        <v>2</v>
      </c>
      <c r="N4" s="60"/>
    </row>
    <row r="5" spans="1:14" s="160" customFormat="1" ht="30" customHeight="1">
      <c r="A5" s="24" t="s">
        <v>152</v>
      </c>
      <c r="B5" s="28">
        <v>1132043551</v>
      </c>
      <c r="C5" s="29">
        <v>45972930</v>
      </c>
      <c r="D5" s="30">
        <v>1178016481</v>
      </c>
      <c r="E5" s="28">
        <v>1106522386</v>
      </c>
      <c r="F5" s="29">
        <v>25313202</v>
      </c>
      <c r="G5" s="30">
        <v>1131835588</v>
      </c>
      <c r="H5" s="28">
        <v>117113</v>
      </c>
      <c r="I5" s="29">
        <v>2388394</v>
      </c>
      <c r="J5" s="30">
        <v>2505508</v>
      </c>
      <c r="K5" s="28">
        <v>25404052</v>
      </c>
      <c r="L5" s="29">
        <v>18271334</v>
      </c>
      <c r="M5" s="30">
        <v>43675386</v>
      </c>
      <c r="N5" s="31" t="s">
        <v>152</v>
      </c>
    </row>
    <row r="6" spans="1:14" s="160" customFormat="1" ht="30" customHeight="1">
      <c r="A6" s="24" t="s">
        <v>153</v>
      </c>
      <c r="B6" s="6">
        <v>1094976852</v>
      </c>
      <c r="C6" s="7">
        <v>42831938</v>
      </c>
      <c r="D6" s="8">
        <v>1137808791</v>
      </c>
      <c r="E6" s="6">
        <v>1068614959</v>
      </c>
      <c r="F6" s="7">
        <v>23513284</v>
      </c>
      <c r="G6" s="8">
        <v>1092128243</v>
      </c>
      <c r="H6" s="6">
        <v>63664</v>
      </c>
      <c r="I6" s="7">
        <v>2787044</v>
      </c>
      <c r="J6" s="8">
        <v>2850708</v>
      </c>
      <c r="K6" s="6">
        <v>26298230</v>
      </c>
      <c r="L6" s="7">
        <v>16531610</v>
      </c>
      <c r="M6" s="8">
        <v>42829840</v>
      </c>
      <c r="N6" s="26" t="s">
        <v>153</v>
      </c>
    </row>
    <row r="7" spans="1:14" s="160" customFormat="1" ht="30" customHeight="1">
      <c r="A7" s="24" t="s">
        <v>154</v>
      </c>
      <c r="B7" s="6">
        <v>1002938744</v>
      </c>
      <c r="C7" s="7">
        <v>42976423</v>
      </c>
      <c r="D7" s="8">
        <v>1045915166</v>
      </c>
      <c r="E7" s="6">
        <v>977782022</v>
      </c>
      <c r="F7" s="7">
        <v>24395654</v>
      </c>
      <c r="G7" s="8">
        <v>1002177676</v>
      </c>
      <c r="H7" s="6">
        <v>52780</v>
      </c>
      <c r="I7" s="7">
        <v>2514993</v>
      </c>
      <c r="J7" s="8">
        <v>2567773</v>
      </c>
      <c r="K7" s="6">
        <v>25103942</v>
      </c>
      <c r="L7" s="7">
        <v>16065775</v>
      </c>
      <c r="M7" s="8">
        <v>41169718</v>
      </c>
      <c r="N7" s="26" t="s">
        <v>154</v>
      </c>
    </row>
    <row r="8" spans="1:14" s="160" customFormat="1" ht="30" customHeight="1">
      <c r="A8" s="24" t="s">
        <v>155</v>
      </c>
      <c r="B8" s="6">
        <v>965114355</v>
      </c>
      <c r="C8" s="7">
        <v>39924718</v>
      </c>
      <c r="D8" s="8">
        <v>1005039073</v>
      </c>
      <c r="E8" s="6">
        <v>942218909</v>
      </c>
      <c r="F8" s="7">
        <v>22069926</v>
      </c>
      <c r="G8" s="8">
        <v>964288835</v>
      </c>
      <c r="H8" s="6">
        <v>181205</v>
      </c>
      <c r="I8" s="7">
        <v>1807498</v>
      </c>
      <c r="J8" s="8">
        <v>1988703</v>
      </c>
      <c r="K8" s="6">
        <v>22714242</v>
      </c>
      <c r="L8" s="7">
        <v>16047294</v>
      </c>
      <c r="M8" s="8">
        <v>38761536</v>
      </c>
      <c r="N8" s="26" t="s">
        <v>155</v>
      </c>
    </row>
    <row r="9" spans="1:14" ht="30" customHeight="1" thickBot="1">
      <c r="A9" s="25" t="s">
        <v>156</v>
      </c>
      <c r="B9" s="9">
        <v>975382556</v>
      </c>
      <c r="C9" s="10">
        <v>39293429</v>
      </c>
      <c r="D9" s="11">
        <v>1014675985</v>
      </c>
      <c r="E9" s="9">
        <v>952247189</v>
      </c>
      <c r="F9" s="10">
        <v>21444678</v>
      </c>
      <c r="G9" s="11">
        <v>973691867</v>
      </c>
      <c r="H9" s="9">
        <v>319371</v>
      </c>
      <c r="I9" s="10">
        <v>1932984</v>
      </c>
      <c r="J9" s="11">
        <v>2252356</v>
      </c>
      <c r="K9" s="9">
        <v>22815996</v>
      </c>
      <c r="L9" s="10">
        <v>15915767</v>
      </c>
      <c r="M9" s="11">
        <v>38731762</v>
      </c>
      <c r="N9" s="27" t="s">
        <v>156</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&amp;R熊本国税局
国税徴収１
(H22)</oddFooter>
  </headerFooter>
</worksheet>
</file>

<file path=xl/worksheets/sheet3.xml><?xml version="1.0" encoding="utf-8"?>
<worksheet xmlns="http://schemas.openxmlformats.org/spreadsheetml/2006/main" xmlns:r="http://schemas.openxmlformats.org/officeDocument/2006/relationships">
  <dimension ref="A1:N51"/>
  <sheetViews>
    <sheetView showGridLines="0" view="pageBreakPreview" zoomScaleSheetLayoutView="100" workbookViewId="0" topLeftCell="D31">
      <selection activeCell="A1" sqref="A1"/>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0.625" style="5" customWidth="1"/>
    <col min="15" max="16384" width="5.875" style="2" customWidth="1"/>
  </cols>
  <sheetData>
    <row r="1" ht="12" thickBot="1">
      <c r="A1" s="2" t="s">
        <v>110</v>
      </c>
    </row>
    <row r="2" spans="1:14" s="5" customFormat="1" ht="14.25" customHeight="1">
      <c r="A2" s="331" t="s">
        <v>32</v>
      </c>
      <c r="B2" s="309" t="s">
        <v>111</v>
      </c>
      <c r="C2" s="310"/>
      <c r="D2" s="311"/>
      <c r="E2" s="309" t="s">
        <v>112</v>
      </c>
      <c r="F2" s="310"/>
      <c r="G2" s="311"/>
      <c r="H2" s="309" t="s">
        <v>113</v>
      </c>
      <c r="I2" s="310"/>
      <c r="J2" s="311"/>
      <c r="K2" s="309" t="s">
        <v>114</v>
      </c>
      <c r="L2" s="310"/>
      <c r="M2" s="311"/>
      <c r="N2" s="327" t="s">
        <v>76</v>
      </c>
    </row>
    <row r="3" spans="1:14" s="5" customFormat="1" ht="18" customHeight="1">
      <c r="A3" s="332"/>
      <c r="B3" s="33" t="s">
        <v>33</v>
      </c>
      <c r="C3" s="17" t="s">
        <v>31</v>
      </c>
      <c r="D3" s="19" t="s">
        <v>34</v>
      </c>
      <c r="E3" s="33" t="s">
        <v>33</v>
      </c>
      <c r="F3" s="17" t="s">
        <v>31</v>
      </c>
      <c r="G3" s="19" t="s">
        <v>34</v>
      </c>
      <c r="H3" s="33" t="s">
        <v>33</v>
      </c>
      <c r="I3" s="17" t="s">
        <v>31</v>
      </c>
      <c r="J3" s="19" t="s">
        <v>34</v>
      </c>
      <c r="K3" s="33" t="s">
        <v>33</v>
      </c>
      <c r="L3" s="17" t="s">
        <v>31</v>
      </c>
      <c r="M3" s="19" t="s">
        <v>34</v>
      </c>
      <c r="N3" s="328"/>
    </row>
    <row r="4" spans="1:14" ht="11.25">
      <c r="A4" s="66"/>
      <c r="B4" s="64" t="s">
        <v>2</v>
      </c>
      <c r="C4" s="40" t="s">
        <v>2</v>
      </c>
      <c r="D4" s="65" t="s">
        <v>2</v>
      </c>
      <c r="E4" s="64" t="s">
        <v>2</v>
      </c>
      <c r="F4" s="40" t="s">
        <v>2</v>
      </c>
      <c r="G4" s="65" t="s">
        <v>2</v>
      </c>
      <c r="H4" s="64" t="s">
        <v>2</v>
      </c>
      <c r="I4" s="40" t="s">
        <v>2</v>
      </c>
      <c r="J4" s="65" t="s">
        <v>2</v>
      </c>
      <c r="K4" s="64" t="s">
        <v>2</v>
      </c>
      <c r="L4" s="40" t="s">
        <v>2</v>
      </c>
      <c r="M4" s="155" t="s">
        <v>2</v>
      </c>
      <c r="N4" s="156"/>
    </row>
    <row r="5" spans="1:14" ht="18" customHeight="1">
      <c r="A5" s="71" t="s">
        <v>130</v>
      </c>
      <c r="B5" s="203">
        <v>24463612</v>
      </c>
      <c r="C5" s="204">
        <v>24215809</v>
      </c>
      <c r="D5" s="205">
        <v>215020</v>
      </c>
      <c r="E5" s="203">
        <v>5502596</v>
      </c>
      <c r="F5" s="204">
        <v>5075735</v>
      </c>
      <c r="G5" s="205">
        <v>411553</v>
      </c>
      <c r="H5" s="203">
        <v>14985921</v>
      </c>
      <c r="I5" s="204">
        <v>14303046</v>
      </c>
      <c r="J5" s="205">
        <v>679346</v>
      </c>
      <c r="K5" s="206">
        <v>1617331</v>
      </c>
      <c r="L5" s="204">
        <v>1598076</v>
      </c>
      <c r="M5" s="205">
        <v>19133</v>
      </c>
      <c r="N5" s="207" t="str">
        <f>IF(A5="","",A5)</f>
        <v>熊本西</v>
      </c>
    </row>
    <row r="6" spans="1:14" ht="18" customHeight="1">
      <c r="A6" s="69" t="s">
        <v>131</v>
      </c>
      <c r="B6" s="203">
        <v>22282152</v>
      </c>
      <c r="C6" s="208">
        <v>22040274</v>
      </c>
      <c r="D6" s="209">
        <v>216565</v>
      </c>
      <c r="E6" s="210">
        <v>7477742</v>
      </c>
      <c r="F6" s="208">
        <v>6765966</v>
      </c>
      <c r="G6" s="209">
        <v>682140</v>
      </c>
      <c r="H6" s="210">
        <v>14259688</v>
      </c>
      <c r="I6" s="208">
        <v>13995793</v>
      </c>
      <c r="J6" s="209">
        <v>253503</v>
      </c>
      <c r="K6" s="211">
        <v>3267842</v>
      </c>
      <c r="L6" s="208">
        <v>3244322</v>
      </c>
      <c r="M6" s="209">
        <v>23520</v>
      </c>
      <c r="N6" s="212" t="str">
        <f aca="true" t="shared" si="0" ref="N6:N34">IF(A6="","",A6)</f>
        <v>熊本東</v>
      </c>
    </row>
    <row r="7" spans="1:14" ht="18" customHeight="1">
      <c r="A7" s="69" t="s">
        <v>158</v>
      </c>
      <c r="B7" s="203">
        <v>5441095</v>
      </c>
      <c r="C7" s="208">
        <v>5417065</v>
      </c>
      <c r="D7" s="209">
        <v>23673</v>
      </c>
      <c r="E7" s="210">
        <v>2031311</v>
      </c>
      <c r="F7" s="208">
        <v>1947842</v>
      </c>
      <c r="G7" s="209">
        <v>81014</v>
      </c>
      <c r="H7" s="210">
        <v>2484296</v>
      </c>
      <c r="I7" s="208">
        <v>2399038</v>
      </c>
      <c r="J7" s="209">
        <v>85258</v>
      </c>
      <c r="K7" s="211">
        <v>483638</v>
      </c>
      <c r="L7" s="208">
        <v>474905</v>
      </c>
      <c r="M7" s="209">
        <v>8732</v>
      </c>
      <c r="N7" s="212" t="str">
        <f t="shared" si="0"/>
        <v>八代</v>
      </c>
    </row>
    <row r="8" spans="1:14" ht="18" customHeight="1">
      <c r="A8" s="69" t="s">
        <v>159</v>
      </c>
      <c r="B8" s="203">
        <v>2928592</v>
      </c>
      <c r="C8" s="208">
        <v>2909038</v>
      </c>
      <c r="D8" s="209">
        <v>19005</v>
      </c>
      <c r="E8" s="210">
        <v>840870</v>
      </c>
      <c r="F8" s="208">
        <v>786532</v>
      </c>
      <c r="G8" s="209">
        <v>53532</v>
      </c>
      <c r="H8" s="210">
        <v>1945362</v>
      </c>
      <c r="I8" s="208">
        <v>1918079</v>
      </c>
      <c r="J8" s="209">
        <v>26997</v>
      </c>
      <c r="K8" s="211">
        <v>90167</v>
      </c>
      <c r="L8" s="208">
        <v>85403</v>
      </c>
      <c r="M8" s="209">
        <v>4764</v>
      </c>
      <c r="N8" s="212" t="str">
        <f t="shared" si="0"/>
        <v>人吉</v>
      </c>
    </row>
    <row r="9" spans="1:14" ht="18" customHeight="1">
      <c r="A9" s="69" t="s">
        <v>160</v>
      </c>
      <c r="B9" s="203">
        <v>4329660</v>
      </c>
      <c r="C9" s="208">
        <v>4307321</v>
      </c>
      <c r="D9" s="209">
        <v>21961</v>
      </c>
      <c r="E9" s="210">
        <v>1357187</v>
      </c>
      <c r="F9" s="208">
        <v>1290500</v>
      </c>
      <c r="G9" s="209">
        <v>64173</v>
      </c>
      <c r="H9" s="210">
        <v>2352058</v>
      </c>
      <c r="I9" s="208">
        <v>2337565</v>
      </c>
      <c r="J9" s="209">
        <v>14494</v>
      </c>
      <c r="K9" s="211">
        <v>228385</v>
      </c>
      <c r="L9" s="208">
        <v>222001</v>
      </c>
      <c r="M9" s="209">
        <v>6384</v>
      </c>
      <c r="N9" s="212" t="str">
        <f t="shared" si="0"/>
        <v>玉名</v>
      </c>
    </row>
    <row r="10" spans="1:14" ht="18" customHeight="1">
      <c r="A10" s="69" t="s">
        <v>161</v>
      </c>
      <c r="B10" s="203">
        <v>3578521</v>
      </c>
      <c r="C10" s="208">
        <v>3561817</v>
      </c>
      <c r="D10" s="209">
        <v>15226</v>
      </c>
      <c r="E10" s="210">
        <v>938049</v>
      </c>
      <c r="F10" s="208">
        <v>856852</v>
      </c>
      <c r="G10" s="209">
        <v>77752</v>
      </c>
      <c r="H10" s="210">
        <v>1461415</v>
      </c>
      <c r="I10" s="208">
        <v>1435864</v>
      </c>
      <c r="J10" s="209">
        <v>25464</v>
      </c>
      <c r="K10" s="211">
        <v>197527</v>
      </c>
      <c r="L10" s="208">
        <v>195347</v>
      </c>
      <c r="M10" s="209">
        <v>2180</v>
      </c>
      <c r="N10" s="212" t="str">
        <f t="shared" si="0"/>
        <v>天草</v>
      </c>
    </row>
    <row r="11" spans="1:14" ht="18" customHeight="1">
      <c r="A11" s="69" t="s">
        <v>162</v>
      </c>
      <c r="B11" s="203">
        <v>2433349</v>
      </c>
      <c r="C11" s="208">
        <v>2416852</v>
      </c>
      <c r="D11" s="209">
        <v>16148</v>
      </c>
      <c r="E11" s="210">
        <v>712473</v>
      </c>
      <c r="F11" s="208">
        <v>686320</v>
      </c>
      <c r="G11" s="209">
        <v>25156</v>
      </c>
      <c r="H11" s="210">
        <v>1063402</v>
      </c>
      <c r="I11" s="208">
        <v>981258</v>
      </c>
      <c r="J11" s="209">
        <v>82143</v>
      </c>
      <c r="K11" s="211">
        <v>358424</v>
      </c>
      <c r="L11" s="208">
        <v>353411</v>
      </c>
      <c r="M11" s="209">
        <v>5014</v>
      </c>
      <c r="N11" s="212" t="str">
        <f t="shared" si="0"/>
        <v>山鹿</v>
      </c>
    </row>
    <row r="12" spans="1:14" ht="18" customHeight="1">
      <c r="A12" s="69" t="s">
        <v>163</v>
      </c>
      <c r="B12" s="203">
        <v>5661468</v>
      </c>
      <c r="C12" s="208">
        <v>5612366</v>
      </c>
      <c r="D12" s="209">
        <v>48720</v>
      </c>
      <c r="E12" s="210">
        <v>1655620</v>
      </c>
      <c r="F12" s="208">
        <v>1553967</v>
      </c>
      <c r="G12" s="209">
        <v>94596</v>
      </c>
      <c r="H12" s="210">
        <v>2386119</v>
      </c>
      <c r="I12" s="208">
        <v>2371543</v>
      </c>
      <c r="J12" s="209">
        <v>14524</v>
      </c>
      <c r="K12" s="211">
        <v>561059</v>
      </c>
      <c r="L12" s="208">
        <v>549122</v>
      </c>
      <c r="M12" s="209">
        <v>8077</v>
      </c>
      <c r="N12" s="212" t="str">
        <f t="shared" si="0"/>
        <v>菊池</v>
      </c>
    </row>
    <row r="13" spans="1:14" ht="18" customHeight="1">
      <c r="A13" s="69" t="s">
        <v>164</v>
      </c>
      <c r="B13" s="203">
        <v>3421914</v>
      </c>
      <c r="C13" s="208">
        <v>3393801</v>
      </c>
      <c r="D13" s="209">
        <v>23492</v>
      </c>
      <c r="E13" s="210">
        <v>1105696</v>
      </c>
      <c r="F13" s="208">
        <v>1010393</v>
      </c>
      <c r="G13" s="209">
        <v>88073</v>
      </c>
      <c r="H13" s="210">
        <v>1835341</v>
      </c>
      <c r="I13" s="208">
        <v>1813229</v>
      </c>
      <c r="J13" s="209">
        <v>21667</v>
      </c>
      <c r="K13" s="211">
        <v>218584</v>
      </c>
      <c r="L13" s="208">
        <v>209759</v>
      </c>
      <c r="M13" s="209">
        <v>8825</v>
      </c>
      <c r="N13" s="212" t="str">
        <f t="shared" si="0"/>
        <v>宇土</v>
      </c>
    </row>
    <row r="14" spans="1:14" ht="18" customHeight="1">
      <c r="A14" s="69" t="s">
        <v>165</v>
      </c>
      <c r="B14" s="203">
        <v>1898734</v>
      </c>
      <c r="C14" s="208">
        <v>1878960</v>
      </c>
      <c r="D14" s="209">
        <v>17674</v>
      </c>
      <c r="E14" s="210">
        <v>616346</v>
      </c>
      <c r="F14" s="208">
        <v>561112</v>
      </c>
      <c r="G14" s="209">
        <v>52229</v>
      </c>
      <c r="H14" s="210">
        <v>741508</v>
      </c>
      <c r="I14" s="208">
        <v>689423</v>
      </c>
      <c r="J14" s="209">
        <v>52035</v>
      </c>
      <c r="K14" s="211">
        <v>196222</v>
      </c>
      <c r="L14" s="208">
        <v>195032</v>
      </c>
      <c r="M14" s="209">
        <v>1190</v>
      </c>
      <c r="N14" s="212" t="str">
        <f t="shared" si="0"/>
        <v>阿蘇</v>
      </c>
    </row>
    <row r="15" spans="1:14" s="3" customFormat="1" ht="18" customHeight="1">
      <c r="A15" s="67" t="s">
        <v>132</v>
      </c>
      <c r="B15" s="213">
        <v>76439097</v>
      </c>
      <c r="C15" s="214">
        <v>75753303</v>
      </c>
      <c r="D15" s="215">
        <v>617485</v>
      </c>
      <c r="E15" s="213">
        <v>22237890</v>
      </c>
      <c r="F15" s="214">
        <v>20535219</v>
      </c>
      <c r="G15" s="215">
        <v>1630218</v>
      </c>
      <c r="H15" s="213">
        <v>43515111</v>
      </c>
      <c r="I15" s="214">
        <v>42244838</v>
      </c>
      <c r="J15" s="215">
        <v>1255433</v>
      </c>
      <c r="K15" s="216">
        <v>7219179</v>
      </c>
      <c r="L15" s="214">
        <v>7127379</v>
      </c>
      <c r="M15" s="215">
        <v>87819</v>
      </c>
      <c r="N15" s="217" t="str">
        <f t="shared" si="0"/>
        <v>熊本県計</v>
      </c>
    </row>
    <row r="16" spans="1:14" s="12" customFormat="1" ht="18" customHeight="1">
      <c r="A16" s="13"/>
      <c r="B16" s="218"/>
      <c r="C16" s="219"/>
      <c r="D16" s="220"/>
      <c r="E16" s="218"/>
      <c r="F16" s="219"/>
      <c r="G16" s="220"/>
      <c r="H16" s="218"/>
      <c r="I16" s="219"/>
      <c r="J16" s="220"/>
      <c r="K16" s="221"/>
      <c r="L16" s="219"/>
      <c r="M16" s="220"/>
      <c r="N16" s="222"/>
    </row>
    <row r="17" spans="1:14" ht="18" customHeight="1">
      <c r="A17" s="70" t="s">
        <v>166</v>
      </c>
      <c r="B17" s="223">
        <v>28064423</v>
      </c>
      <c r="C17" s="224">
        <v>27813348</v>
      </c>
      <c r="D17" s="225">
        <v>236644</v>
      </c>
      <c r="E17" s="223">
        <v>6264576</v>
      </c>
      <c r="F17" s="224">
        <v>5767770</v>
      </c>
      <c r="G17" s="225">
        <v>467782</v>
      </c>
      <c r="H17" s="223">
        <v>17895222</v>
      </c>
      <c r="I17" s="224">
        <v>17742324</v>
      </c>
      <c r="J17" s="225">
        <v>149613</v>
      </c>
      <c r="K17" s="226">
        <v>2684858</v>
      </c>
      <c r="L17" s="224">
        <v>2659728</v>
      </c>
      <c r="M17" s="225">
        <v>25078</v>
      </c>
      <c r="N17" s="227" t="str">
        <f>IF(A17="","",A17)</f>
        <v>大分</v>
      </c>
    </row>
    <row r="18" spans="1:14" ht="18" customHeight="1">
      <c r="A18" s="69" t="s">
        <v>167</v>
      </c>
      <c r="B18" s="210">
        <v>7949601</v>
      </c>
      <c r="C18" s="208">
        <v>7859656</v>
      </c>
      <c r="D18" s="209">
        <v>85136</v>
      </c>
      <c r="E18" s="210">
        <v>2253321</v>
      </c>
      <c r="F18" s="208">
        <v>2060655</v>
      </c>
      <c r="G18" s="209">
        <v>188491</v>
      </c>
      <c r="H18" s="210">
        <v>6600956</v>
      </c>
      <c r="I18" s="208">
        <v>6563770</v>
      </c>
      <c r="J18" s="209">
        <v>36363</v>
      </c>
      <c r="K18" s="211">
        <v>547327</v>
      </c>
      <c r="L18" s="208">
        <v>542491</v>
      </c>
      <c r="M18" s="209">
        <v>4836</v>
      </c>
      <c r="N18" s="212" t="str">
        <f aca="true" t="shared" si="1" ref="N18:N25">IF(A18="","",A18)</f>
        <v>別府</v>
      </c>
    </row>
    <row r="19" spans="1:14" ht="18" customHeight="1">
      <c r="A19" s="69" t="s">
        <v>168</v>
      </c>
      <c r="B19" s="210">
        <v>2802945</v>
      </c>
      <c r="C19" s="208">
        <v>2777381</v>
      </c>
      <c r="D19" s="209">
        <v>22661</v>
      </c>
      <c r="E19" s="210">
        <v>996845</v>
      </c>
      <c r="F19" s="208">
        <v>945100</v>
      </c>
      <c r="G19" s="209">
        <v>46107</v>
      </c>
      <c r="H19" s="210">
        <v>2904179</v>
      </c>
      <c r="I19" s="208">
        <v>2875907</v>
      </c>
      <c r="J19" s="209">
        <v>28068</v>
      </c>
      <c r="K19" s="211">
        <v>262241</v>
      </c>
      <c r="L19" s="208">
        <v>258190</v>
      </c>
      <c r="M19" s="209">
        <v>4052</v>
      </c>
      <c r="N19" s="212" t="str">
        <f t="shared" si="1"/>
        <v>中津</v>
      </c>
    </row>
    <row r="20" spans="1:14" ht="18" customHeight="1">
      <c r="A20" s="69" t="s">
        <v>169</v>
      </c>
      <c r="B20" s="210">
        <v>2764694</v>
      </c>
      <c r="C20" s="208">
        <v>2746721</v>
      </c>
      <c r="D20" s="209">
        <v>16885</v>
      </c>
      <c r="E20" s="210">
        <v>1041030</v>
      </c>
      <c r="F20" s="208">
        <v>945781</v>
      </c>
      <c r="G20" s="209">
        <v>88042</v>
      </c>
      <c r="H20" s="210">
        <v>1994939</v>
      </c>
      <c r="I20" s="208">
        <v>1904697</v>
      </c>
      <c r="J20" s="209">
        <v>90208</v>
      </c>
      <c r="K20" s="211">
        <v>333893</v>
      </c>
      <c r="L20" s="208">
        <v>328801</v>
      </c>
      <c r="M20" s="209">
        <v>5092</v>
      </c>
      <c r="N20" s="212" t="str">
        <f t="shared" si="1"/>
        <v>日田</v>
      </c>
    </row>
    <row r="21" spans="1:14" ht="18" customHeight="1">
      <c r="A21" s="69" t="s">
        <v>170</v>
      </c>
      <c r="B21" s="210">
        <v>2915249</v>
      </c>
      <c r="C21" s="208">
        <v>2890863</v>
      </c>
      <c r="D21" s="209">
        <v>23253</v>
      </c>
      <c r="E21" s="210">
        <v>679239</v>
      </c>
      <c r="F21" s="208">
        <v>643288</v>
      </c>
      <c r="G21" s="209">
        <v>32685</v>
      </c>
      <c r="H21" s="210">
        <v>2909452</v>
      </c>
      <c r="I21" s="208">
        <v>2776277</v>
      </c>
      <c r="J21" s="209">
        <v>132895</v>
      </c>
      <c r="K21" s="211">
        <v>88285</v>
      </c>
      <c r="L21" s="208">
        <v>86657</v>
      </c>
      <c r="M21" s="209">
        <v>1628</v>
      </c>
      <c r="N21" s="212" t="str">
        <f t="shared" si="1"/>
        <v>佐伯</v>
      </c>
    </row>
    <row r="22" spans="1:14" ht="18" customHeight="1">
      <c r="A22" s="69" t="s">
        <v>171</v>
      </c>
      <c r="B22" s="210">
        <v>2138804</v>
      </c>
      <c r="C22" s="208">
        <v>2126049</v>
      </c>
      <c r="D22" s="209">
        <v>12190</v>
      </c>
      <c r="E22" s="210">
        <v>608886</v>
      </c>
      <c r="F22" s="208">
        <v>584106</v>
      </c>
      <c r="G22" s="209">
        <v>24540</v>
      </c>
      <c r="H22" s="210">
        <v>4652605</v>
      </c>
      <c r="I22" s="208">
        <v>4125815</v>
      </c>
      <c r="J22" s="209">
        <v>526790</v>
      </c>
      <c r="K22" s="211">
        <v>179175</v>
      </c>
      <c r="L22" s="208">
        <v>175374</v>
      </c>
      <c r="M22" s="209">
        <v>3801</v>
      </c>
      <c r="N22" s="212" t="str">
        <f t="shared" si="1"/>
        <v>臼杵</v>
      </c>
    </row>
    <row r="23" spans="1:14" ht="18" customHeight="1">
      <c r="A23" s="69" t="s">
        <v>172</v>
      </c>
      <c r="B23" s="210">
        <v>647690</v>
      </c>
      <c r="C23" s="208">
        <v>645665</v>
      </c>
      <c r="D23" s="209">
        <v>1458</v>
      </c>
      <c r="E23" s="210">
        <v>204765</v>
      </c>
      <c r="F23" s="208">
        <v>197056</v>
      </c>
      <c r="G23" s="209">
        <v>7709</v>
      </c>
      <c r="H23" s="210">
        <v>717678</v>
      </c>
      <c r="I23" s="208">
        <v>716099</v>
      </c>
      <c r="J23" s="209">
        <v>1579</v>
      </c>
      <c r="K23" s="211">
        <v>21230</v>
      </c>
      <c r="L23" s="208">
        <v>21229</v>
      </c>
      <c r="M23" s="209">
        <v>1</v>
      </c>
      <c r="N23" s="212" t="str">
        <f t="shared" si="1"/>
        <v>竹田</v>
      </c>
    </row>
    <row r="24" spans="1:14" ht="18" customHeight="1">
      <c r="A24" s="69" t="s">
        <v>173</v>
      </c>
      <c r="B24" s="210">
        <v>2956795</v>
      </c>
      <c r="C24" s="208">
        <v>2943121</v>
      </c>
      <c r="D24" s="209">
        <v>13673</v>
      </c>
      <c r="E24" s="210">
        <v>725271</v>
      </c>
      <c r="F24" s="208">
        <v>690002</v>
      </c>
      <c r="G24" s="209">
        <v>35205</v>
      </c>
      <c r="H24" s="210">
        <v>5337949</v>
      </c>
      <c r="I24" s="208">
        <v>5321017</v>
      </c>
      <c r="J24" s="209">
        <v>16932</v>
      </c>
      <c r="K24" s="211">
        <v>562749</v>
      </c>
      <c r="L24" s="208">
        <v>511791</v>
      </c>
      <c r="M24" s="209">
        <v>50958</v>
      </c>
      <c r="N24" s="212" t="str">
        <f t="shared" si="1"/>
        <v>宇佐</v>
      </c>
    </row>
    <row r="25" spans="1:14" ht="18" customHeight="1">
      <c r="A25" s="69" t="s">
        <v>174</v>
      </c>
      <c r="B25" s="210">
        <v>885465</v>
      </c>
      <c r="C25" s="208">
        <v>883188</v>
      </c>
      <c r="D25" s="209">
        <v>2277</v>
      </c>
      <c r="E25" s="210">
        <v>232924</v>
      </c>
      <c r="F25" s="208">
        <v>226704</v>
      </c>
      <c r="G25" s="209">
        <v>5957</v>
      </c>
      <c r="H25" s="210">
        <v>276682</v>
      </c>
      <c r="I25" s="208">
        <v>273042</v>
      </c>
      <c r="J25" s="209">
        <v>3640</v>
      </c>
      <c r="K25" s="211">
        <v>61198</v>
      </c>
      <c r="L25" s="208">
        <v>61198</v>
      </c>
      <c r="M25" s="209" t="s">
        <v>157</v>
      </c>
      <c r="N25" s="212" t="str">
        <f t="shared" si="1"/>
        <v>三重</v>
      </c>
    </row>
    <row r="26" spans="1:14" s="3" customFormat="1" ht="18" customHeight="1">
      <c r="A26" s="228" t="s">
        <v>133</v>
      </c>
      <c r="B26" s="213">
        <v>51125666</v>
      </c>
      <c r="C26" s="214">
        <v>50685993</v>
      </c>
      <c r="D26" s="215">
        <v>414177</v>
      </c>
      <c r="E26" s="213">
        <v>13006856</v>
      </c>
      <c r="F26" s="214">
        <v>12060462</v>
      </c>
      <c r="G26" s="215">
        <v>896517</v>
      </c>
      <c r="H26" s="213">
        <v>43289662</v>
      </c>
      <c r="I26" s="214">
        <v>42298948</v>
      </c>
      <c r="J26" s="215">
        <v>986089</v>
      </c>
      <c r="K26" s="216">
        <v>4740956</v>
      </c>
      <c r="L26" s="214">
        <v>4645457</v>
      </c>
      <c r="M26" s="215">
        <v>95446</v>
      </c>
      <c r="N26" s="217" t="str">
        <f>IF(A26="","",A26)</f>
        <v>大分県計</v>
      </c>
    </row>
    <row r="27" spans="1:14" s="12" customFormat="1" ht="18" customHeight="1" thickBot="1">
      <c r="A27" s="277"/>
      <c r="B27" s="278"/>
      <c r="C27" s="279"/>
      <c r="D27" s="280"/>
      <c r="E27" s="278"/>
      <c r="F27" s="279"/>
      <c r="G27" s="280"/>
      <c r="H27" s="278"/>
      <c r="I27" s="279"/>
      <c r="J27" s="280"/>
      <c r="K27" s="289"/>
      <c r="L27" s="279"/>
      <c r="M27" s="280"/>
      <c r="N27" s="282"/>
    </row>
    <row r="28" spans="1:14" ht="18" customHeight="1">
      <c r="A28" s="283" t="s">
        <v>175</v>
      </c>
      <c r="B28" s="284">
        <v>22418018</v>
      </c>
      <c r="C28" s="285">
        <v>22223027</v>
      </c>
      <c r="D28" s="286">
        <v>179312</v>
      </c>
      <c r="E28" s="284">
        <v>6446790</v>
      </c>
      <c r="F28" s="285">
        <v>5966793</v>
      </c>
      <c r="G28" s="286">
        <v>452111</v>
      </c>
      <c r="H28" s="284">
        <v>9381698</v>
      </c>
      <c r="I28" s="285">
        <v>9279750</v>
      </c>
      <c r="J28" s="286">
        <v>100676</v>
      </c>
      <c r="K28" s="290">
        <v>3334918</v>
      </c>
      <c r="L28" s="285">
        <v>3250212</v>
      </c>
      <c r="M28" s="286">
        <v>83814</v>
      </c>
      <c r="N28" s="288" t="str">
        <f>IF(A28="","",A28)</f>
        <v>宮崎</v>
      </c>
    </row>
    <row r="29" spans="1:14" ht="18" customHeight="1">
      <c r="A29" s="69" t="s">
        <v>176</v>
      </c>
      <c r="B29" s="210">
        <v>6458093</v>
      </c>
      <c r="C29" s="208">
        <v>6422874</v>
      </c>
      <c r="D29" s="209">
        <v>32626</v>
      </c>
      <c r="E29" s="210">
        <v>2140299</v>
      </c>
      <c r="F29" s="208">
        <v>2023051</v>
      </c>
      <c r="G29" s="209">
        <v>112808</v>
      </c>
      <c r="H29" s="210">
        <v>7546777</v>
      </c>
      <c r="I29" s="208">
        <v>6588737</v>
      </c>
      <c r="J29" s="209">
        <v>957953</v>
      </c>
      <c r="K29" s="211">
        <v>431428</v>
      </c>
      <c r="L29" s="208">
        <v>428662</v>
      </c>
      <c r="M29" s="209">
        <v>2767</v>
      </c>
      <c r="N29" s="212" t="str">
        <f>IF(A29="","",A29)</f>
        <v>都城</v>
      </c>
    </row>
    <row r="30" spans="1:14" ht="18" customHeight="1">
      <c r="A30" s="69" t="s">
        <v>177</v>
      </c>
      <c r="B30" s="210">
        <v>15139150</v>
      </c>
      <c r="C30" s="208">
        <v>15077815</v>
      </c>
      <c r="D30" s="209">
        <v>58835</v>
      </c>
      <c r="E30" s="210">
        <v>2384083</v>
      </c>
      <c r="F30" s="208">
        <v>2210092</v>
      </c>
      <c r="G30" s="209">
        <v>169582</v>
      </c>
      <c r="H30" s="210">
        <v>3973106</v>
      </c>
      <c r="I30" s="208">
        <v>3902158</v>
      </c>
      <c r="J30" s="209">
        <v>70948</v>
      </c>
      <c r="K30" s="211">
        <v>618580</v>
      </c>
      <c r="L30" s="208">
        <v>605169</v>
      </c>
      <c r="M30" s="209">
        <v>13411</v>
      </c>
      <c r="N30" s="212" t="str">
        <f>IF(A30="","",A30)</f>
        <v>延岡</v>
      </c>
    </row>
    <row r="31" spans="1:14" ht="18" customHeight="1">
      <c r="A31" s="69" t="s">
        <v>178</v>
      </c>
      <c r="B31" s="210">
        <v>2360187</v>
      </c>
      <c r="C31" s="208">
        <v>2351333</v>
      </c>
      <c r="D31" s="209">
        <v>8784</v>
      </c>
      <c r="E31" s="210">
        <v>723318</v>
      </c>
      <c r="F31" s="208">
        <v>697469</v>
      </c>
      <c r="G31" s="209">
        <v>23775</v>
      </c>
      <c r="H31" s="210">
        <v>876225</v>
      </c>
      <c r="I31" s="208">
        <v>863691</v>
      </c>
      <c r="J31" s="209">
        <v>12518</v>
      </c>
      <c r="K31" s="211">
        <v>136839</v>
      </c>
      <c r="L31" s="208">
        <v>54555</v>
      </c>
      <c r="M31" s="209">
        <v>82285</v>
      </c>
      <c r="N31" s="212" t="str">
        <f t="shared" si="0"/>
        <v>日南</v>
      </c>
    </row>
    <row r="32" spans="1:14" ht="18" customHeight="1">
      <c r="A32" s="69" t="s">
        <v>179</v>
      </c>
      <c r="B32" s="210">
        <v>2181716</v>
      </c>
      <c r="C32" s="208">
        <v>2166078</v>
      </c>
      <c r="D32" s="209">
        <v>15284</v>
      </c>
      <c r="E32" s="210">
        <v>630825</v>
      </c>
      <c r="F32" s="208">
        <v>589843</v>
      </c>
      <c r="G32" s="209">
        <v>39940</v>
      </c>
      <c r="H32" s="210">
        <v>1516436</v>
      </c>
      <c r="I32" s="208">
        <v>1401710</v>
      </c>
      <c r="J32" s="209">
        <v>114726</v>
      </c>
      <c r="K32" s="211">
        <v>396417</v>
      </c>
      <c r="L32" s="208">
        <v>394822</v>
      </c>
      <c r="M32" s="209">
        <v>1594</v>
      </c>
      <c r="N32" s="212" t="str">
        <f t="shared" si="0"/>
        <v>小林</v>
      </c>
    </row>
    <row r="33" spans="1:14" ht="18" customHeight="1">
      <c r="A33" s="69" t="s">
        <v>180</v>
      </c>
      <c r="B33" s="210">
        <v>2929751</v>
      </c>
      <c r="C33" s="208">
        <v>2898512</v>
      </c>
      <c r="D33" s="209">
        <v>30310</v>
      </c>
      <c r="E33" s="210">
        <v>1113341</v>
      </c>
      <c r="F33" s="208">
        <v>1035795</v>
      </c>
      <c r="G33" s="209">
        <v>77287</v>
      </c>
      <c r="H33" s="210">
        <v>1945200</v>
      </c>
      <c r="I33" s="208">
        <v>1934110</v>
      </c>
      <c r="J33" s="209">
        <v>10913</v>
      </c>
      <c r="K33" s="211">
        <v>82169</v>
      </c>
      <c r="L33" s="208">
        <v>77514</v>
      </c>
      <c r="M33" s="209">
        <v>4655</v>
      </c>
      <c r="N33" s="212" t="str">
        <f t="shared" si="0"/>
        <v>高鍋</v>
      </c>
    </row>
    <row r="34" spans="1:14" s="3" customFormat="1" ht="18" customHeight="1">
      <c r="A34" s="67" t="s">
        <v>134</v>
      </c>
      <c r="B34" s="213">
        <v>51486913</v>
      </c>
      <c r="C34" s="214">
        <v>51139638</v>
      </c>
      <c r="D34" s="215">
        <v>325151</v>
      </c>
      <c r="E34" s="213">
        <v>13438655</v>
      </c>
      <c r="F34" s="214">
        <v>12523042</v>
      </c>
      <c r="G34" s="215">
        <v>875503</v>
      </c>
      <c r="H34" s="213">
        <v>25239444</v>
      </c>
      <c r="I34" s="214">
        <v>23970157</v>
      </c>
      <c r="J34" s="215">
        <v>1267733</v>
      </c>
      <c r="K34" s="216">
        <v>5000352</v>
      </c>
      <c r="L34" s="214">
        <v>4810934</v>
      </c>
      <c r="M34" s="215">
        <v>188525</v>
      </c>
      <c r="N34" s="217" t="str">
        <f t="shared" si="0"/>
        <v>宮崎県計</v>
      </c>
    </row>
    <row r="35" spans="1:14" s="12" customFormat="1" ht="18" customHeight="1">
      <c r="A35" s="229"/>
      <c r="B35" s="230"/>
      <c r="C35" s="231"/>
      <c r="D35" s="232"/>
      <c r="E35" s="230"/>
      <c r="F35" s="231"/>
      <c r="G35" s="232"/>
      <c r="H35" s="230"/>
      <c r="I35" s="231"/>
      <c r="J35" s="232"/>
      <c r="K35" s="233"/>
      <c r="L35" s="231"/>
      <c r="M35" s="232"/>
      <c r="N35" s="234"/>
    </row>
    <row r="36" spans="1:14" ht="18" customHeight="1">
      <c r="A36" s="235" t="s">
        <v>135</v>
      </c>
      <c r="B36" s="236">
        <v>37910565</v>
      </c>
      <c r="C36" s="237">
        <v>37655462</v>
      </c>
      <c r="D36" s="238">
        <v>245791</v>
      </c>
      <c r="E36" s="236">
        <v>9040397</v>
      </c>
      <c r="F36" s="237">
        <v>8456638</v>
      </c>
      <c r="G36" s="238">
        <v>555801</v>
      </c>
      <c r="H36" s="236">
        <v>23416384</v>
      </c>
      <c r="I36" s="237">
        <v>23097457</v>
      </c>
      <c r="J36" s="238">
        <v>318113</v>
      </c>
      <c r="K36" s="239">
        <v>3329911</v>
      </c>
      <c r="L36" s="237">
        <v>3230040</v>
      </c>
      <c r="M36" s="238">
        <v>99871</v>
      </c>
      <c r="N36" s="240" t="str">
        <f>IF(A36="","",A36)</f>
        <v>鹿児島</v>
      </c>
    </row>
    <row r="37" spans="1:14" ht="18" customHeight="1">
      <c r="A37" s="69" t="s">
        <v>181</v>
      </c>
      <c r="B37" s="210">
        <v>3573182</v>
      </c>
      <c r="C37" s="208">
        <v>3552125</v>
      </c>
      <c r="D37" s="209">
        <v>18742</v>
      </c>
      <c r="E37" s="210">
        <v>1000847</v>
      </c>
      <c r="F37" s="208">
        <v>904132</v>
      </c>
      <c r="G37" s="209">
        <v>89998</v>
      </c>
      <c r="H37" s="210">
        <v>2842692</v>
      </c>
      <c r="I37" s="208">
        <v>2736203</v>
      </c>
      <c r="J37" s="209">
        <v>105983</v>
      </c>
      <c r="K37" s="211">
        <v>356968</v>
      </c>
      <c r="L37" s="208">
        <v>355643</v>
      </c>
      <c r="M37" s="209">
        <v>872</v>
      </c>
      <c r="N37" s="212" t="str">
        <f aca="true" t="shared" si="2" ref="N37:N47">IF(A37="","",A37)</f>
        <v>川内</v>
      </c>
    </row>
    <row r="38" spans="1:14" ht="18" customHeight="1">
      <c r="A38" s="69" t="s">
        <v>182</v>
      </c>
      <c r="B38" s="210">
        <v>5046444</v>
      </c>
      <c r="C38" s="208">
        <v>5018747</v>
      </c>
      <c r="D38" s="209">
        <v>24765</v>
      </c>
      <c r="E38" s="210">
        <v>1491657</v>
      </c>
      <c r="F38" s="208">
        <v>1412355</v>
      </c>
      <c r="G38" s="209">
        <v>77521</v>
      </c>
      <c r="H38" s="210">
        <v>3007227</v>
      </c>
      <c r="I38" s="208">
        <v>2972600</v>
      </c>
      <c r="J38" s="209">
        <v>34271</v>
      </c>
      <c r="K38" s="211">
        <v>340860</v>
      </c>
      <c r="L38" s="208">
        <v>336887</v>
      </c>
      <c r="M38" s="209">
        <v>3973</v>
      </c>
      <c r="N38" s="212" t="str">
        <f t="shared" si="2"/>
        <v>鹿屋</v>
      </c>
    </row>
    <row r="39" spans="1:14" ht="18" customHeight="1">
      <c r="A39" s="69" t="s">
        <v>183</v>
      </c>
      <c r="B39" s="210">
        <v>2306674</v>
      </c>
      <c r="C39" s="208">
        <v>2286390</v>
      </c>
      <c r="D39" s="209">
        <v>16710</v>
      </c>
      <c r="E39" s="210">
        <v>706825</v>
      </c>
      <c r="F39" s="208">
        <v>635787</v>
      </c>
      <c r="G39" s="209">
        <v>70581</v>
      </c>
      <c r="H39" s="210">
        <v>1760502</v>
      </c>
      <c r="I39" s="208">
        <v>1742833</v>
      </c>
      <c r="J39" s="209">
        <v>16984</v>
      </c>
      <c r="K39" s="211">
        <v>158244</v>
      </c>
      <c r="L39" s="208">
        <v>151642</v>
      </c>
      <c r="M39" s="209">
        <v>6603</v>
      </c>
      <c r="N39" s="212" t="str">
        <f t="shared" si="2"/>
        <v>大島</v>
      </c>
    </row>
    <row r="40" spans="1:14" ht="18" customHeight="1">
      <c r="A40" s="69" t="s">
        <v>184</v>
      </c>
      <c r="B40" s="210">
        <v>2544729</v>
      </c>
      <c r="C40" s="208">
        <v>2537256</v>
      </c>
      <c r="D40" s="209">
        <v>6861</v>
      </c>
      <c r="E40" s="210">
        <v>663521</v>
      </c>
      <c r="F40" s="208">
        <v>644140</v>
      </c>
      <c r="G40" s="209">
        <v>19226</v>
      </c>
      <c r="H40" s="210">
        <v>2057773</v>
      </c>
      <c r="I40" s="208">
        <v>1988270</v>
      </c>
      <c r="J40" s="209">
        <v>69459</v>
      </c>
      <c r="K40" s="211">
        <v>243493</v>
      </c>
      <c r="L40" s="208">
        <v>242735</v>
      </c>
      <c r="M40" s="209">
        <v>758</v>
      </c>
      <c r="N40" s="212" t="str">
        <f t="shared" si="2"/>
        <v>出水</v>
      </c>
    </row>
    <row r="41" spans="1:14" ht="18" customHeight="1">
      <c r="A41" s="69" t="s">
        <v>185</v>
      </c>
      <c r="B41" s="210">
        <v>1421818</v>
      </c>
      <c r="C41" s="208">
        <v>1415705</v>
      </c>
      <c r="D41" s="209">
        <v>6113</v>
      </c>
      <c r="E41" s="210">
        <v>462649</v>
      </c>
      <c r="F41" s="208">
        <v>432492</v>
      </c>
      <c r="G41" s="209">
        <v>29978</v>
      </c>
      <c r="H41" s="210">
        <v>573954</v>
      </c>
      <c r="I41" s="208">
        <v>565730</v>
      </c>
      <c r="J41" s="209">
        <v>8224</v>
      </c>
      <c r="K41" s="211">
        <v>206520</v>
      </c>
      <c r="L41" s="208">
        <v>203566</v>
      </c>
      <c r="M41" s="209">
        <v>2955</v>
      </c>
      <c r="N41" s="212" t="str">
        <f t="shared" si="2"/>
        <v>指宿</v>
      </c>
    </row>
    <row r="42" spans="1:14" ht="18" customHeight="1">
      <c r="A42" s="69" t="s">
        <v>136</v>
      </c>
      <c r="B42" s="210">
        <v>1108877</v>
      </c>
      <c r="C42" s="208">
        <v>1097911</v>
      </c>
      <c r="D42" s="209">
        <v>9762</v>
      </c>
      <c r="E42" s="210">
        <v>361283</v>
      </c>
      <c r="F42" s="208">
        <v>318176</v>
      </c>
      <c r="G42" s="209">
        <v>39600</v>
      </c>
      <c r="H42" s="210">
        <v>400824</v>
      </c>
      <c r="I42" s="208">
        <v>377530</v>
      </c>
      <c r="J42" s="209">
        <v>23238</v>
      </c>
      <c r="K42" s="211">
        <v>76489</v>
      </c>
      <c r="L42" s="208">
        <v>74773</v>
      </c>
      <c r="M42" s="209">
        <v>1715</v>
      </c>
      <c r="N42" s="212" t="str">
        <f t="shared" si="2"/>
        <v>種子島</v>
      </c>
    </row>
    <row r="43" spans="1:14" ht="18" customHeight="1">
      <c r="A43" s="69" t="s">
        <v>186</v>
      </c>
      <c r="B43" s="210">
        <v>2961653</v>
      </c>
      <c r="C43" s="208">
        <v>2952666</v>
      </c>
      <c r="D43" s="209">
        <v>8481</v>
      </c>
      <c r="E43" s="210">
        <v>932405</v>
      </c>
      <c r="F43" s="208">
        <v>894828</v>
      </c>
      <c r="G43" s="209">
        <v>36464</v>
      </c>
      <c r="H43" s="210">
        <v>1728891</v>
      </c>
      <c r="I43" s="208">
        <v>1670944</v>
      </c>
      <c r="J43" s="209">
        <v>57817</v>
      </c>
      <c r="K43" s="211">
        <v>245677</v>
      </c>
      <c r="L43" s="208">
        <v>244892</v>
      </c>
      <c r="M43" s="209">
        <v>785</v>
      </c>
      <c r="N43" s="212" t="str">
        <f t="shared" si="2"/>
        <v>知覧</v>
      </c>
    </row>
    <row r="44" spans="1:14" ht="18" customHeight="1">
      <c r="A44" s="69" t="s">
        <v>137</v>
      </c>
      <c r="B44" s="210">
        <v>2470774</v>
      </c>
      <c r="C44" s="208">
        <v>2451950</v>
      </c>
      <c r="D44" s="209">
        <v>18790</v>
      </c>
      <c r="E44" s="210">
        <v>572968</v>
      </c>
      <c r="F44" s="208">
        <v>536151</v>
      </c>
      <c r="G44" s="209">
        <v>35702</v>
      </c>
      <c r="H44" s="210">
        <v>2052434</v>
      </c>
      <c r="I44" s="208">
        <v>2022190</v>
      </c>
      <c r="J44" s="209">
        <v>30244</v>
      </c>
      <c r="K44" s="211">
        <v>145355</v>
      </c>
      <c r="L44" s="208">
        <v>143551</v>
      </c>
      <c r="M44" s="209">
        <v>1804</v>
      </c>
      <c r="N44" s="212" t="str">
        <f t="shared" si="2"/>
        <v>伊集院</v>
      </c>
    </row>
    <row r="45" spans="1:14" ht="18" customHeight="1">
      <c r="A45" s="69" t="s">
        <v>138</v>
      </c>
      <c r="B45" s="210">
        <v>7825301</v>
      </c>
      <c r="C45" s="208">
        <v>7785516</v>
      </c>
      <c r="D45" s="209">
        <v>35764</v>
      </c>
      <c r="E45" s="210">
        <v>1783096</v>
      </c>
      <c r="F45" s="208">
        <v>1642752</v>
      </c>
      <c r="G45" s="209">
        <v>136019</v>
      </c>
      <c r="H45" s="210">
        <v>3870211</v>
      </c>
      <c r="I45" s="208">
        <v>3801254</v>
      </c>
      <c r="J45" s="209">
        <v>65877</v>
      </c>
      <c r="K45" s="211">
        <v>352313</v>
      </c>
      <c r="L45" s="208">
        <v>350213</v>
      </c>
      <c r="M45" s="209">
        <v>2099</v>
      </c>
      <c r="N45" s="212" t="str">
        <f t="shared" si="2"/>
        <v>加治木</v>
      </c>
    </row>
    <row r="46" spans="1:14" ht="18" customHeight="1">
      <c r="A46" s="69" t="s">
        <v>187</v>
      </c>
      <c r="B46" s="210">
        <v>2591649</v>
      </c>
      <c r="C46" s="208">
        <v>2583299</v>
      </c>
      <c r="D46" s="209">
        <v>7137</v>
      </c>
      <c r="E46" s="210">
        <v>555878</v>
      </c>
      <c r="F46" s="208">
        <v>520773</v>
      </c>
      <c r="G46" s="209">
        <v>28558</v>
      </c>
      <c r="H46" s="210">
        <v>1985206</v>
      </c>
      <c r="I46" s="208">
        <v>1977002</v>
      </c>
      <c r="J46" s="209">
        <v>8122</v>
      </c>
      <c r="K46" s="211">
        <v>97971</v>
      </c>
      <c r="L46" s="208">
        <v>96959</v>
      </c>
      <c r="M46" s="209">
        <v>1012</v>
      </c>
      <c r="N46" s="212" t="str">
        <f t="shared" si="2"/>
        <v>大隅</v>
      </c>
    </row>
    <row r="47" spans="1:14" s="3" customFormat="1" ht="18" customHeight="1">
      <c r="A47" s="67" t="s">
        <v>139</v>
      </c>
      <c r="B47" s="213">
        <v>69761667</v>
      </c>
      <c r="C47" s="214">
        <v>69337028</v>
      </c>
      <c r="D47" s="215">
        <v>398916</v>
      </c>
      <c r="E47" s="213">
        <v>17571526</v>
      </c>
      <c r="F47" s="214">
        <v>16398222</v>
      </c>
      <c r="G47" s="215">
        <v>1119447</v>
      </c>
      <c r="H47" s="213">
        <v>43696098</v>
      </c>
      <c r="I47" s="214">
        <v>42952013</v>
      </c>
      <c r="J47" s="215">
        <v>738332</v>
      </c>
      <c r="K47" s="216">
        <v>5553800</v>
      </c>
      <c r="L47" s="214">
        <v>5430901</v>
      </c>
      <c r="M47" s="215">
        <v>122447</v>
      </c>
      <c r="N47" s="217" t="str">
        <f t="shared" si="2"/>
        <v>鹿児島県計</v>
      </c>
    </row>
    <row r="48" spans="1:14" s="35" customFormat="1" ht="18" customHeight="1">
      <c r="A48" s="34"/>
      <c r="B48" s="241"/>
      <c r="C48" s="242"/>
      <c r="D48" s="243"/>
      <c r="E48" s="241"/>
      <c r="F48" s="242"/>
      <c r="G48" s="243"/>
      <c r="H48" s="241"/>
      <c r="I48" s="242"/>
      <c r="J48" s="243"/>
      <c r="K48" s="241"/>
      <c r="L48" s="242"/>
      <c r="M48" s="243"/>
      <c r="N48" s="244"/>
    </row>
    <row r="49" spans="1:14" s="3" customFormat="1" ht="18" customHeight="1" thickBot="1">
      <c r="A49" s="68" t="s">
        <v>35</v>
      </c>
      <c r="B49" s="245">
        <v>1426271</v>
      </c>
      <c r="C49" s="246">
        <v>123959</v>
      </c>
      <c r="D49" s="247">
        <v>1007097</v>
      </c>
      <c r="E49" s="245">
        <v>4106813</v>
      </c>
      <c r="F49" s="246">
        <v>240982</v>
      </c>
      <c r="G49" s="247">
        <v>3674455</v>
      </c>
      <c r="H49" s="245">
        <v>1907419</v>
      </c>
      <c r="I49" s="246">
        <v>189012</v>
      </c>
      <c r="J49" s="247">
        <v>1135674</v>
      </c>
      <c r="K49" s="245">
        <v>1095743</v>
      </c>
      <c r="L49" s="246">
        <v>238846</v>
      </c>
      <c r="M49" s="247">
        <v>856117</v>
      </c>
      <c r="N49" s="248" t="s">
        <v>35</v>
      </c>
    </row>
    <row r="50" spans="1:14" s="3" customFormat="1" ht="24.75" customHeight="1" thickBot="1" thickTop="1">
      <c r="A50" s="72" t="s">
        <v>140</v>
      </c>
      <c r="B50" s="249">
        <v>250239613</v>
      </c>
      <c r="C50" s="250">
        <v>247039921</v>
      </c>
      <c r="D50" s="251">
        <v>2762826</v>
      </c>
      <c r="E50" s="249">
        <v>70361740</v>
      </c>
      <c r="F50" s="250">
        <v>61757927</v>
      </c>
      <c r="G50" s="251">
        <v>8196140</v>
      </c>
      <c r="H50" s="249">
        <v>157647734</v>
      </c>
      <c r="I50" s="250">
        <v>151654968</v>
      </c>
      <c r="J50" s="251">
        <v>5383261</v>
      </c>
      <c r="K50" s="249">
        <v>23610030</v>
      </c>
      <c r="L50" s="250">
        <v>22253517</v>
      </c>
      <c r="M50" s="251">
        <v>1350353</v>
      </c>
      <c r="N50" s="73" t="s">
        <v>36</v>
      </c>
    </row>
    <row r="51" spans="1:10" ht="24.75" customHeight="1">
      <c r="A51" s="329" t="s">
        <v>189</v>
      </c>
      <c r="B51" s="330"/>
      <c r="C51" s="330"/>
      <c r="D51" s="330"/>
      <c r="E51" s="330"/>
      <c r="F51" s="330"/>
      <c r="G51" s="330"/>
      <c r="H51" s="330"/>
      <c r="I51" s="330"/>
      <c r="J51" s="330"/>
    </row>
  </sheetData>
  <sheetProtection/>
  <mergeCells count="7">
    <mergeCell ref="A51:J51"/>
    <mergeCell ref="A2:A3"/>
    <mergeCell ref="N2:N3"/>
    <mergeCell ref="H2:J2"/>
    <mergeCell ref="B2:D2"/>
    <mergeCell ref="E2:G2"/>
    <mergeCell ref="K2:M2"/>
  </mergeCells>
  <printOptions/>
  <pageMargins left="0.7874015748031497" right="0.7874015748031497" top="0.984251968503937" bottom="0.984251968503937" header="0.5118110236220472" footer="0.5118110236220472"/>
  <pageSetup horizontalDpi="1200" verticalDpi="1200" orientation="landscape" paperSize="9" scale="86" r:id="rId1"/>
  <headerFooter alignWithMargins="0">
    <oddFooter>&amp;R熊本国税局
国税徴収１
(H22)</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N50"/>
  <sheetViews>
    <sheetView showGridLines="0" view="pageBreakPreview" zoomScaleSheetLayoutView="100" workbookViewId="0" topLeftCell="F34">
      <selection activeCell="H10" sqref="H10"/>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1.875" style="5" customWidth="1"/>
    <col min="15" max="16384" width="10.625" style="2" customWidth="1"/>
  </cols>
  <sheetData>
    <row r="1" ht="12" thickBot="1">
      <c r="A1" s="2" t="s">
        <v>105</v>
      </c>
    </row>
    <row r="2" spans="1:14" s="5" customFormat="1" ht="15.75" customHeight="1">
      <c r="A2" s="331" t="s">
        <v>32</v>
      </c>
      <c r="B2" s="309" t="s">
        <v>108</v>
      </c>
      <c r="C2" s="310"/>
      <c r="D2" s="311"/>
      <c r="E2" s="309" t="s">
        <v>9</v>
      </c>
      <c r="F2" s="310"/>
      <c r="G2" s="311"/>
      <c r="H2" s="309" t="s">
        <v>109</v>
      </c>
      <c r="I2" s="310"/>
      <c r="J2" s="311"/>
      <c r="K2" s="309" t="s">
        <v>12</v>
      </c>
      <c r="L2" s="310"/>
      <c r="M2" s="311"/>
      <c r="N2" s="327" t="s">
        <v>76</v>
      </c>
    </row>
    <row r="3" spans="1:14" s="5" customFormat="1" ht="16.5" customHeight="1">
      <c r="A3" s="332"/>
      <c r="B3" s="33" t="s">
        <v>33</v>
      </c>
      <c r="C3" s="17" t="s">
        <v>31</v>
      </c>
      <c r="D3" s="19" t="s">
        <v>34</v>
      </c>
      <c r="E3" s="33" t="s">
        <v>33</v>
      </c>
      <c r="F3" s="17" t="s">
        <v>31</v>
      </c>
      <c r="G3" s="19" t="s">
        <v>34</v>
      </c>
      <c r="H3" s="33" t="s">
        <v>33</v>
      </c>
      <c r="I3" s="17" t="s">
        <v>31</v>
      </c>
      <c r="J3" s="19" t="s">
        <v>34</v>
      </c>
      <c r="K3" s="33" t="s">
        <v>33</v>
      </c>
      <c r="L3" s="17" t="s">
        <v>31</v>
      </c>
      <c r="M3" s="19" t="s">
        <v>34</v>
      </c>
      <c r="N3" s="328"/>
    </row>
    <row r="4" spans="1:14" s="32" customFormat="1" ht="11.25">
      <c r="A4" s="66"/>
      <c r="B4" s="61" t="s">
        <v>2</v>
      </c>
      <c r="C4" s="62" t="s">
        <v>2</v>
      </c>
      <c r="D4" s="63" t="s">
        <v>2</v>
      </c>
      <c r="E4" s="61" t="s">
        <v>2</v>
      </c>
      <c r="F4" s="62" t="s">
        <v>2</v>
      </c>
      <c r="G4" s="63" t="s">
        <v>2</v>
      </c>
      <c r="H4" s="61" t="s">
        <v>2</v>
      </c>
      <c r="I4" s="62" t="s">
        <v>2</v>
      </c>
      <c r="J4" s="63" t="s">
        <v>2</v>
      </c>
      <c r="K4" s="61" t="s">
        <v>2</v>
      </c>
      <c r="L4" s="62" t="s">
        <v>2</v>
      </c>
      <c r="M4" s="157" t="s">
        <v>2</v>
      </c>
      <c r="N4" s="156"/>
    </row>
    <row r="5" spans="1:14" ht="18" customHeight="1">
      <c r="A5" s="71" t="s">
        <v>130</v>
      </c>
      <c r="B5" s="203">
        <v>417</v>
      </c>
      <c r="C5" s="204" t="s">
        <v>157</v>
      </c>
      <c r="D5" s="205">
        <v>340</v>
      </c>
      <c r="E5" s="203">
        <v>26804638</v>
      </c>
      <c r="F5" s="204">
        <v>25687168</v>
      </c>
      <c r="G5" s="205">
        <v>1062668</v>
      </c>
      <c r="H5" s="203">
        <v>124344</v>
      </c>
      <c r="I5" s="204">
        <v>124344</v>
      </c>
      <c r="J5" s="205" t="s">
        <v>157</v>
      </c>
      <c r="K5" s="253" t="s">
        <v>157</v>
      </c>
      <c r="L5" s="204" t="s">
        <v>157</v>
      </c>
      <c r="M5" s="205" t="s">
        <v>157</v>
      </c>
      <c r="N5" s="207" t="str">
        <f>IF(A5="","",A5)</f>
        <v>熊本西</v>
      </c>
    </row>
    <row r="6" spans="1:14" ht="18" customHeight="1">
      <c r="A6" s="69" t="s">
        <v>131</v>
      </c>
      <c r="B6" s="210">
        <v>766</v>
      </c>
      <c r="C6" s="208">
        <v>42</v>
      </c>
      <c r="D6" s="209">
        <v>724</v>
      </c>
      <c r="E6" s="210">
        <v>22909240</v>
      </c>
      <c r="F6" s="208">
        <v>21979762</v>
      </c>
      <c r="G6" s="209">
        <v>882695</v>
      </c>
      <c r="H6" s="210">
        <v>8791543</v>
      </c>
      <c r="I6" s="208">
        <v>8791543</v>
      </c>
      <c r="J6" s="209" t="s">
        <v>157</v>
      </c>
      <c r="K6" s="254" t="s">
        <v>157</v>
      </c>
      <c r="L6" s="208" t="s">
        <v>157</v>
      </c>
      <c r="M6" s="209" t="s">
        <v>157</v>
      </c>
      <c r="N6" s="212" t="str">
        <f aca="true" t="shared" si="0" ref="N6:N26">IF(A6="","",A6)</f>
        <v>熊本東</v>
      </c>
    </row>
    <row r="7" spans="1:14" ht="18" customHeight="1">
      <c r="A7" s="69" t="s">
        <v>158</v>
      </c>
      <c r="B7" s="210" t="s">
        <v>157</v>
      </c>
      <c r="C7" s="208" t="s">
        <v>157</v>
      </c>
      <c r="D7" s="209" t="s">
        <v>157</v>
      </c>
      <c r="E7" s="210">
        <v>6488725</v>
      </c>
      <c r="F7" s="208">
        <v>6155329</v>
      </c>
      <c r="G7" s="209">
        <v>325565</v>
      </c>
      <c r="H7" s="210">
        <v>1021847</v>
      </c>
      <c r="I7" s="208">
        <v>1021847</v>
      </c>
      <c r="J7" s="209" t="s">
        <v>157</v>
      </c>
      <c r="K7" s="254" t="s">
        <v>157</v>
      </c>
      <c r="L7" s="208" t="s">
        <v>157</v>
      </c>
      <c r="M7" s="209" t="s">
        <v>157</v>
      </c>
      <c r="N7" s="212" t="str">
        <f t="shared" si="0"/>
        <v>八代</v>
      </c>
    </row>
    <row r="8" spans="1:14" ht="18" customHeight="1">
      <c r="A8" s="69" t="s">
        <v>159</v>
      </c>
      <c r="B8" s="210" t="s">
        <v>157</v>
      </c>
      <c r="C8" s="208" t="s">
        <v>157</v>
      </c>
      <c r="D8" s="209" t="s">
        <v>157</v>
      </c>
      <c r="E8" s="210">
        <v>3881813</v>
      </c>
      <c r="F8" s="208">
        <v>3643632</v>
      </c>
      <c r="G8" s="209">
        <v>231400</v>
      </c>
      <c r="H8" s="210">
        <v>3848589</v>
      </c>
      <c r="I8" s="208">
        <v>3848589</v>
      </c>
      <c r="J8" s="209" t="s">
        <v>157</v>
      </c>
      <c r="K8" s="254" t="s">
        <v>157</v>
      </c>
      <c r="L8" s="208" t="s">
        <v>157</v>
      </c>
      <c r="M8" s="209" t="s">
        <v>157</v>
      </c>
      <c r="N8" s="212" t="str">
        <f t="shared" si="0"/>
        <v>人吉</v>
      </c>
    </row>
    <row r="9" spans="1:14" ht="18" customHeight="1">
      <c r="A9" s="69" t="s">
        <v>160</v>
      </c>
      <c r="B9" s="210">
        <v>127</v>
      </c>
      <c r="C9" s="208">
        <v>127</v>
      </c>
      <c r="D9" s="209" t="s">
        <v>157</v>
      </c>
      <c r="E9" s="210">
        <v>5456802</v>
      </c>
      <c r="F9" s="208">
        <v>5277075</v>
      </c>
      <c r="G9" s="209">
        <v>179376</v>
      </c>
      <c r="H9" s="210" t="s">
        <v>190</v>
      </c>
      <c r="I9" s="208" t="s">
        <v>190</v>
      </c>
      <c r="J9" s="209" t="s">
        <v>190</v>
      </c>
      <c r="K9" s="254" t="s">
        <v>157</v>
      </c>
      <c r="L9" s="208" t="s">
        <v>157</v>
      </c>
      <c r="M9" s="209" t="s">
        <v>157</v>
      </c>
      <c r="N9" s="212" t="str">
        <f t="shared" si="0"/>
        <v>玉名</v>
      </c>
    </row>
    <row r="10" spans="1:14" ht="18" customHeight="1">
      <c r="A10" s="69" t="s">
        <v>161</v>
      </c>
      <c r="B10" s="210">
        <v>13</v>
      </c>
      <c r="C10" s="208" t="s">
        <v>157</v>
      </c>
      <c r="D10" s="209">
        <v>13</v>
      </c>
      <c r="E10" s="210">
        <v>4157782</v>
      </c>
      <c r="F10" s="208">
        <v>3916898</v>
      </c>
      <c r="G10" s="209">
        <v>230381</v>
      </c>
      <c r="H10" s="210" t="s">
        <v>190</v>
      </c>
      <c r="I10" s="208" t="s">
        <v>190</v>
      </c>
      <c r="J10" s="209" t="s">
        <v>190</v>
      </c>
      <c r="K10" s="254" t="s">
        <v>157</v>
      </c>
      <c r="L10" s="208" t="s">
        <v>157</v>
      </c>
      <c r="M10" s="209" t="s">
        <v>157</v>
      </c>
      <c r="N10" s="212" t="str">
        <f t="shared" si="0"/>
        <v>天草</v>
      </c>
    </row>
    <row r="11" spans="1:14" ht="18" customHeight="1">
      <c r="A11" s="69" t="s">
        <v>162</v>
      </c>
      <c r="B11" s="210" t="s">
        <v>157</v>
      </c>
      <c r="C11" s="208" t="s">
        <v>157</v>
      </c>
      <c r="D11" s="209" t="s">
        <v>157</v>
      </c>
      <c r="E11" s="210">
        <v>3003534</v>
      </c>
      <c r="F11" s="208">
        <v>2904678</v>
      </c>
      <c r="G11" s="209">
        <v>97450</v>
      </c>
      <c r="H11" s="210" t="s">
        <v>190</v>
      </c>
      <c r="I11" s="208" t="s">
        <v>190</v>
      </c>
      <c r="J11" s="209" t="s">
        <v>190</v>
      </c>
      <c r="K11" s="254" t="s">
        <v>157</v>
      </c>
      <c r="L11" s="208" t="s">
        <v>157</v>
      </c>
      <c r="M11" s="209" t="s">
        <v>157</v>
      </c>
      <c r="N11" s="212" t="str">
        <f t="shared" si="0"/>
        <v>山鹿</v>
      </c>
    </row>
    <row r="12" spans="1:14" ht="18" customHeight="1">
      <c r="A12" s="69" t="s">
        <v>163</v>
      </c>
      <c r="B12" s="210">
        <v>100</v>
      </c>
      <c r="C12" s="208" t="s">
        <v>157</v>
      </c>
      <c r="D12" s="209">
        <v>100</v>
      </c>
      <c r="E12" s="210">
        <v>8512522</v>
      </c>
      <c r="F12" s="208">
        <v>8266398</v>
      </c>
      <c r="G12" s="209">
        <v>240685</v>
      </c>
      <c r="H12" s="210" t="s">
        <v>190</v>
      </c>
      <c r="I12" s="208" t="s">
        <v>190</v>
      </c>
      <c r="J12" s="209" t="s">
        <v>190</v>
      </c>
      <c r="K12" s="254" t="s">
        <v>157</v>
      </c>
      <c r="L12" s="208" t="s">
        <v>157</v>
      </c>
      <c r="M12" s="209" t="s">
        <v>157</v>
      </c>
      <c r="N12" s="212" t="str">
        <f t="shared" si="0"/>
        <v>菊池</v>
      </c>
    </row>
    <row r="13" spans="1:14" ht="18" customHeight="1">
      <c r="A13" s="69" t="s">
        <v>164</v>
      </c>
      <c r="B13" s="210">
        <v>120</v>
      </c>
      <c r="C13" s="208" t="s">
        <v>157</v>
      </c>
      <c r="D13" s="209" t="s">
        <v>157</v>
      </c>
      <c r="E13" s="210">
        <v>4863550</v>
      </c>
      <c r="F13" s="208">
        <v>4629142</v>
      </c>
      <c r="G13" s="209">
        <v>228128</v>
      </c>
      <c r="H13" s="210" t="s">
        <v>190</v>
      </c>
      <c r="I13" s="208" t="s">
        <v>190</v>
      </c>
      <c r="J13" s="209" t="s">
        <v>190</v>
      </c>
      <c r="K13" s="254" t="s">
        <v>157</v>
      </c>
      <c r="L13" s="208" t="s">
        <v>157</v>
      </c>
      <c r="M13" s="209" t="s">
        <v>157</v>
      </c>
      <c r="N13" s="212" t="str">
        <f t="shared" si="0"/>
        <v>宇土</v>
      </c>
    </row>
    <row r="14" spans="1:14" ht="18" customHeight="1">
      <c r="A14" s="69" t="s">
        <v>165</v>
      </c>
      <c r="B14" s="210" t="s">
        <v>157</v>
      </c>
      <c r="C14" s="208" t="s">
        <v>157</v>
      </c>
      <c r="D14" s="209" t="s">
        <v>157</v>
      </c>
      <c r="E14" s="210">
        <v>2800692</v>
      </c>
      <c r="F14" s="208">
        <v>2586292</v>
      </c>
      <c r="G14" s="209">
        <v>210597</v>
      </c>
      <c r="H14" s="210">
        <v>44673</v>
      </c>
      <c r="I14" s="208">
        <v>44658</v>
      </c>
      <c r="J14" s="209">
        <v>15</v>
      </c>
      <c r="K14" s="254" t="s">
        <v>157</v>
      </c>
      <c r="L14" s="208" t="s">
        <v>157</v>
      </c>
      <c r="M14" s="209" t="s">
        <v>157</v>
      </c>
      <c r="N14" s="212" t="str">
        <f t="shared" si="0"/>
        <v>阿蘇</v>
      </c>
    </row>
    <row r="15" spans="1:14" s="3" customFormat="1" ht="18" customHeight="1">
      <c r="A15" s="67" t="s">
        <v>132</v>
      </c>
      <c r="B15" s="213">
        <v>1543</v>
      </c>
      <c r="C15" s="214">
        <v>169</v>
      </c>
      <c r="D15" s="215">
        <v>1177</v>
      </c>
      <c r="E15" s="213">
        <v>88879298</v>
      </c>
      <c r="F15" s="214">
        <v>85046375</v>
      </c>
      <c r="G15" s="215">
        <v>3688944</v>
      </c>
      <c r="H15" s="213">
        <v>14115120</v>
      </c>
      <c r="I15" s="214">
        <v>14113362</v>
      </c>
      <c r="J15" s="215">
        <v>1759</v>
      </c>
      <c r="K15" s="255" t="s">
        <v>157</v>
      </c>
      <c r="L15" s="214" t="s">
        <v>157</v>
      </c>
      <c r="M15" s="215" t="s">
        <v>157</v>
      </c>
      <c r="N15" s="217" t="str">
        <f t="shared" si="0"/>
        <v>熊本県計</v>
      </c>
    </row>
    <row r="16" spans="1:14" s="12" customFormat="1" ht="18" customHeight="1">
      <c r="A16" s="13"/>
      <c r="B16" s="256"/>
      <c r="C16" s="257"/>
      <c r="D16" s="258"/>
      <c r="E16" s="256"/>
      <c r="F16" s="257"/>
      <c r="G16" s="258"/>
      <c r="H16" s="256"/>
      <c r="I16" s="257"/>
      <c r="J16" s="258"/>
      <c r="K16" s="259"/>
      <c r="L16" s="257"/>
      <c r="M16" s="258"/>
      <c r="N16" s="260"/>
    </row>
    <row r="17" spans="1:14" ht="18" customHeight="1">
      <c r="A17" s="70" t="s">
        <v>166</v>
      </c>
      <c r="B17" s="223">
        <v>757</v>
      </c>
      <c r="C17" s="224" t="s">
        <v>157</v>
      </c>
      <c r="D17" s="225">
        <v>641</v>
      </c>
      <c r="E17" s="223">
        <v>31234879</v>
      </c>
      <c r="F17" s="224">
        <v>29987022</v>
      </c>
      <c r="G17" s="225">
        <v>1210009</v>
      </c>
      <c r="H17" s="223">
        <v>34035</v>
      </c>
      <c r="I17" s="224">
        <v>31930</v>
      </c>
      <c r="J17" s="225">
        <v>2105</v>
      </c>
      <c r="K17" s="261" t="s">
        <v>157</v>
      </c>
      <c r="L17" s="224" t="s">
        <v>157</v>
      </c>
      <c r="M17" s="225" t="s">
        <v>157</v>
      </c>
      <c r="N17" s="207" t="str">
        <f>IF(A17="","",A17)</f>
        <v>大分</v>
      </c>
    </row>
    <row r="18" spans="1:14" ht="18" customHeight="1">
      <c r="A18" s="69" t="s">
        <v>167</v>
      </c>
      <c r="B18" s="210">
        <v>920</v>
      </c>
      <c r="C18" s="208">
        <v>121</v>
      </c>
      <c r="D18" s="209">
        <v>799</v>
      </c>
      <c r="E18" s="210">
        <v>9790226</v>
      </c>
      <c r="F18" s="208">
        <v>9393446</v>
      </c>
      <c r="G18" s="209">
        <v>387751</v>
      </c>
      <c r="H18" s="210">
        <v>5370144</v>
      </c>
      <c r="I18" s="208">
        <v>5370144</v>
      </c>
      <c r="J18" s="209" t="s">
        <v>157</v>
      </c>
      <c r="K18" s="254" t="s">
        <v>157</v>
      </c>
      <c r="L18" s="208" t="s">
        <v>157</v>
      </c>
      <c r="M18" s="209" t="s">
        <v>157</v>
      </c>
      <c r="N18" s="212" t="str">
        <f t="shared" si="0"/>
        <v>別府</v>
      </c>
    </row>
    <row r="19" spans="1:14" ht="18" customHeight="1">
      <c r="A19" s="69" t="s">
        <v>168</v>
      </c>
      <c r="B19" s="210">
        <v>324</v>
      </c>
      <c r="C19" s="208" t="s">
        <v>157</v>
      </c>
      <c r="D19" s="209">
        <v>324</v>
      </c>
      <c r="E19" s="210">
        <v>4512513</v>
      </c>
      <c r="F19" s="208">
        <v>4390386</v>
      </c>
      <c r="G19" s="209">
        <v>117993</v>
      </c>
      <c r="H19" s="210">
        <v>66516</v>
      </c>
      <c r="I19" s="208">
        <v>66516</v>
      </c>
      <c r="J19" s="209" t="s">
        <v>157</v>
      </c>
      <c r="K19" s="254" t="s">
        <v>157</v>
      </c>
      <c r="L19" s="208" t="s">
        <v>157</v>
      </c>
      <c r="M19" s="209" t="s">
        <v>157</v>
      </c>
      <c r="N19" s="212" t="str">
        <f t="shared" si="0"/>
        <v>中津</v>
      </c>
    </row>
    <row r="20" spans="1:14" ht="18" customHeight="1">
      <c r="A20" s="69" t="s">
        <v>169</v>
      </c>
      <c r="B20" s="210">
        <v>1426</v>
      </c>
      <c r="C20" s="208" t="s">
        <v>157</v>
      </c>
      <c r="D20" s="209">
        <v>1426</v>
      </c>
      <c r="E20" s="210">
        <v>4059828</v>
      </c>
      <c r="F20" s="208">
        <v>3820668</v>
      </c>
      <c r="G20" s="209">
        <v>233951</v>
      </c>
      <c r="H20" s="210">
        <v>13444792</v>
      </c>
      <c r="I20" s="208">
        <v>13443241</v>
      </c>
      <c r="J20" s="209">
        <v>1551</v>
      </c>
      <c r="K20" s="254" t="s">
        <v>157</v>
      </c>
      <c r="L20" s="208" t="s">
        <v>157</v>
      </c>
      <c r="M20" s="209" t="s">
        <v>157</v>
      </c>
      <c r="N20" s="212" t="str">
        <f t="shared" si="0"/>
        <v>日田</v>
      </c>
    </row>
    <row r="21" spans="1:14" ht="18" customHeight="1">
      <c r="A21" s="69" t="s">
        <v>170</v>
      </c>
      <c r="B21" s="210">
        <v>197</v>
      </c>
      <c r="C21" s="208" t="s">
        <v>157</v>
      </c>
      <c r="D21" s="209" t="s">
        <v>157</v>
      </c>
      <c r="E21" s="210">
        <v>3978421</v>
      </c>
      <c r="F21" s="208">
        <v>3795926</v>
      </c>
      <c r="G21" s="209">
        <v>173291</v>
      </c>
      <c r="H21" s="210">
        <v>58835</v>
      </c>
      <c r="I21" s="208">
        <v>58834</v>
      </c>
      <c r="J21" s="209">
        <v>1</v>
      </c>
      <c r="K21" s="254" t="s">
        <v>157</v>
      </c>
      <c r="L21" s="208" t="s">
        <v>157</v>
      </c>
      <c r="M21" s="209" t="s">
        <v>157</v>
      </c>
      <c r="N21" s="212" t="str">
        <f t="shared" si="0"/>
        <v>佐伯</v>
      </c>
    </row>
    <row r="22" spans="1:14" ht="18" customHeight="1">
      <c r="A22" s="69" t="s">
        <v>171</v>
      </c>
      <c r="B22" s="210" t="s">
        <v>157</v>
      </c>
      <c r="C22" s="208" t="s">
        <v>157</v>
      </c>
      <c r="D22" s="209" t="s">
        <v>157</v>
      </c>
      <c r="E22" s="210">
        <v>4489313</v>
      </c>
      <c r="F22" s="208">
        <v>4383414</v>
      </c>
      <c r="G22" s="209">
        <v>102795</v>
      </c>
      <c r="H22" s="210">
        <v>211150</v>
      </c>
      <c r="I22" s="208">
        <v>211150</v>
      </c>
      <c r="J22" s="209" t="s">
        <v>157</v>
      </c>
      <c r="K22" s="254" t="s">
        <v>157</v>
      </c>
      <c r="L22" s="208" t="s">
        <v>157</v>
      </c>
      <c r="M22" s="209" t="s">
        <v>157</v>
      </c>
      <c r="N22" s="212" t="str">
        <f t="shared" si="0"/>
        <v>臼杵</v>
      </c>
    </row>
    <row r="23" spans="1:14" ht="18" customHeight="1">
      <c r="A23" s="69" t="s">
        <v>172</v>
      </c>
      <c r="B23" s="210" t="s">
        <v>157</v>
      </c>
      <c r="C23" s="208" t="s">
        <v>157</v>
      </c>
      <c r="D23" s="209" t="s">
        <v>157</v>
      </c>
      <c r="E23" s="210">
        <v>863171</v>
      </c>
      <c r="F23" s="208">
        <v>817790</v>
      </c>
      <c r="G23" s="209">
        <v>42514</v>
      </c>
      <c r="H23" s="210">
        <v>12513</v>
      </c>
      <c r="I23" s="208">
        <v>12513</v>
      </c>
      <c r="J23" s="209" t="s">
        <v>157</v>
      </c>
      <c r="K23" s="254" t="s">
        <v>157</v>
      </c>
      <c r="L23" s="208" t="s">
        <v>157</v>
      </c>
      <c r="M23" s="209" t="s">
        <v>157</v>
      </c>
      <c r="N23" s="212" t="str">
        <f t="shared" si="0"/>
        <v>竹田</v>
      </c>
    </row>
    <row r="24" spans="1:14" ht="18" customHeight="1">
      <c r="A24" s="69" t="s">
        <v>173</v>
      </c>
      <c r="B24" s="210" t="s">
        <v>157</v>
      </c>
      <c r="C24" s="208" t="s">
        <v>157</v>
      </c>
      <c r="D24" s="209" t="s">
        <v>157</v>
      </c>
      <c r="E24" s="210">
        <v>5696405</v>
      </c>
      <c r="F24" s="208">
        <v>5571159</v>
      </c>
      <c r="G24" s="209">
        <v>125138</v>
      </c>
      <c r="H24" s="210">
        <v>18056207</v>
      </c>
      <c r="I24" s="208">
        <v>18056207</v>
      </c>
      <c r="J24" s="209" t="s">
        <v>157</v>
      </c>
      <c r="K24" s="254" t="s">
        <v>157</v>
      </c>
      <c r="L24" s="208" t="s">
        <v>157</v>
      </c>
      <c r="M24" s="209" t="s">
        <v>157</v>
      </c>
      <c r="N24" s="212" t="str">
        <f t="shared" si="0"/>
        <v>宇佐</v>
      </c>
    </row>
    <row r="25" spans="1:14" ht="18" customHeight="1">
      <c r="A25" s="69" t="s">
        <v>174</v>
      </c>
      <c r="B25" s="210" t="s">
        <v>157</v>
      </c>
      <c r="C25" s="208" t="s">
        <v>157</v>
      </c>
      <c r="D25" s="209" t="s">
        <v>157</v>
      </c>
      <c r="E25" s="210">
        <v>826059</v>
      </c>
      <c r="F25" s="208">
        <v>793374</v>
      </c>
      <c r="G25" s="209">
        <v>31805</v>
      </c>
      <c r="H25" s="210">
        <v>51236</v>
      </c>
      <c r="I25" s="208">
        <v>51236</v>
      </c>
      <c r="J25" s="209" t="s">
        <v>157</v>
      </c>
      <c r="K25" s="254" t="s">
        <v>157</v>
      </c>
      <c r="L25" s="208" t="s">
        <v>157</v>
      </c>
      <c r="M25" s="209" t="s">
        <v>157</v>
      </c>
      <c r="N25" s="212" t="str">
        <f t="shared" si="0"/>
        <v>三重</v>
      </c>
    </row>
    <row r="26" spans="1:14" s="3" customFormat="1" ht="18" customHeight="1">
      <c r="A26" s="228" t="s">
        <v>133</v>
      </c>
      <c r="B26" s="213">
        <v>3623</v>
      </c>
      <c r="C26" s="214">
        <v>121</v>
      </c>
      <c r="D26" s="215">
        <v>3190</v>
      </c>
      <c r="E26" s="213">
        <v>65450814</v>
      </c>
      <c r="F26" s="214">
        <v>62953186</v>
      </c>
      <c r="G26" s="215">
        <v>2425248</v>
      </c>
      <c r="H26" s="213">
        <v>37305426</v>
      </c>
      <c r="I26" s="214">
        <v>37301770</v>
      </c>
      <c r="J26" s="215">
        <v>3657</v>
      </c>
      <c r="K26" s="255" t="s">
        <v>157</v>
      </c>
      <c r="L26" s="214" t="s">
        <v>157</v>
      </c>
      <c r="M26" s="215" t="s">
        <v>157</v>
      </c>
      <c r="N26" s="217" t="str">
        <f t="shared" si="0"/>
        <v>大分県計</v>
      </c>
    </row>
    <row r="27" spans="1:14" s="12" customFormat="1" ht="18" customHeight="1" thickBot="1">
      <c r="A27" s="277"/>
      <c r="B27" s="278"/>
      <c r="C27" s="279"/>
      <c r="D27" s="280"/>
      <c r="E27" s="278"/>
      <c r="F27" s="279"/>
      <c r="G27" s="280"/>
      <c r="H27" s="278"/>
      <c r="I27" s="279"/>
      <c r="J27" s="280"/>
      <c r="K27" s="281"/>
      <c r="L27" s="279"/>
      <c r="M27" s="280"/>
      <c r="N27" s="282"/>
    </row>
    <row r="28" spans="1:14" ht="18" customHeight="1">
      <c r="A28" s="283" t="s">
        <v>175</v>
      </c>
      <c r="B28" s="284">
        <v>993</v>
      </c>
      <c r="C28" s="285" t="s">
        <v>157</v>
      </c>
      <c r="D28" s="286">
        <v>968</v>
      </c>
      <c r="E28" s="284">
        <v>22697215</v>
      </c>
      <c r="F28" s="285">
        <v>21793453</v>
      </c>
      <c r="G28" s="286">
        <v>860962</v>
      </c>
      <c r="H28" s="284">
        <v>3923324</v>
      </c>
      <c r="I28" s="285">
        <v>3923324</v>
      </c>
      <c r="J28" s="286" t="s">
        <v>157</v>
      </c>
      <c r="K28" s="287" t="s">
        <v>157</v>
      </c>
      <c r="L28" s="285" t="s">
        <v>157</v>
      </c>
      <c r="M28" s="286" t="s">
        <v>157</v>
      </c>
      <c r="N28" s="288" t="str">
        <f>IF(A28="","",A28)</f>
        <v>宮崎</v>
      </c>
    </row>
    <row r="29" spans="1:14" ht="18" customHeight="1">
      <c r="A29" s="69" t="s">
        <v>176</v>
      </c>
      <c r="B29" s="210">
        <v>415</v>
      </c>
      <c r="C29" s="208">
        <v>13</v>
      </c>
      <c r="D29" s="209">
        <v>402</v>
      </c>
      <c r="E29" s="210">
        <v>10448422</v>
      </c>
      <c r="F29" s="208">
        <v>9772318</v>
      </c>
      <c r="G29" s="209">
        <v>664096</v>
      </c>
      <c r="H29" s="210">
        <v>18853063</v>
      </c>
      <c r="I29" s="208">
        <v>18853063</v>
      </c>
      <c r="J29" s="209" t="s">
        <v>157</v>
      </c>
      <c r="K29" s="254" t="s">
        <v>157</v>
      </c>
      <c r="L29" s="208" t="s">
        <v>157</v>
      </c>
      <c r="M29" s="209" t="s">
        <v>157</v>
      </c>
      <c r="N29" s="212" t="str">
        <f aca="true" t="shared" si="1" ref="N29:N47">IF(A29="","",A29)</f>
        <v>都城</v>
      </c>
    </row>
    <row r="30" spans="1:14" ht="18" customHeight="1">
      <c r="A30" s="69" t="s">
        <v>177</v>
      </c>
      <c r="B30" s="210">
        <v>188</v>
      </c>
      <c r="C30" s="208" t="s">
        <v>157</v>
      </c>
      <c r="D30" s="209">
        <v>165</v>
      </c>
      <c r="E30" s="210">
        <v>10076631</v>
      </c>
      <c r="F30" s="208">
        <v>9664550</v>
      </c>
      <c r="G30" s="209">
        <v>395351</v>
      </c>
      <c r="H30" s="210">
        <v>1579495</v>
      </c>
      <c r="I30" s="208">
        <v>1579495</v>
      </c>
      <c r="J30" s="209" t="s">
        <v>157</v>
      </c>
      <c r="K30" s="254" t="s">
        <v>157</v>
      </c>
      <c r="L30" s="208" t="s">
        <v>157</v>
      </c>
      <c r="M30" s="209" t="s">
        <v>157</v>
      </c>
      <c r="N30" s="212" t="str">
        <f t="shared" si="1"/>
        <v>延岡</v>
      </c>
    </row>
    <row r="31" spans="1:14" ht="18" customHeight="1">
      <c r="A31" s="69" t="s">
        <v>178</v>
      </c>
      <c r="B31" s="210" t="s">
        <v>157</v>
      </c>
      <c r="C31" s="208" t="s">
        <v>157</v>
      </c>
      <c r="D31" s="209" t="s">
        <v>157</v>
      </c>
      <c r="E31" s="210">
        <v>2776901</v>
      </c>
      <c r="F31" s="208">
        <v>2648825</v>
      </c>
      <c r="G31" s="209">
        <v>126692</v>
      </c>
      <c r="H31" s="210">
        <v>1271560</v>
      </c>
      <c r="I31" s="208">
        <v>1271544</v>
      </c>
      <c r="J31" s="209">
        <v>16</v>
      </c>
      <c r="K31" s="254" t="s">
        <v>157</v>
      </c>
      <c r="L31" s="208" t="s">
        <v>157</v>
      </c>
      <c r="M31" s="209" t="s">
        <v>157</v>
      </c>
      <c r="N31" s="212" t="str">
        <f t="shared" si="1"/>
        <v>日南</v>
      </c>
    </row>
    <row r="32" spans="1:14" ht="18" customHeight="1">
      <c r="A32" s="69" t="s">
        <v>179</v>
      </c>
      <c r="B32" s="210" t="s">
        <v>157</v>
      </c>
      <c r="C32" s="208" t="s">
        <v>157</v>
      </c>
      <c r="D32" s="209" t="s">
        <v>157</v>
      </c>
      <c r="E32" s="210">
        <v>2602235</v>
      </c>
      <c r="F32" s="208">
        <v>2431488</v>
      </c>
      <c r="G32" s="209">
        <v>170623</v>
      </c>
      <c r="H32" s="210">
        <v>169961</v>
      </c>
      <c r="I32" s="208">
        <v>169961</v>
      </c>
      <c r="J32" s="209" t="s">
        <v>157</v>
      </c>
      <c r="K32" s="254" t="s">
        <v>157</v>
      </c>
      <c r="L32" s="208" t="s">
        <v>157</v>
      </c>
      <c r="M32" s="209" t="s">
        <v>157</v>
      </c>
      <c r="N32" s="212" t="str">
        <f t="shared" si="1"/>
        <v>小林</v>
      </c>
    </row>
    <row r="33" spans="1:14" ht="18" customHeight="1">
      <c r="A33" s="69" t="s">
        <v>180</v>
      </c>
      <c r="B33" s="210">
        <v>122</v>
      </c>
      <c r="C33" s="208">
        <v>122</v>
      </c>
      <c r="D33" s="209" t="s">
        <v>157</v>
      </c>
      <c r="E33" s="210">
        <v>4277487</v>
      </c>
      <c r="F33" s="208">
        <v>4000991</v>
      </c>
      <c r="G33" s="209">
        <v>271251</v>
      </c>
      <c r="H33" s="210">
        <v>3192310</v>
      </c>
      <c r="I33" s="208">
        <v>3192310</v>
      </c>
      <c r="J33" s="209" t="s">
        <v>157</v>
      </c>
      <c r="K33" s="254" t="s">
        <v>157</v>
      </c>
      <c r="L33" s="208" t="s">
        <v>157</v>
      </c>
      <c r="M33" s="209" t="s">
        <v>157</v>
      </c>
      <c r="N33" s="212" t="str">
        <f t="shared" si="1"/>
        <v>高鍋</v>
      </c>
    </row>
    <row r="34" spans="1:14" s="3" customFormat="1" ht="18" customHeight="1">
      <c r="A34" s="67" t="s">
        <v>134</v>
      </c>
      <c r="B34" s="213">
        <v>1719</v>
      </c>
      <c r="C34" s="214">
        <v>135</v>
      </c>
      <c r="D34" s="215">
        <v>1536</v>
      </c>
      <c r="E34" s="213">
        <v>52878891</v>
      </c>
      <c r="F34" s="214">
        <v>50311625</v>
      </c>
      <c r="G34" s="215">
        <v>2488976</v>
      </c>
      <c r="H34" s="213">
        <v>28989714</v>
      </c>
      <c r="I34" s="214">
        <v>28989698</v>
      </c>
      <c r="J34" s="215">
        <v>16</v>
      </c>
      <c r="K34" s="255" t="s">
        <v>157</v>
      </c>
      <c r="L34" s="214" t="s">
        <v>157</v>
      </c>
      <c r="M34" s="215" t="s">
        <v>157</v>
      </c>
      <c r="N34" s="217" t="str">
        <f>IF(A34="","",A34)</f>
        <v>宮崎県計</v>
      </c>
    </row>
    <row r="35" spans="1:14" s="12" customFormat="1" ht="18" customHeight="1">
      <c r="A35" s="229"/>
      <c r="B35" s="230"/>
      <c r="C35" s="231"/>
      <c r="D35" s="232"/>
      <c r="E35" s="230"/>
      <c r="F35" s="231"/>
      <c r="G35" s="232"/>
      <c r="H35" s="230"/>
      <c r="I35" s="231"/>
      <c r="J35" s="232"/>
      <c r="K35" s="262"/>
      <c r="L35" s="231"/>
      <c r="M35" s="232"/>
      <c r="N35" s="263"/>
    </row>
    <row r="36" spans="1:14" ht="18" customHeight="1">
      <c r="A36" s="235" t="s">
        <v>135</v>
      </c>
      <c r="B36" s="236">
        <v>557</v>
      </c>
      <c r="C36" s="237" t="s">
        <v>157</v>
      </c>
      <c r="D36" s="238">
        <v>557</v>
      </c>
      <c r="E36" s="236">
        <v>41803492</v>
      </c>
      <c r="F36" s="237">
        <v>40613059</v>
      </c>
      <c r="G36" s="238">
        <v>1149379</v>
      </c>
      <c r="H36" s="236">
        <v>2870602</v>
      </c>
      <c r="I36" s="237">
        <v>2870602</v>
      </c>
      <c r="J36" s="238" t="s">
        <v>157</v>
      </c>
      <c r="K36" s="236">
        <v>16522055</v>
      </c>
      <c r="L36" s="237">
        <v>16522055</v>
      </c>
      <c r="M36" s="238" t="s">
        <v>157</v>
      </c>
      <c r="N36" s="240" t="str">
        <f>IF(A36="","",A36)</f>
        <v>鹿児島</v>
      </c>
    </row>
    <row r="37" spans="1:14" ht="18" customHeight="1">
      <c r="A37" s="69" t="s">
        <v>181</v>
      </c>
      <c r="B37" s="210">
        <v>1362</v>
      </c>
      <c r="C37" s="208">
        <v>290</v>
      </c>
      <c r="D37" s="209">
        <v>1072</v>
      </c>
      <c r="E37" s="210">
        <v>4099354</v>
      </c>
      <c r="F37" s="208">
        <v>3873166</v>
      </c>
      <c r="G37" s="209">
        <v>215495</v>
      </c>
      <c r="H37" s="210">
        <v>1964577</v>
      </c>
      <c r="I37" s="208">
        <v>1964577</v>
      </c>
      <c r="J37" s="209" t="s">
        <v>157</v>
      </c>
      <c r="K37" s="210" t="s">
        <v>157</v>
      </c>
      <c r="L37" s="208" t="s">
        <v>157</v>
      </c>
      <c r="M37" s="209" t="s">
        <v>157</v>
      </c>
      <c r="N37" s="212" t="str">
        <f t="shared" si="1"/>
        <v>川内</v>
      </c>
    </row>
    <row r="38" spans="1:14" ht="18" customHeight="1">
      <c r="A38" s="69" t="s">
        <v>182</v>
      </c>
      <c r="B38" s="210">
        <v>70</v>
      </c>
      <c r="C38" s="208" t="s">
        <v>157</v>
      </c>
      <c r="D38" s="209">
        <v>70</v>
      </c>
      <c r="E38" s="210">
        <v>5956226</v>
      </c>
      <c r="F38" s="208">
        <v>5678463</v>
      </c>
      <c r="G38" s="209">
        <v>262816</v>
      </c>
      <c r="H38" s="210">
        <v>1694591</v>
      </c>
      <c r="I38" s="208">
        <v>1694591</v>
      </c>
      <c r="J38" s="209" t="s">
        <v>157</v>
      </c>
      <c r="K38" s="210" t="s">
        <v>157</v>
      </c>
      <c r="L38" s="208" t="s">
        <v>157</v>
      </c>
      <c r="M38" s="209" t="s">
        <v>157</v>
      </c>
      <c r="N38" s="212" t="str">
        <f t="shared" si="1"/>
        <v>鹿屋</v>
      </c>
    </row>
    <row r="39" spans="1:14" ht="18" customHeight="1">
      <c r="A39" s="69" t="s">
        <v>183</v>
      </c>
      <c r="B39" s="210">
        <v>166</v>
      </c>
      <c r="C39" s="208" t="s">
        <v>157</v>
      </c>
      <c r="D39" s="209">
        <v>166</v>
      </c>
      <c r="E39" s="210">
        <v>3610168</v>
      </c>
      <c r="F39" s="208">
        <v>3400545</v>
      </c>
      <c r="G39" s="209">
        <v>199585</v>
      </c>
      <c r="H39" s="210">
        <v>1928692</v>
      </c>
      <c r="I39" s="208">
        <v>1928692</v>
      </c>
      <c r="J39" s="209" t="s">
        <v>157</v>
      </c>
      <c r="K39" s="210" t="s">
        <v>157</v>
      </c>
      <c r="L39" s="208" t="s">
        <v>157</v>
      </c>
      <c r="M39" s="209" t="s">
        <v>157</v>
      </c>
      <c r="N39" s="212" t="str">
        <f t="shared" si="1"/>
        <v>大島</v>
      </c>
    </row>
    <row r="40" spans="1:14" ht="18" customHeight="1">
      <c r="A40" s="69" t="s">
        <v>184</v>
      </c>
      <c r="B40" s="210" t="s">
        <v>157</v>
      </c>
      <c r="C40" s="208" t="s">
        <v>157</v>
      </c>
      <c r="D40" s="209" t="s">
        <v>157</v>
      </c>
      <c r="E40" s="210">
        <v>3663648</v>
      </c>
      <c r="F40" s="208">
        <v>3574026</v>
      </c>
      <c r="G40" s="209">
        <v>86515</v>
      </c>
      <c r="H40" s="210">
        <v>2938298</v>
      </c>
      <c r="I40" s="208">
        <v>2938298</v>
      </c>
      <c r="J40" s="209" t="s">
        <v>157</v>
      </c>
      <c r="K40" s="210" t="s">
        <v>157</v>
      </c>
      <c r="L40" s="208" t="s">
        <v>157</v>
      </c>
      <c r="M40" s="209" t="s">
        <v>157</v>
      </c>
      <c r="N40" s="212" t="str">
        <f t="shared" si="1"/>
        <v>出水</v>
      </c>
    </row>
    <row r="41" spans="1:14" ht="18" customHeight="1">
      <c r="A41" s="69" t="s">
        <v>185</v>
      </c>
      <c r="B41" s="210">
        <v>82</v>
      </c>
      <c r="C41" s="208" t="s">
        <v>157</v>
      </c>
      <c r="D41" s="209">
        <v>82</v>
      </c>
      <c r="E41" s="210">
        <v>1431710</v>
      </c>
      <c r="F41" s="208">
        <v>1382201</v>
      </c>
      <c r="G41" s="209">
        <v>49508</v>
      </c>
      <c r="H41" s="210">
        <v>422702</v>
      </c>
      <c r="I41" s="208">
        <v>422702</v>
      </c>
      <c r="J41" s="209" t="s">
        <v>157</v>
      </c>
      <c r="K41" s="210" t="s">
        <v>157</v>
      </c>
      <c r="L41" s="208" t="s">
        <v>157</v>
      </c>
      <c r="M41" s="209" t="s">
        <v>157</v>
      </c>
      <c r="N41" s="212" t="str">
        <f t="shared" si="1"/>
        <v>指宿</v>
      </c>
    </row>
    <row r="42" spans="1:14" ht="18" customHeight="1">
      <c r="A42" s="69" t="s">
        <v>136</v>
      </c>
      <c r="B42" s="210">
        <v>61</v>
      </c>
      <c r="C42" s="208" t="s">
        <v>157</v>
      </c>
      <c r="D42" s="209">
        <v>61</v>
      </c>
      <c r="E42" s="210">
        <v>1518794</v>
      </c>
      <c r="F42" s="208">
        <v>1428126</v>
      </c>
      <c r="G42" s="209">
        <v>89568</v>
      </c>
      <c r="H42" s="210">
        <v>639600</v>
      </c>
      <c r="I42" s="208">
        <v>639600</v>
      </c>
      <c r="J42" s="209" t="s">
        <v>157</v>
      </c>
      <c r="K42" s="210" t="s">
        <v>157</v>
      </c>
      <c r="L42" s="208" t="s">
        <v>157</v>
      </c>
      <c r="M42" s="209" t="s">
        <v>157</v>
      </c>
      <c r="N42" s="212" t="str">
        <f t="shared" si="1"/>
        <v>種子島</v>
      </c>
    </row>
    <row r="43" spans="1:14" ht="18" customHeight="1">
      <c r="A43" s="69" t="s">
        <v>186</v>
      </c>
      <c r="B43" s="210" t="s">
        <v>157</v>
      </c>
      <c r="C43" s="208" t="s">
        <v>157</v>
      </c>
      <c r="D43" s="209" t="s">
        <v>157</v>
      </c>
      <c r="E43" s="210">
        <v>4062998</v>
      </c>
      <c r="F43" s="208">
        <v>3987620</v>
      </c>
      <c r="G43" s="209">
        <v>71049</v>
      </c>
      <c r="H43" s="210">
        <v>7140219</v>
      </c>
      <c r="I43" s="208">
        <v>7140219</v>
      </c>
      <c r="J43" s="209" t="s">
        <v>157</v>
      </c>
      <c r="K43" s="210" t="s">
        <v>157</v>
      </c>
      <c r="L43" s="208" t="s">
        <v>157</v>
      </c>
      <c r="M43" s="209" t="s">
        <v>157</v>
      </c>
      <c r="N43" s="212" t="str">
        <f t="shared" si="1"/>
        <v>知覧</v>
      </c>
    </row>
    <row r="44" spans="1:14" ht="18" customHeight="1">
      <c r="A44" s="69" t="s">
        <v>137</v>
      </c>
      <c r="B44" s="210">
        <v>149</v>
      </c>
      <c r="C44" s="208" t="s">
        <v>157</v>
      </c>
      <c r="D44" s="209">
        <v>130</v>
      </c>
      <c r="E44" s="210">
        <v>3958928</v>
      </c>
      <c r="F44" s="208">
        <v>3856568</v>
      </c>
      <c r="G44" s="209">
        <v>102171</v>
      </c>
      <c r="H44" s="210">
        <v>8364140</v>
      </c>
      <c r="I44" s="208">
        <v>8364140</v>
      </c>
      <c r="J44" s="209" t="s">
        <v>157</v>
      </c>
      <c r="K44" s="210" t="s">
        <v>157</v>
      </c>
      <c r="L44" s="208" t="s">
        <v>157</v>
      </c>
      <c r="M44" s="209" t="s">
        <v>157</v>
      </c>
      <c r="N44" s="212" t="str">
        <f t="shared" si="1"/>
        <v>伊集院</v>
      </c>
    </row>
    <row r="45" spans="1:14" ht="18" customHeight="1">
      <c r="A45" s="69" t="s">
        <v>138</v>
      </c>
      <c r="B45" s="210">
        <v>1582</v>
      </c>
      <c r="C45" s="208" t="s">
        <v>157</v>
      </c>
      <c r="D45" s="209">
        <v>1582</v>
      </c>
      <c r="E45" s="210">
        <v>6820985</v>
      </c>
      <c r="F45" s="208">
        <v>6458973</v>
      </c>
      <c r="G45" s="209">
        <v>347949</v>
      </c>
      <c r="H45" s="210">
        <v>3809994</v>
      </c>
      <c r="I45" s="208">
        <v>3809661</v>
      </c>
      <c r="J45" s="209">
        <v>333</v>
      </c>
      <c r="K45" s="210" t="s">
        <v>157</v>
      </c>
      <c r="L45" s="208" t="s">
        <v>157</v>
      </c>
      <c r="M45" s="209" t="s">
        <v>157</v>
      </c>
      <c r="N45" s="212" t="str">
        <f t="shared" si="1"/>
        <v>加治木</v>
      </c>
    </row>
    <row r="46" spans="1:14" ht="18" customHeight="1">
      <c r="A46" s="69" t="s">
        <v>187</v>
      </c>
      <c r="B46" s="210">
        <v>199</v>
      </c>
      <c r="C46" s="208" t="s">
        <v>157</v>
      </c>
      <c r="D46" s="209">
        <v>199</v>
      </c>
      <c r="E46" s="210">
        <v>3805989</v>
      </c>
      <c r="F46" s="208">
        <v>3707245</v>
      </c>
      <c r="G46" s="209">
        <v>98249</v>
      </c>
      <c r="H46" s="210">
        <v>1971739</v>
      </c>
      <c r="I46" s="208">
        <v>1971701</v>
      </c>
      <c r="J46" s="209">
        <v>38</v>
      </c>
      <c r="K46" s="210" t="s">
        <v>157</v>
      </c>
      <c r="L46" s="208" t="s">
        <v>157</v>
      </c>
      <c r="M46" s="209" t="s">
        <v>157</v>
      </c>
      <c r="N46" s="212" t="str">
        <f t="shared" si="1"/>
        <v>大隅</v>
      </c>
    </row>
    <row r="47" spans="1:14" s="3" customFormat="1" ht="18" customHeight="1">
      <c r="A47" s="67" t="s">
        <v>139</v>
      </c>
      <c r="B47" s="213">
        <v>4228</v>
      </c>
      <c r="C47" s="214">
        <v>290</v>
      </c>
      <c r="D47" s="215">
        <v>3920</v>
      </c>
      <c r="E47" s="213">
        <v>80732291</v>
      </c>
      <c r="F47" s="214">
        <v>77959992</v>
      </c>
      <c r="G47" s="215">
        <v>2672284</v>
      </c>
      <c r="H47" s="213">
        <v>33745152</v>
      </c>
      <c r="I47" s="214">
        <v>33744782</v>
      </c>
      <c r="J47" s="215">
        <v>371</v>
      </c>
      <c r="K47" s="213">
        <v>16522055</v>
      </c>
      <c r="L47" s="214">
        <v>16522055</v>
      </c>
      <c r="M47" s="215" t="s">
        <v>157</v>
      </c>
      <c r="N47" s="217" t="str">
        <f t="shared" si="1"/>
        <v>鹿児島県計</v>
      </c>
    </row>
    <row r="48" spans="1:14" s="12" customFormat="1" ht="18" customHeight="1">
      <c r="A48" s="34"/>
      <c r="B48" s="256"/>
      <c r="C48" s="257"/>
      <c r="D48" s="258"/>
      <c r="E48" s="256"/>
      <c r="F48" s="257"/>
      <c r="G48" s="258"/>
      <c r="H48" s="256"/>
      <c r="I48" s="257"/>
      <c r="J48" s="258"/>
      <c r="K48" s="256"/>
      <c r="L48" s="257"/>
      <c r="M48" s="258"/>
      <c r="N48" s="264"/>
    </row>
    <row r="49" spans="1:14" s="3" customFormat="1" ht="18" customHeight="1" thickBot="1">
      <c r="A49" s="68" t="s">
        <v>35</v>
      </c>
      <c r="B49" s="265">
        <v>36298</v>
      </c>
      <c r="C49" s="266">
        <v>440</v>
      </c>
      <c r="D49" s="267">
        <v>29341</v>
      </c>
      <c r="E49" s="265">
        <v>3200306</v>
      </c>
      <c r="F49" s="266">
        <v>611007</v>
      </c>
      <c r="G49" s="267">
        <v>2199168</v>
      </c>
      <c r="H49" s="265">
        <v>10348</v>
      </c>
      <c r="I49" s="266">
        <v>6562</v>
      </c>
      <c r="J49" s="267">
        <v>3787</v>
      </c>
      <c r="K49" s="265" t="s">
        <v>157</v>
      </c>
      <c r="L49" s="266" t="s">
        <v>157</v>
      </c>
      <c r="M49" s="267" t="s">
        <v>157</v>
      </c>
      <c r="N49" s="268" t="s">
        <v>35</v>
      </c>
    </row>
    <row r="50" spans="1:14" s="3" customFormat="1" ht="18" customHeight="1" thickBot="1" thickTop="1">
      <c r="A50" s="72" t="s">
        <v>140</v>
      </c>
      <c r="B50" s="269">
        <v>47411</v>
      </c>
      <c r="C50" s="270">
        <v>1155</v>
      </c>
      <c r="D50" s="271">
        <v>39164</v>
      </c>
      <c r="E50" s="269">
        <v>291141600</v>
      </c>
      <c r="F50" s="270">
        <v>276882185</v>
      </c>
      <c r="G50" s="271">
        <v>13474619</v>
      </c>
      <c r="H50" s="269">
        <v>114165761</v>
      </c>
      <c r="I50" s="270">
        <v>114156173</v>
      </c>
      <c r="J50" s="271">
        <v>9588</v>
      </c>
      <c r="K50" s="272">
        <v>16522055</v>
      </c>
      <c r="L50" s="270">
        <v>16522055</v>
      </c>
      <c r="M50" s="273" t="s">
        <v>157</v>
      </c>
      <c r="N50" s="252" t="s">
        <v>36</v>
      </c>
    </row>
  </sheetData>
  <sheetProtection/>
  <mergeCells count="6">
    <mergeCell ref="B2:D2"/>
    <mergeCell ref="A2:A3"/>
    <mergeCell ref="N2:N3"/>
    <mergeCell ref="E2:G2"/>
    <mergeCell ref="H2:J2"/>
    <mergeCell ref="K2:M2"/>
  </mergeCells>
  <printOptions/>
  <pageMargins left="0.7874015748031497" right="0.1968503937007874" top="0.984251968503937" bottom="0.984251968503937" header="0.31496062992125984" footer="0"/>
  <pageSetup horizontalDpi="1200" verticalDpi="1200" orientation="landscape" paperSize="9" scale="86" r:id="rId1"/>
  <headerFooter alignWithMargins="0">
    <oddFooter>&amp;R熊本国税局
国税徴収１
(H22)</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N50"/>
  <sheetViews>
    <sheetView showGridLines="0" view="pageBreakPreview" zoomScaleSheetLayoutView="100" workbookViewId="0" topLeftCell="F31">
      <selection activeCell="H50" sqref="H50"/>
    </sheetView>
  </sheetViews>
  <sheetFormatPr defaultColWidth="5.875" defaultRowHeight="13.5"/>
  <cols>
    <col min="1" max="1" width="12.00390625" style="2" customWidth="1"/>
    <col min="2" max="2" width="12.375" style="2" bestFit="1" customWidth="1"/>
    <col min="3" max="3" width="11.50390625" style="2" bestFit="1" customWidth="1"/>
    <col min="4" max="5" width="12.375" style="2" bestFit="1" customWidth="1"/>
    <col min="6" max="6" width="11.50390625" style="2" bestFit="1" customWidth="1"/>
    <col min="7" max="7" width="12.375" style="2" bestFit="1" customWidth="1"/>
    <col min="8" max="8" width="10.625" style="2" bestFit="1" customWidth="1"/>
    <col min="9" max="9" width="9.50390625" style="2" bestFit="1" customWidth="1"/>
    <col min="10" max="10" width="9.125" style="2" bestFit="1" customWidth="1"/>
    <col min="11" max="11" width="11.625" style="2" customWidth="1"/>
    <col min="12" max="13" width="11.375" style="2" bestFit="1" customWidth="1"/>
    <col min="14" max="14" width="11.625" style="5" customWidth="1"/>
    <col min="15" max="16" width="8.25390625" style="2" bestFit="1" customWidth="1"/>
    <col min="17" max="16384" width="5.875" style="2" customWidth="1"/>
  </cols>
  <sheetData>
    <row r="1" ht="12" thickBot="1">
      <c r="A1" s="2" t="s">
        <v>105</v>
      </c>
    </row>
    <row r="2" spans="1:14" s="5" customFormat="1" ht="15" customHeight="1">
      <c r="A2" s="331" t="s">
        <v>32</v>
      </c>
      <c r="B2" s="309" t="s">
        <v>17</v>
      </c>
      <c r="C2" s="310"/>
      <c r="D2" s="311"/>
      <c r="E2" s="333" t="s">
        <v>123</v>
      </c>
      <c r="F2" s="334"/>
      <c r="G2" s="335"/>
      <c r="H2" s="309" t="s">
        <v>106</v>
      </c>
      <c r="I2" s="310"/>
      <c r="J2" s="311"/>
      <c r="K2" s="309" t="s">
        <v>107</v>
      </c>
      <c r="L2" s="310"/>
      <c r="M2" s="311"/>
      <c r="N2" s="327" t="s">
        <v>76</v>
      </c>
    </row>
    <row r="3" spans="1:14" s="5" customFormat="1" ht="16.5" customHeight="1">
      <c r="A3" s="332"/>
      <c r="B3" s="33" t="s">
        <v>33</v>
      </c>
      <c r="C3" s="17" t="s">
        <v>31</v>
      </c>
      <c r="D3" s="19" t="s">
        <v>34</v>
      </c>
      <c r="E3" s="33" t="s">
        <v>33</v>
      </c>
      <c r="F3" s="17" t="s">
        <v>31</v>
      </c>
      <c r="G3" s="19" t="s">
        <v>34</v>
      </c>
      <c r="H3" s="33" t="s">
        <v>33</v>
      </c>
      <c r="I3" s="17" t="s">
        <v>31</v>
      </c>
      <c r="J3" s="19" t="s">
        <v>34</v>
      </c>
      <c r="K3" s="33" t="s">
        <v>33</v>
      </c>
      <c r="L3" s="17" t="s">
        <v>31</v>
      </c>
      <c r="M3" s="19" t="s">
        <v>34</v>
      </c>
      <c r="N3" s="328"/>
    </row>
    <row r="4" spans="1:14" ht="11.25">
      <c r="A4" s="66"/>
      <c r="B4" s="64" t="s">
        <v>2</v>
      </c>
      <c r="C4" s="40" t="s">
        <v>2</v>
      </c>
      <c r="D4" s="65" t="s">
        <v>2</v>
      </c>
      <c r="E4" s="64" t="s">
        <v>2</v>
      </c>
      <c r="F4" s="40" t="s">
        <v>2</v>
      </c>
      <c r="G4" s="65" t="s">
        <v>2</v>
      </c>
      <c r="H4" s="64" t="s">
        <v>2</v>
      </c>
      <c r="I4" s="40" t="s">
        <v>2</v>
      </c>
      <c r="J4" s="65" t="s">
        <v>2</v>
      </c>
      <c r="K4" s="64" t="s">
        <v>2</v>
      </c>
      <c r="L4" s="40" t="s">
        <v>2</v>
      </c>
      <c r="M4" s="155" t="s">
        <v>2</v>
      </c>
      <c r="N4" s="156"/>
    </row>
    <row r="5" spans="1:14" ht="18" customHeight="1">
      <c r="A5" s="71" t="s">
        <v>130</v>
      </c>
      <c r="B5" s="203" t="s">
        <v>157</v>
      </c>
      <c r="C5" s="204" t="s">
        <v>157</v>
      </c>
      <c r="D5" s="205" t="s">
        <v>157</v>
      </c>
      <c r="E5" s="203" t="s">
        <v>157</v>
      </c>
      <c r="F5" s="204" t="s">
        <v>157</v>
      </c>
      <c r="G5" s="205" t="s">
        <v>157</v>
      </c>
      <c r="H5" s="203">
        <v>1106730</v>
      </c>
      <c r="I5" s="204">
        <v>1106178</v>
      </c>
      <c r="J5" s="205">
        <v>552</v>
      </c>
      <c r="K5" s="203">
        <v>74605590</v>
      </c>
      <c r="L5" s="204">
        <v>72110355</v>
      </c>
      <c r="M5" s="205">
        <v>2388613</v>
      </c>
      <c r="N5" s="207" t="str">
        <f>A5</f>
        <v>熊本西</v>
      </c>
    </row>
    <row r="6" spans="1:14" ht="18" customHeight="1">
      <c r="A6" s="69" t="s">
        <v>131</v>
      </c>
      <c r="B6" s="210" t="s">
        <v>157</v>
      </c>
      <c r="C6" s="208" t="s">
        <v>157</v>
      </c>
      <c r="D6" s="209" t="s">
        <v>157</v>
      </c>
      <c r="E6" s="210" t="s">
        <v>157</v>
      </c>
      <c r="F6" s="208" t="s">
        <v>157</v>
      </c>
      <c r="G6" s="209" t="s">
        <v>157</v>
      </c>
      <c r="H6" s="210">
        <v>654076</v>
      </c>
      <c r="I6" s="208">
        <v>652441</v>
      </c>
      <c r="J6" s="209">
        <v>1442</v>
      </c>
      <c r="K6" s="210">
        <v>79643048</v>
      </c>
      <c r="L6" s="208">
        <v>77470144</v>
      </c>
      <c r="M6" s="209">
        <v>2060588</v>
      </c>
      <c r="N6" s="212" t="str">
        <f aca="true" t="shared" si="0" ref="N6:N50">A6</f>
        <v>熊本東</v>
      </c>
    </row>
    <row r="7" spans="1:14" ht="18" customHeight="1">
      <c r="A7" s="69" t="s">
        <v>158</v>
      </c>
      <c r="B7" s="210" t="s">
        <v>157</v>
      </c>
      <c r="C7" s="208" t="s">
        <v>157</v>
      </c>
      <c r="D7" s="209" t="s">
        <v>157</v>
      </c>
      <c r="E7" s="210" t="s">
        <v>157</v>
      </c>
      <c r="F7" s="208" t="s">
        <v>157</v>
      </c>
      <c r="G7" s="209" t="s">
        <v>157</v>
      </c>
      <c r="H7" s="210">
        <v>96061</v>
      </c>
      <c r="I7" s="208">
        <v>96007</v>
      </c>
      <c r="J7" s="209">
        <v>54</v>
      </c>
      <c r="K7" s="210">
        <v>18046973</v>
      </c>
      <c r="L7" s="208">
        <v>17512033</v>
      </c>
      <c r="M7" s="209">
        <v>524296</v>
      </c>
      <c r="N7" s="212" t="str">
        <f t="shared" si="0"/>
        <v>八代</v>
      </c>
    </row>
    <row r="8" spans="1:14" ht="18" customHeight="1">
      <c r="A8" s="69" t="s">
        <v>159</v>
      </c>
      <c r="B8" s="210" t="s">
        <v>157</v>
      </c>
      <c r="C8" s="208" t="s">
        <v>157</v>
      </c>
      <c r="D8" s="209" t="s">
        <v>157</v>
      </c>
      <c r="E8" s="210" t="s">
        <v>157</v>
      </c>
      <c r="F8" s="208" t="s">
        <v>157</v>
      </c>
      <c r="G8" s="209" t="s">
        <v>157</v>
      </c>
      <c r="H8" s="210">
        <v>39261</v>
      </c>
      <c r="I8" s="208">
        <v>38687</v>
      </c>
      <c r="J8" s="209">
        <v>574</v>
      </c>
      <c r="K8" s="210">
        <v>13574654</v>
      </c>
      <c r="L8" s="208">
        <v>13229961</v>
      </c>
      <c r="M8" s="209">
        <v>336271</v>
      </c>
      <c r="N8" s="212" t="str">
        <f t="shared" si="0"/>
        <v>人吉</v>
      </c>
    </row>
    <row r="9" spans="1:14" ht="18" customHeight="1">
      <c r="A9" s="69" t="s">
        <v>160</v>
      </c>
      <c r="B9" s="210" t="s">
        <v>157</v>
      </c>
      <c r="C9" s="208" t="s">
        <v>157</v>
      </c>
      <c r="D9" s="209" t="s">
        <v>157</v>
      </c>
      <c r="E9" s="210" t="s">
        <v>157</v>
      </c>
      <c r="F9" s="208" t="s">
        <v>157</v>
      </c>
      <c r="G9" s="209" t="s">
        <v>157</v>
      </c>
      <c r="H9" s="210" t="s">
        <v>190</v>
      </c>
      <c r="I9" s="208" t="s">
        <v>190</v>
      </c>
      <c r="J9" s="209" t="s">
        <v>190</v>
      </c>
      <c r="K9" s="210">
        <v>13841012</v>
      </c>
      <c r="L9" s="208">
        <v>13549638</v>
      </c>
      <c r="M9" s="209">
        <v>288131</v>
      </c>
      <c r="N9" s="212" t="str">
        <f t="shared" si="0"/>
        <v>玉名</v>
      </c>
    </row>
    <row r="10" spans="1:14" ht="18" customHeight="1">
      <c r="A10" s="69" t="s">
        <v>161</v>
      </c>
      <c r="B10" s="210" t="s">
        <v>157</v>
      </c>
      <c r="C10" s="208" t="s">
        <v>157</v>
      </c>
      <c r="D10" s="209" t="s">
        <v>157</v>
      </c>
      <c r="E10" s="210" t="s">
        <v>157</v>
      </c>
      <c r="F10" s="208" t="s">
        <v>157</v>
      </c>
      <c r="G10" s="209" t="s">
        <v>157</v>
      </c>
      <c r="H10" s="210" t="s">
        <v>190</v>
      </c>
      <c r="I10" s="208" t="s">
        <v>190</v>
      </c>
      <c r="J10" s="209" t="s">
        <v>190</v>
      </c>
      <c r="K10" s="210">
        <v>10461521</v>
      </c>
      <c r="L10" s="208">
        <v>10094916</v>
      </c>
      <c r="M10" s="209">
        <v>351092</v>
      </c>
      <c r="N10" s="212" t="str">
        <f t="shared" si="0"/>
        <v>天草</v>
      </c>
    </row>
    <row r="11" spans="1:14" ht="18" customHeight="1">
      <c r="A11" s="69" t="s">
        <v>162</v>
      </c>
      <c r="B11" s="210" t="s">
        <v>157</v>
      </c>
      <c r="C11" s="208" t="s">
        <v>157</v>
      </c>
      <c r="D11" s="209" t="s">
        <v>157</v>
      </c>
      <c r="E11" s="210" t="s">
        <v>157</v>
      </c>
      <c r="F11" s="208" t="s">
        <v>157</v>
      </c>
      <c r="G11" s="209" t="s">
        <v>157</v>
      </c>
      <c r="H11" s="210" t="s">
        <v>190</v>
      </c>
      <c r="I11" s="208" t="s">
        <v>190</v>
      </c>
      <c r="J11" s="209" t="s">
        <v>190</v>
      </c>
      <c r="K11" s="210">
        <v>7731418</v>
      </c>
      <c r="L11" s="208">
        <v>7502653</v>
      </c>
      <c r="M11" s="209">
        <v>226013</v>
      </c>
      <c r="N11" s="212" t="str">
        <f t="shared" si="0"/>
        <v>山鹿</v>
      </c>
    </row>
    <row r="12" spans="1:14" ht="18" customHeight="1">
      <c r="A12" s="69" t="s">
        <v>163</v>
      </c>
      <c r="B12" s="210" t="s">
        <v>157</v>
      </c>
      <c r="C12" s="208" t="s">
        <v>157</v>
      </c>
      <c r="D12" s="209" t="s">
        <v>157</v>
      </c>
      <c r="E12" s="210" t="s">
        <v>157</v>
      </c>
      <c r="F12" s="208" t="s">
        <v>157</v>
      </c>
      <c r="G12" s="209" t="s">
        <v>157</v>
      </c>
      <c r="H12" s="210" t="s">
        <v>190</v>
      </c>
      <c r="I12" s="208" t="s">
        <v>190</v>
      </c>
      <c r="J12" s="209" t="s">
        <v>190</v>
      </c>
      <c r="K12" s="210">
        <v>18859370</v>
      </c>
      <c r="L12" s="208">
        <v>18435879</v>
      </c>
      <c r="M12" s="209">
        <v>406703</v>
      </c>
      <c r="N12" s="212" t="str">
        <f t="shared" si="0"/>
        <v>菊池</v>
      </c>
    </row>
    <row r="13" spans="1:14" ht="18" customHeight="1">
      <c r="A13" s="69" t="s">
        <v>164</v>
      </c>
      <c r="B13" s="210" t="s">
        <v>157</v>
      </c>
      <c r="C13" s="208" t="s">
        <v>157</v>
      </c>
      <c r="D13" s="209" t="s">
        <v>157</v>
      </c>
      <c r="E13" s="210" t="s">
        <v>157</v>
      </c>
      <c r="F13" s="208" t="s">
        <v>157</v>
      </c>
      <c r="G13" s="209" t="s">
        <v>157</v>
      </c>
      <c r="H13" s="210" t="s">
        <v>190</v>
      </c>
      <c r="I13" s="208" t="s">
        <v>190</v>
      </c>
      <c r="J13" s="209" t="s">
        <v>190</v>
      </c>
      <c r="K13" s="210">
        <v>11638916</v>
      </c>
      <c r="L13" s="208">
        <v>11250011</v>
      </c>
      <c r="M13" s="209">
        <v>370211</v>
      </c>
      <c r="N13" s="212" t="str">
        <f t="shared" si="0"/>
        <v>宇土</v>
      </c>
    </row>
    <row r="14" spans="1:14" ht="18" customHeight="1">
      <c r="A14" s="69" t="s">
        <v>165</v>
      </c>
      <c r="B14" s="210" t="s">
        <v>157</v>
      </c>
      <c r="C14" s="208" t="s">
        <v>157</v>
      </c>
      <c r="D14" s="209" t="s">
        <v>157</v>
      </c>
      <c r="E14" s="210" t="s">
        <v>157</v>
      </c>
      <c r="F14" s="208" t="s">
        <v>157</v>
      </c>
      <c r="G14" s="209" t="s">
        <v>157</v>
      </c>
      <c r="H14" s="210">
        <v>20100</v>
      </c>
      <c r="I14" s="208">
        <v>19967</v>
      </c>
      <c r="J14" s="209">
        <v>133</v>
      </c>
      <c r="K14" s="210">
        <v>6318274</v>
      </c>
      <c r="L14" s="208">
        <v>5975444</v>
      </c>
      <c r="M14" s="209">
        <v>333873</v>
      </c>
      <c r="N14" s="212" t="str">
        <f t="shared" si="0"/>
        <v>阿蘇</v>
      </c>
    </row>
    <row r="15" spans="1:14" s="3" customFormat="1" ht="18" customHeight="1">
      <c r="A15" s="67" t="s">
        <v>132</v>
      </c>
      <c r="B15" s="213" t="s">
        <v>157</v>
      </c>
      <c r="C15" s="214" t="s">
        <v>157</v>
      </c>
      <c r="D15" s="215" t="s">
        <v>157</v>
      </c>
      <c r="E15" s="213" t="s">
        <v>157</v>
      </c>
      <c r="F15" s="214" t="s">
        <v>157</v>
      </c>
      <c r="G15" s="215" t="s">
        <v>157</v>
      </c>
      <c r="H15" s="213">
        <v>2313539</v>
      </c>
      <c r="I15" s="214">
        <v>2310390</v>
      </c>
      <c r="J15" s="215">
        <v>2957</v>
      </c>
      <c r="K15" s="213">
        <v>254720777</v>
      </c>
      <c r="L15" s="214">
        <v>247131034</v>
      </c>
      <c r="M15" s="215">
        <v>7285790</v>
      </c>
      <c r="N15" s="217" t="str">
        <f t="shared" si="0"/>
        <v>熊本県計</v>
      </c>
    </row>
    <row r="16" spans="1:14" s="12" customFormat="1" ht="18" customHeight="1">
      <c r="A16" s="13"/>
      <c r="B16" s="218"/>
      <c r="C16" s="219"/>
      <c r="D16" s="220"/>
      <c r="E16" s="218"/>
      <c r="F16" s="219"/>
      <c r="G16" s="220"/>
      <c r="H16" s="218"/>
      <c r="I16" s="219"/>
      <c r="J16" s="220"/>
      <c r="K16" s="218"/>
      <c r="L16" s="219"/>
      <c r="M16" s="220"/>
      <c r="N16" s="222"/>
    </row>
    <row r="17" spans="1:14" ht="18" customHeight="1">
      <c r="A17" s="70" t="s">
        <v>166</v>
      </c>
      <c r="B17" s="223" t="s">
        <v>190</v>
      </c>
      <c r="C17" s="224" t="s">
        <v>190</v>
      </c>
      <c r="D17" s="225" t="s">
        <v>190</v>
      </c>
      <c r="E17" s="223" t="s">
        <v>190</v>
      </c>
      <c r="F17" s="224" t="s">
        <v>190</v>
      </c>
      <c r="G17" s="225" t="s">
        <v>190</v>
      </c>
      <c r="H17" s="223" t="s">
        <v>190</v>
      </c>
      <c r="I17" s="224" t="s">
        <v>190</v>
      </c>
      <c r="J17" s="225" t="s">
        <v>192</v>
      </c>
      <c r="K17" s="223">
        <v>168175988</v>
      </c>
      <c r="L17" s="224">
        <v>158498752</v>
      </c>
      <c r="M17" s="225">
        <v>9592481</v>
      </c>
      <c r="N17" s="227" t="str">
        <f>A17</f>
        <v>大分</v>
      </c>
    </row>
    <row r="18" spans="1:14" ht="18" customHeight="1">
      <c r="A18" s="69" t="s">
        <v>167</v>
      </c>
      <c r="B18" s="210" t="s">
        <v>157</v>
      </c>
      <c r="C18" s="208" t="s">
        <v>157</v>
      </c>
      <c r="D18" s="209" t="s">
        <v>157</v>
      </c>
      <c r="E18" s="210" t="s">
        <v>157</v>
      </c>
      <c r="F18" s="208" t="s">
        <v>157</v>
      </c>
      <c r="G18" s="209" t="s">
        <v>157</v>
      </c>
      <c r="H18" s="210">
        <v>133948</v>
      </c>
      <c r="I18" s="208">
        <v>133932</v>
      </c>
      <c r="J18" s="209">
        <v>16</v>
      </c>
      <c r="K18" s="210">
        <v>32646441</v>
      </c>
      <c r="L18" s="208">
        <v>31924215</v>
      </c>
      <c r="M18" s="209">
        <v>703391</v>
      </c>
      <c r="N18" s="212" t="str">
        <f t="shared" si="0"/>
        <v>別府</v>
      </c>
    </row>
    <row r="19" spans="1:14" ht="18" customHeight="1">
      <c r="A19" s="69" t="s">
        <v>168</v>
      </c>
      <c r="B19" s="210" t="s">
        <v>157</v>
      </c>
      <c r="C19" s="208" t="s">
        <v>157</v>
      </c>
      <c r="D19" s="209" t="s">
        <v>157</v>
      </c>
      <c r="E19" s="210" t="s">
        <v>157</v>
      </c>
      <c r="F19" s="208" t="s">
        <v>157</v>
      </c>
      <c r="G19" s="209" t="s">
        <v>157</v>
      </c>
      <c r="H19" s="210">
        <v>53876</v>
      </c>
      <c r="I19" s="208">
        <v>53855</v>
      </c>
      <c r="J19" s="209">
        <v>21</v>
      </c>
      <c r="K19" s="210">
        <v>11599439</v>
      </c>
      <c r="L19" s="208">
        <v>11367334</v>
      </c>
      <c r="M19" s="209">
        <v>219226</v>
      </c>
      <c r="N19" s="212" t="str">
        <f t="shared" si="0"/>
        <v>中津</v>
      </c>
    </row>
    <row r="20" spans="1:14" ht="18" customHeight="1">
      <c r="A20" s="69" t="s">
        <v>169</v>
      </c>
      <c r="B20" s="210" t="s">
        <v>157</v>
      </c>
      <c r="C20" s="208" t="s">
        <v>157</v>
      </c>
      <c r="D20" s="209" t="s">
        <v>157</v>
      </c>
      <c r="E20" s="210" t="s">
        <v>157</v>
      </c>
      <c r="F20" s="208" t="s">
        <v>157</v>
      </c>
      <c r="G20" s="209" t="s">
        <v>157</v>
      </c>
      <c r="H20" s="210">
        <v>67627</v>
      </c>
      <c r="I20" s="208">
        <v>67295</v>
      </c>
      <c r="J20" s="209">
        <v>261</v>
      </c>
      <c r="K20" s="210">
        <v>23708229</v>
      </c>
      <c r="L20" s="208">
        <v>23257205</v>
      </c>
      <c r="M20" s="209">
        <v>437416</v>
      </c>
      <c r="N20" s="212" t="str">
        <f t="shared" si="0"/>
        <v>日田</v>
      </c>
    </row>
    <row r="21" spans="1:14" ht="18" customHeight="1">
      <c r="A21" s="69" t="s">
        <v>170</v>
      </c>
      <c r="B21" s="210" t="s">
        <v>157</v>
      </c>
      <c r="C21" s="208" t="s">
        <v>157</v>
      </c>
      <c r="D21" s="209" t="s">
        <v>157</v>
      </c>
      <c r="E21" s="210" t="s">
        <v>157</v>
      </c>
      <c r="F21" s="208" t="s">
        <v>157</v>
      </c>
      <c r="G21" s="209" t="s">
        <v>157</v>
      </c>
      <c r="H21" s="210">
        <v>39599</v>
      </c>
      <c r="I21" s="208">
        <v>39599</v>
      </c>
      <c r="J21" s="209" t="s">
        <v>157</v>
      </c>
      <c r="K21" s="210">
        <v>10669278</v>
      </c>
      <c r="L21" s="208">
        <v>10291444</v>
      </c>
      <c r="M21" s="209">
        <v>363753</v>
      </c>
      <c r="N21" s="212" t="str">
        <f t="shared" si="0"/>
        <v>佐伯</v>
      </c>
    </row>
    <row r="22" spans="1:14" ht="18" customHeight="1">
      <c r="A22" s="69" t="s">
        <v>171</v>
      </c>
      <c r="B22" s="210" t="s">
        <v>157</v>
      </c>
      <c r="C22" s="208" t="s">
        <v>157</v>
      </c>
      <c r="D22" s="209" t="s">
        <v>157</v>
      </c>
      <c r="E22" s="210" t="s">
        <v>157</v>
      </c>
      <c r="F22" s="208" t="s">
        <v>157</v>
      </c>
      <c r="G22" s="209" t="s">
        <v>157</v>
      </c>
      <c r="H22" s="210">
        <v>14986</v>
      </c>
      <c r="I22" s="208">
        <v>14955</v>
      </c>
      <c r="J22" s="209">
        <v>30</v>
      </c>
      <c r="K22" s="210">
        <v>12294919</v>
      </c>
      <c r="L22" s="208">
        <v>11620863</v>
      </c>
      <c r="M22" s="209">
        <v>670146</v>
      </c>
      <c r="N22" s="212" t="str">
        <f t="shared" si="0"/>
        <v>臼杵</v>
      </c>
    </row>
    <row r="23" spans="1:14" ht="18" customHeight="1">
      <c r="A23" s="69" t="s">
        <v>172</v>
      </c>
      <c r="B23" s="210" t="s">
        <v>157</v>
      </c>
      <c r="C23" s="208" t="s">
        <v>157</v>
      </c>
      <c r="D23" s="209" t="s">
        <v>157</v>
      </c>
      <c r="E23" s="210" t="s">
        <v>157</v>
      </c>
      <c r="F23" s="208" t="s">
        <v>157</v>
      </c>
      <c r="G23" s="209" t="s">
        <v>157</v>
      </c>
      <c r="H23" s="210">
        <v>8705</v>
      </c>
      <c r="I23" s="208">
        <v>8705</v>
      </c>
      <c r="J23" s="209" t="s">
        <v>157</v>
      </c>
      <c r="K23" s="210">
        <v>2475751</v>
      </c>
      <c r="L23" s="208">
        <v>2419056</v>
      </c>
      <c r="M23" s="209">
        <v>53262</v>
      </c>
      <c r="N23" s="212" t="str">
        <f t="shared" si="0"/>
        <v>竹田</v>
      </c>
    </row>
    <row r="24" spans="1:14" ht="18" customHeight="1">
      <c r="A24" s="69" t="s">
        <v>173</v>
      </c>
      <c r="B24" s="210" t="s">
        <v>157</v>
      </c>
      <c r="C24" s="208" t="s">
        <v>157</v>
      </c>
      <c r="D24" s="209" t="s">
        <v>157</v>
      </c>
      <c r="E24" s="210" t="s">
        <v>157</v>
      </c>
      <c r="F24" s="208" t="s">
        <v>157</v>
      </c>
      <c r="G24" s="209" t="s">
        <v>157</v>
      </c>
      <c r="H24" s="210">
        <v>21794</v>
      </c>
      <c r="I24" s="208">
        <v>21732</v>
      </c>
      <c r="J24" s="209">
        <v>62</v>
      </c>
      <c r="K24" s="210">
        <v>33357169</v>
      </c>
      <c r="L24" s="208">
        <v>33115029</v>
      </c>
      <c r="M24" s="209">
        <v>241969</v>
      </c>
      <c r="N24" s="212" t="str">
        <f t="shared" si="0"/>
        <v>宇佐</v>
      </c>
    </row>
    <row r="25" spans="1:14" ht="18" customHeight="1">
      <c r="A25" s="69" t="s">
        <v>174</v>
      </c>
      <c r="B25" s="210" t="s">
        <v>190</v>
      </c>
      <c r="C25" s="208" t="s">
        <v>190</v>
      </c>
      <c r="D25" s="209" t="s">
        <v>190</v>
      </c>
      <c r="E25" s="210" t="s">
        <v>190</v>
      </c>
      <c r="F25" s="208" t="s">
        <v>190</v>
      </c>
      <c r="G25" s="209" t="s">
        <v>190</v>
      </c>
      <c r="H25" s="210" t="s">
        <v>190</v>
      </c>
      <c r="I25" s="208" t="s">
        <v>190</v>
      </c>
      <c r="J25" s="209" t="s">
        <v>190</v>
      </c>
      <c r="K25" s="210">
        <v>2341276</v>
      </c>
      <c r="L25" s="208">
        <v>2296454</v>
      </c>
      <c r="M25" s="209">
        <v>43678</v>
      </c>
      <c r="N25" s="212" t="str">
        <f t="shared" si="0"/>
        <v>三重</v>
      </c>
    </row>
    <row r="26" spans="1:14" s="3" customFormat="1" ht="18" customHeight="1">
      <c r="A26" s="228" t="s">
        <v>133</v>
      </c>
      <c r="B26" s="213" t="s">
        <v>190</v>
      </c>
      <c r="C26" s="214" t="s">
        <v>190</v>
      </c>
      <c r="D26" s="215" t="s">
        <v>190</v>
      </c>
      <c r="E26" s="213" t="s">
        <v>190</v>
      </c>
      <c r="F26" s="214" t="s">
        <v>190</v>
      </c>
      <c r="G26" s="215" t="s">
        <v>190</v>
      </c>
      <c r="H26" s="213" t="s">
        <v>190</v>
      </c>
      <c r="I26" s="214" t="s">
        <v>190</v>
      </c>
      <c r="J26" s="215" t="s">
        <v>190</v>
      </c>
      <c r="K26" s="213">
        <v>297268489</v>
      </c>
      <c r="L26" s="214">
        <v>284790352</v>
      </c>
      <c r="M26" s="215">
        <v>12325322</v>
      </c>
      <c r="N26" s="217" t="str">
        <f t="shared" si="0"/>
        <v>大分県計</v>
      </c>
    </row>
    <row r="27" spans="1:14" s="12" customFormat="1" ht="18" customHeight="1" thickBot="1">
      <c r="A27" s="277"/>
      <c r="B27" s="278"/>
      <c r="C27" s="279"/>
      <c r="D27" s="280"/>
      <c r="E27" s="278"/>
      <c r="F27" s="279"/>
      <c r="G27" s="280"/>
      <c r="H27" s="278"/>
      <c r="I27" s="279"/>
      <c r="J27" s="280"/>
      <c r="K27" s="278"/>
      <c r="L27" s="279"/>
      <c r="M27" s="280"/>
      <c r="N27" s="282"/>
    </row>
    <row r="28" spans="1:14" ht="18" customHeight="1">
      <c r="A28" s="283" t="s">
        <v>175</v>
      </c>
      <c r="B28" s="284" t="s">
        <v>157</v>
      </c>
      <c r="C28" s="285" t="s">
        <v>157</v>
      </c>
      <c r="D28" s="286" t="s">
        <v>157</v>
      </c>
      <c r="E28" s="284" t="s">
        <v>157</v>
      </c>
      <c r="F28" s="285" t="s">
        <v>157</v>
      </c>
      <c r="G28" s="286" t="s">
        <v>157</v>
      </c>
      <c r="H28" s="284">
        <v>2902266</v>
      </c>
      <c r="I28" s="285">
        <v>2900640</v>
      </c>
      <c r="J28" s="286">
        <v>1626</v>
      </c>
      <c r="K28" s="284">
        <v>71105223</v>
      </c>
      <c r="L28" s="285">
        <v>69337200</v>
      </c>
      <c r="M28" s="286">
        <v>1679467</v>
      </c>
      <c r="N28" s="288" t="str">
        <f t="shared" si="0"/>
        <v>宮崎</v>
      </c>
    </row>
    <row r="29" spans="1:14" ht="18" customHeight="1">
      <c r="A29" s="69" t="s">
        <v>176</v>
      </c>
      <c r="B29" s="210" t="s">
        <v>157</v>
      </c>
      <c r="C29" s="208" t="s">
        <v>157</v>
      </c>
      <c r="D29" s="209" t="s">
        <v>157</v>
      </c>
      <c r="E29" s="210" t="s">
        <v>157</v>
      </c>
      <c r="F29" s="208" t="s">
        <v>157</v>
      </c>
      <c r="G29" s="209" t="s">
        <v>157</v>
      </c>
      <c r="H29" s="210">
        <v>96680</v>
      </c>
      <c r="I29" s="208">
        <v>96473</v>
      </c>
      <c r="J29" s="209">
        <v>207</v>
      </c>
      <c r="K29" s="210">
        <v>45975179</v>
      </c>
      <c r="L29" s="208">
        <v>44185191</v>
      </c>
      <c r="M29" s="209">
        <v>1770859</v>
      </c>
      <c r="N29" s="212" t="str">
        <f t="shared" si="0"/>
        <v>都城</v>
      </c>
    </row>
    <row r="30" spans="1:14" ht="18" customHeight="1">
      <c r="A30" s="69" t="s">
        <v>177</v>
      </c>
      <c r="B30" s="210" t="s">
        <v>157</v>
      </c>
      <c r="C30" s="208" t="s">
        <v>157</v>
      </c>
      <c r="D30" s="209" t="s">
        <v>157</v>
      </c>
      <c r="E30" s="210" t="s">
        <v>190</v>
      </c>
      <c r="F30" s="208" t="s">
        <v>190</v>
      </c>
      <c r="G30" s="209" t="s">
        <v>190</v>
      </c>
      <c r="H30" s="210" t="s">
        <v>190</v>
      </c>
      <c r="I30" s="208" t="s">
        <v>190</v>
      </c>
      <c r="J30" s="209" t="s">
        <v>190</v>
      </c>
      <c r="K30" s="210">
        <v>33919431</v>
      </c>
      <c r="L30" s="208">
        <v>33187406</v>
      </c>
      <c r="M30" s="209">
        <v>708365</v>
      </c>
      <c r="N30" s="212" t="str">
        <f t="shared" si="0"/>
        <v>延岡</v>
      </c>
    </row>
    <row r="31" spans="1:14" ht="18" customHeight="1">
      <c r="A31" s="69" t="s">
        <v>178</v>
      </c>
      <c r="B31" s="210" t="s">
        <v>157</v>
      </c>
      <c r="C31" s="208" t="s">
        <v>157</v>
      </c>
      <c r="D31" s="209" t="s">
        <v>157</v>
      </c>
      <c r="E31" s="210" t="s">
        <v>157</v>
      </c>
      <c r="F31" s="208" t="s">
        <v>157</v>
      </c>
      <c r="G31" s="209" t="s">
        <v>157</v>
      </c>
      <c r="H31" s="210">
        <v>32548</v>
      </c>
      <c r="I31" s="208">
        <v>32548</v>
      </c>
      <c r="J31" s="209" t="s">
        <v>157</v>
      </c>
      <c r="K31" s="210">
        <v>8177578</v>
      </c>
      <c r="L31" s="208">
        <v>7919964</v>
      </c>
      <c r="M31" s="209">
        <v>254070</v>
      </c>
      <c r="N31" s="212" t="str">
        <f t="shared" si="0"/>
        <v>日南</v>
      </c>
    </row>
    <row r="32" spans="1:14" ht="18" customHeight="1">
      <c r="A32" s="69" t="s">
        <v>179</v>
      </c>
      <c r="B32" s="210" t="s">
        <v>157</v>
      </c>
      <c r="C32" s="208" t="s">
        <v>157</v>
      </c>
      <c r="D32" s="209" t="s">
        <v>157</v>
      </c>
      <c r="E32" s="210" t="s">
        <v>157</v>
      </c>
      <c r="F32" s="208" t="s">
        <v>157</v>
      </c>
      <c r="G32" s="209" t="s">
        <v>157</v>
      </c>
      <c r="H32" s="210">
        <v>24854</v>
      </c>
      <c r="I32" s="208">
        <v>24668</v>
      </c>
      <c r="J32" s="209">
        <v>186</v>
      </c>
      <c r="K32" s="210">
        <v>7522444</v>
      </c>
      <c r="L32" s="208">
        <v>7178571</v>
      </c>
      <c r="M32" s="209">
        <v>342353</v>
      </c>
      <c r="N32" s="212" t="str">
        <f t="shared" si="0"/>
        <v>小林</v>
      </c>
    </row>
    <row r="33" spans="1:14" ht="18" customHeight="1">
      <c r="A33" s="69" t="s">
        <v>180</v>
      </c>
      <c r="B33" s="210" t="s">
        <v>157</v>
      </c>
      <c r="C33" s="208" t="s">
        <v>157</v>
      </c>
      <c r="D33" s="209" t="s">
        <v>157</v>
      </c>
      <c r="E33" s="210" t="s">
        <v>190</v>
      </c>
      <c r="F33" s="208" t="s">
        <v>190</v>
      </c>
      <c r="G33" s="209" t="s">
        <v>190</v>
      </c>
      <c r="H33" s="210" t="s">
        <v>190</v>
      </c>
      <c r="I33" s="208" t="s">
        <v>190</v>
      </c>
      <c r="J33" s="209" t="s">
        <v>190</v>
      </c>
      <c r="K33" s="210">
        <v>13585497</v>
      </c>
      <c r="L33" s="208">
        <v>13184394</v>
      </c>
      <c r="M33" s="209">
        <v>394493</v>
      </c>
      <c r="N33" s="212" t="str">
        <f t="shared" si="0"/>
        <v>高鍋</v>
      </c>
    </row>
    <row r="34" spans="1:14" s="3" customFormat="1" ht="18" customHeight="1">
      <c r="A34" s="67" t="s">
        <v>134</v>
      </c>
      <c r="B34" s="213" t="s">
        <v>157</v>
      </c>
      <c r="C34" s="214" t="s">
        <v>157</v>
      </c>
      <c r="D34" s="215" t="s">
        <v>157</v>
      </c>
      <c r="E34" s="213" t="s">
        <v>192</v>
      </c>
      <c r="F34" s="214" t="s">
        <v>190</v>
      </c>
      <c r="G34" s="215" t="s">
        <v>190</v>
      </c>
      <c r="H34" s="213" t="s">
        <v>190</v>
      </c>
      <c r="I34" s="214" t="s">
        <v>190</v>
      </c>
      <c r="J34" s="215" t="s">
        <v>190</v>
      </c>
      <c r="K34" s="213">
        <v>180285352</v>
      </c>
      <c r="L34" s="214">
        <v>174992725</v>
      </c>
      <c r="M34" s="215">
        <v>5149608</v>
      </c>
      <c r="N34" s="217" t="str">
        <f>A34</f>
        <v>宮崎県計</v>
      </c>
    </row>
    <row r="35" spans="1:14" s="12" customFormat="1" ht="18" customHeight="1">
      <c r="A35" s="229"/>
      <c r="B35" s="218"/>
      <c r="C35" s="219"/>
      <c r="D35" s="220"/>
      <c r="E35" s="218"/>
      <c r="F35" s="219"/>
      <c r="G35" s="220"/>
      <c r="H35" s="218"/>
      <c r="I35" s="219"/>
      <c r="J35" s="220"/>
      <c r="K35" s="218"/>
      <c r="L35" s="219"/>
      <c r="M35" s="220"/>
      <c r="N35" s="222"/>
    </row>
    <row r="36" spans="1:14" ht="18" customHeight="1">
      <c r="A36" s="235" t="s">
        <v>135</v>
      </c>
      <c r="B36" s="223" t="s">
        <v>157</v>
      </c>
      <c r="C36" s="224" t="s">
        <v>157</v>
      </c>
      <c r="D36" s="225" t="s">
        <v>157</v>
      </c>
      <c r="E36" s="223" t="s">
        <v>157</v>
      </c>
      <c r="F36" s="224" t="s">
        <v>157</v>
      </c>
      <c r="G36" s="225" t="s">
        <v>157</v>
      </c>
      <c r="H36" s="223">
        <v>1537803</v>
      </c>
      <c r="I36" s="224">
        <v>1537426</v>
      </c>
      <c r="J36" s="225">
        <v>377</v>
      </c>
      <c r="K36" s="223">
        <v>136431766</v>
      </c>
      <c r="L36" s="224">
        <v>133982740</v>
      </c>
      <c r="M36" s="225">
        <v>2369890</v>
      </c>
      <c r="N36" s="227" t="str">
        <f>A36</f>
        <v>鹿児島</v>
      </c>
    </row>
    <row r="37" spans="1:14" ht="18" customHeight="1">
      <c r="A37" s="69" t="s">
        <v>181</v>
      </c>
      <c r="B37" s="210" t="s">
        <v>157</v>
      </c>
      <c r="C37" s="208" t="s">
        <v>157</v>
      </c>
      <c r="D37" s="209" t="s">
        <v>157</v>
      </c>
      <c r="E37" s="210" t="s">
        <v>157</v>
      </c>
      <c r="F37" s="208" t="s">
        <v>157</v>
      </c>
      <c r="G37" s="209" t="s">
        <v>157</v>
      </c>
      <c r="H37" s="210">
        <v>50367</v>
      </c>
      <c r="I37" s="208">
        <v>50330</v>
      </c>
      <c r="J37" s="209">
        <v>36</v>
      </c>
      <c r="K37" s="210">
        <v>13889348</v>
      </c>
      <c r="L37" s="208">
        <v>13436466</v>
      </c>
      <c r="M37" s="209">
        <v>432198</v>
      </c>
      <c r="N37" s="212" t="str">
        <f t="shared" si="0"/>
        <v>川内</v>
      </c>
    </row>
    <row r="38" spans="1:14" ht="18" customHeight="1">
      <c r="A38" s="69" t="s">
        <v>182</v>
      </c>
      <c r="B38" s="210" t="s">
        <v>157</v>
      </c>
      <c r="C38" s="208" t="s">
        <v>157</v>
      </c>
      <c r="D38" s="209" t="s">
        <v>157</v>
      </c>
      <c r="E38" s="210" t="s">
        <v>157</v>
      </c>
      <c r="F38" s="208" t="s">
        <v>157</v>
      </c>
      <c r="G38" s="209" t="s">
        <v>157</v>
      </c>
      <c r="H38" s="210">
        <v>59133</v>
      </c>
      <c r="I38" s="208">
        <v>59117</v>
      </c>
      <c r="J38" s="209">
        <v>15</v>
      </c>
      <c r="K38" s="210">
        <v>17596207</v>
      </c>
      <c r="L38" s="208">
        <v>17172760</v>
      </c>
      <c r="M38" s="209">
        <v>403432</v>
      </c>
      <c r="N38" s="212" t="str">
        <f t="shared" si="0"/>
        <v>鹿屋</v>
      </c>
    </row>
    <row r="39" spans="1:14" ht="18" customHeight="1">
      <c r="A39" s="69" t="s">
        <v>183</v>
      </c>
      <c r="B39" s="210" t="s">
        <v>157</v>
      </c>
      <c r="C39" s="208" t="s">
        <v>157</v>
      </c>
      <c r="D39" s="209" t="s">
        <v>157</v>
      </c>
      <c r="E39" s="210" t="s">
        <v>157</v>
      </c>
      <c r="F39" s="208" t="s">
        <v>157</v>
      </c>
      <c r="G39" s="209" t="s">
        <v>157</v>
      </c>
      <c r="H39" s="210">
        <v>40561</v>
      </c>
      <c r="I39" s="208">
        <v>40393</v>
      </c>
      <c r="J39" s="209">
        <v>168</v>
      </c>
      <c r="K39" s="210">
        <v>10511832</v>
      </c>
      <c r="L39" s="208">
        <v>10186282</v>
      </c>
      <c r="M39" s="209">
        <v>310796</v>
      </c>
      <c r="N39" s="212" t="str">
        <f t="shared" si="0"/>
        <v>大島</v>
      </c>
    </row>
    <row r="40" spans="1:14" ht="18" customHeight="1">
      <c r="A40" s="69" t="s">
        <v>184</v>
      </c>
      <c r="B40" s="210" t="s">
        <v>157</v>
      </c>
      <c r="C40" s="208" t="s">
        <v>157</v>
      </c>
      <c r="D40" s="209" t="s">
        <v>157</v>
      </c>
      <c r="E40" s="210" t="s">
        <v>157</v>
      </c>
      <c r="F40" s="208" t="s">
        <v>157</v>
      </c>
      <c r="G40" s="209" t="s">
        <v>157</v>
      </c>
      <c r="H40" s="210">
        <v>22719</v>
      </c>
      <c r="I40" s="208">
        <v>22719</v>
      </c>
      <c r="J40" s="209" t="s">
        <v>157</v>
      </c>
      <c r="K40" s="210">
        <v>12134182</v>
      </c>
      <c r="L40" s="208">
        <v>11947445</v>
      </c>
      <c r="M40" s="209">
        <v>182819</v>
      </c>
      <c r="N40" s="212" t="str">
        <f t="shared" si="0"/>
        <v>出水</v>
      </c>
    </row>
    <row r="41" spans="1:14" ht="18" customHeight="1">
      <c r="A41" s="69" t="s">
        <v>185</v>
      </c>
      <c r="B41" s="210" t="s">
        <v>157</v>
      </c>
      <c r="C41" s="208" t="s">
        <v>157</v>
      </c>
      <c r="D41" s="209" t="s">
        <v>157</v>
      </c>
      <c r="E41" s="210" t="s">
        <v>157</v>
      </c>
      <c r="F41" s="208" t="s">
        <v>157</v>
      </c>
      <c r="G41" s="209" t="s">
        <v>157</v>
      </c>
      <c r="H41" s="210">
        <v>13234</v>
      </c>
      <c r="I41" s="208">
        <v>13228</v>
      </c>
      <c r="J41" s="209">
        <v>7</v>
      </c>
      <c r="K41" s="210">
        <v>4532669</v>
      </c>
      <c r="L41" s="208">
        <v>4435624</v>
      </c>
      <c r="M41" s="209">
        <v>96866</v>
      </c>
      <c r="N41" s="212" t="str">
        <f t="shared" si="0"/>
        <v>指宿</v>
      </c>
    </row>
    <row r="42" spans="1:14" ht="18" customHeight="1">
      <c r="A42" s="69" t="s">
        <v>136</v>
      </c>
      <c r="B42" s="210" t="s">
        <v>157</v>
      </c>
      <c r="C42" s="208" t="s">
        <v>157</v>
      </c>
      <c r="D42" s="209" t="s">
        <v>157</v>
      </c>
      <c r="E42" s="210" t="s">
        <v>157</v>
      </c>
      <c r="F42" s="208" t="s">
        <v>157</v>
      </c>
      <c r="G42" s="209" t="s">
        <v>157</v>
      </c>
      <c r="H42" s="210">
        <v>9470</v>
      </c>
      <c r="I42" s="208">
        <v>9465</v>
      </c>
      <c r="J42" s="209">
        <v>5</v>
      </c>
      <c r="K42" s="210">
        <v>4115398</v>
      </c>
      <c r="L42" s="208">
        <v>3945581</v>
      </c>
      <c r="M42" s="209">
        <v>163950</v>
      </c>
      <c r="N42" s="212" t="str">
        <f t="shared" si="0"/>
        <v>種子島</v>
      </c>
    </row>
    <row r="43" spans="1:14" ht="18" customHeight="1">
      <c r="A43" s="69" t="s">
        <v>186</v>
      </c>
      <c r="B43" s="210" t="s">
        <v>157</v>
      </c>
      <c r="C43" s="208" t="s">
        <v>157</v>
      </c>
      <c r="D43" s="209" t="s">
        <v>157</v>
      </c>
      <c r="E43" s="210" t="s">
        <v>157</v>
      </c>
      <c r="F43" s="208" t="s">
        <v>157</v>
      </c>
      <c r="G43" s="209" t="s">
        <v>157</v>
      </c>
      <c r="H43" s="210">
        <v>20008</v>
      </c>
      <c r="I43" s="208">
        <v>20006</v>
      </c>
      <c r="J43" s="209">
        <v>1</v>
      </c>
      <c r="K43" s="210">
        <v>17091851</v>
      </c>
      <c r="L43" s="208">
        <v>16911175</v>
      </c>
      <c r="M43" s="209">
        <v>174597</v>
      </c>
      <c r="N43" s="212" t="str">
        <f t="shared" si="0"/>
        <v>知覧</v>
      </c>
    </row>
    <row r="44" spans="1:14" ht="18" customHeight="1">
      <c r="A44" s="69" t="s">
        <v>137</v>
      </c>
      <c r="B44" s="210" t="s">
        <v>157</v>
      </c>
      <c r="C44" s="208" t="s">
        <v>157</v>
      </c>
      <c r="D44" s="209" t="s">
        <v>157</v>
      </c>
      <c r="E44" s="210" t="s">
        <v>157</v>
      </c>
      <c r="F44" s="208" t="s">
        <v>157</v>
      </c>
      <c r="G44" s="209" t="s">
        <v>157</v>
      </c>
      <c r="H44" s="210">
        <v>19170</v>
      </c>
      <c r="I44" s="208">
        <v>19170</v>
      </c>
      <c r="J44" s="209" t="s">
        <v>157</v>
      </c>
      <c r="K44" s="210">
        <v>17583918</v>
      </c>
      <c r="L44" s="208">
        <v>17393720</v>
      </c>
      <c r="M44" s="209">
        <v>188841</v>
      </c>
      <c r="N44" s="212" t="str">
        <f t="shared" si="0"/>
        <v>伊集院</v>
      </c>
    </row>
    <row r="45" spans="1:14" ht="18" customHeight="1">
      <c r="A45" s="69" t="s">
        <v>138</v>
      </c>
      <c r="B45" s="210" t="s">
        <v>157</v>
      </c>
      <c r="C45" s="208" t="s">
        <v>157</v>
      </c>
      <c r="D45" s="209" t="s">
        <v>157</v>
      </c>
      <c r="E45" s="210" t="s">
        <v>157</v>
      </c>
      <c r="F45" s="208" t="s">
        <v>157</v>
      </c>
      <c r="G45" s="209" t="s">
        <v>157</v>
      </c>
      <c r="H45" s="210">
        <v>1213970</v>
      </c>
      <c r="I45" s="208">
        <v>1213186</v>
      </c>
      <c r="J45" s="209">
        <v>784</v>
      </c>
      <c r="K45" s="210">
        <v>25677451</v>
      </c>
      <c r="L45" s="208">
        <v>25061555</v>
      </c>
      <c r="M45" s="209">
        <v>590406</v>
      </c>
      <c r="N45" s="212" t="str">
        <f t="shared" si="0"/>
        <v>加治木</v>
      </c>
    </row>
    <row r="46" spans="1:14" ht="18" customHeight="1">
      <c r="A46" s="69" t="s">
        <v>187</v>
      </c>
      <c r="B46" s="210" t="s">
        <v>157</v>
      </c>
      <c r="C46" s="208" t="s">
        <v>157</v>
      </c>
      <c r="D46" s="209" t="s">
        <v>157</v>
      </c>
      <c r="E46" s="210" t="s">
        <v>157</v>
      </c>
      <c r="F46" s="208" t="s">
        <v>157</v>
      </c>
      <c r="G46" s="209" t="s">
        <v>157</v>
      </c>
      <c r="H46" s="210">
        <v>26943</v>
      </c>
      <c r="I46" s="208">
        <v>26882</v>
      </c>
      <c r="J46" s="209">
        <v>61</v>
      </c>
      <c r="K46" s="210">
        <v>11035573</v>
      </c>
      <c r="L46" s="208">
        <v>10883860</v>
      </c>
      <c r="M46" s="209">
        <v>143376</v>
      </c>
      <c r="N46" s="212" t="str">
        <f t="shared" si="0"/>
        <v>大隅</v>
      </c>
    </row>
    <row r="47" spans="1:14" s="3" customFormat="1" ht="18" customHeight="1">
      <c r="A47" s="67" t="s">
        <v>139</v>
      </c>
      <c r="B47" s="213" t="s">
        <v>157</v>
      </c>
      <c r="C47" s="214" t="s">
        <v>157</v>
      </c>
      <c r="D47" s="215" t="s">
        <v>157</v>
      </c>
      <c r="E47" s="213" t="s">
        <v>157</v>
      </c>
      <c r="F47" s="214" t="s">
        <v>157</v>
      </c>
      <c r="G47" s="215" t="s">
        <v>157</v>
      </c>
      <c r="H47" s="213">
        <v>3013377</v>
      </c>
      <c r="I47" s="214">
        <v>3011923</v>
      </c>
      <c r="J47" s="215">
        <v>1454</v>
      </c>
      <c r="K47" s="213">
        <v>270600195</v>
      </c>
      <c r="L47" s="214">
        <v>265357206</v>
      </c>
      <c r="M47" s="215">
        <v>5057170</v>
      </c>
      <c r="N47" s="217" t="str">
        <f t="shared" si="0"/>
        <v>鹿児島県計</v>
      </c>
    </row>
    <row r="48" spans="1:14" s="12" customFormat="1" ht="18" customHeight="1">
      <c r="A48" s="34"/>
      <c r="B48" s="274"/>
      <c r="C48" s="275"/>
      <c r="D48" s="276"/>
      <c r="E48" s="274"/>
      <c r="F48" s="275"/>
      <c r="G48" s="276"/>
      <c r="H48" s="274"/>
      <c r="I48" s="275"/>
      <c r="J48" s="276"/>
      <c r="K48" s="274"/>
      <c r="L48" s="275"/>
      <c r="M48" s="276"/>
      <c r="N48" s="14"/>
    </row>
    <row r="49" spans="1:14" s="3" customFormat="1" ht="18" customHeight="1" thickBot="1">
      <c r="A49" s="68" t="s">
        <v>35</v>
      </c>
      <c r="B49" s="265" t="s">
        <v>157</v>
      </c>
      <c r="C49" s="266" t="s">
        <v>157</v>
      </c>
      <c r="D49" s="267" t="s">
        <v>157</v>
      </c>
      <c r="E49" s="265" t="s">
        <v>157</v>
      </c>
      <c r="F49" s="266" t="s">
        <v>157</v>
      </c>
      <c r="G49" s="267" t="s">
        <v>157</v>
      </c>
      <c r="H49" s="265">
        <v>17975</v>
      </c>
      <c r="I49" s="266">
        <v>9742</v>
      </c>
      <c r="J49" s="267">
        <v>8233</v>
      </c>
      <c r="K49" s="265">
        <v>11801172</v>
      </c>
      <c r="L49" s="266">
        <v>1420550</v>
      </c>
      <c r="M49" s="267">
        <v>8913872</v>
      </c>
      <c r="N49" s="75" t="str">
        <f t="shared" si="0"/>
        <v>局引受分</v>
      </c>
    </row>
    <row r="50" spans="1:14" s="3" customFormat="1" ht="18" customHeight="1" thickBot="1" thickTop="1">
      <c r="A50" s="72" t="s">
        <v>140</v>
      </c>
      <c r="B50" s="269" t="s">
        <v>190</v>
      </c>
      <c r="C50" s="270" t="s">
        <v>190</v>
      </c>
      <c r="D50" s="271" t="s">
        <v>190</v>
      </c>
      <c r="E50" s="269" t="s">
        <v>190</v>
      </c>
      <c r="F50" s="270" t="s">
        <v>190</v>
      </c>
      <c r="G50" s="271" t="s">
        <v>190</v>
      </c>
      <c r="H50" s="269">
        <v>9851602</v>
      </c>
      <c r="I50" s="270">
        <v>9835214</v>
      </c>
      <c r="J50" s="271">
        <v>16124</v>
      </c>
      <c r="K50" s="269">
        <v>1014675985</v>
      </c>
      <c r="L50" s="270">
        <v>973691867</v>
      </c>
      <c r="M50" s="271">
        <v>38731762</v>
      </c>
      <c r="N50" s="74" t="str">
        <f t="shared" si="0"/>
        <v>総計</v>
      </c>
    </row>
  </sheetData>
  <sheetProtection/>
  <mergeCells count="6">
    <mergeCell ref="N2:N3"/>
    <mergeCell ref="A2:A3"/>
    <mergeCell ref="B2:D2"/>
    <mergeCell ref="H2:J2"/>
    <mergeCell ref="K2:M2"/>
    <mergeCell ref="E2:G2"/>
  </mergeCells>
  <printOptions/>
  <pageMargins left="0.6692913385826772" right="0.4724409448818898" top="0.984251968503937" bottom="0.984251968503937" header="0.5118110236220472" footer="0.5118110236220472"/>
  <pageSetup horizontalDpi="600" verticalDpi="600" orientation="landscape" paperSize="9" scale="86" r:id="rId1"/>
  <headerFooter alignWithMargins="0">
    <oddFooter>&amp;R熊本国税局
国税徴収１
(H22)</oddFooter>
  </headerFooter>
  <rowBreaks count="1" manualBreakCount="1">
    <brk id="27" max="13" man="1"/>
  </rowBreaks>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view="pageBreakPreview" zoomScale="75" zoomScaleSheetLayoutView="75" workbookViewId="0" topLeftCell="A16">
      <selection activeCell="I29" sqref="I29"/>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16" t="s">
        <v>98</v>
      </c>
      <c r="B1" s="316"/>
      <c r="C1" s="316"/>
      <c r="D1" s="316"/>
      <c r="E1" s="316"/>
      <c r="F1" s="316"/>
    </row>
    <row r="2" spans="1:6" ht="14.25" customHeight="1" thickBot="1">
      <c r="A2" s="339" t="s">
        <v>99</v>
      </c>
      <c r="B2" s="339"/>
      <c r="C2" s="339"/>
      <c r="D2" s="339"/>
      <c r="E2" s="339"/>
      <c r="F2" s="339"/>
    </row>
    <row r="3" spans="1:6" ht="18" customHeight="1">
      <c r="A3" s="312" t="s">
        <v>100</v>
      </c>
      <c r="B3" s="340"/>
      <c r="C3" s="313"/>
      <c r="D3" s="309" t="s">
        <v>41</v>
      </c>
      <c r="E3" s="310"/>
      <c r="F3" s="336"/>
    </row>
    <row r="4" spans="1:6" ht="15" customHeight="1">
      <c r="A4" s="314"/>
      <c r="B4" s="341"/>
      <c r="C4" s="315"/>
      <c r="D4" s="351" t="s">
        <v>42</v>
      </c>
      <c r="E4" s="352"/>
      <c r="F4" s="194" t="s">
        <v>122</v>
      </c>
    </row>
    <row r="5" spans="1:6" s="32" customFormat="1" ht="15" customHeight="1">
      <c r="A5" s="37"/>
      <c r="B5" s="38"/>
      <c r="C5" s="77"/>
      <c r="D5" s="193"/>
      <c r="E5" s="192" t="s">
        <v>43</v>
      </c>
      <c r="F5" s="94" t="s">
        <v>2</v>
      </c>
    </row>
    <row r="6" spans="1:6" ht="27" customHeight="1">
      <c r="A6" s="344" t="s">
        <v>44</v>
      </c>
      <c r="B6" s="347" t="s">
        <v>45</v>
      </c>
      <c r="C6" s="348"/>
      <c r="D6" s="191"/>
      <c r="E6" s="190">
        <v>1</v>
      </c>
      <c r="F6" s="189">
        <v>13000</v>
      </c>
    </row>
    <row r="7" spans="1:6" ht="27" customHeight="1">
      <c r="A7" s="345"/>
      <c r="B7" s="342" t="s">
        <v>46</v>
      </c>
      <c r="C7" s="343"/>
      <c r="D7" s="182"/>
      <c r="E7" s="168">
        <v>6</v>
      </c>
      <c r="F7" s="167">
        <v>100395</v>
      </c>
    </row>
    <row r="8" spans="1:6" ht="27" customHeight="1">
      <c r="A8" s="345"/>
      <c r="B8" s="342" t="s">
        <v>47</v>
      </c>
      <c r="C8" s="343"/>
      <c r="D8" s="182"/>
      <c r="E8" s="168" t="s">
        <v>157</v>
      </c>
      <c r="F8" s="167" t="s">
        <v>157</v>
      </c>
    </row>
    <row r="9" spans="1:6" ht="27" customHeight="1">
      <c r="A9" s="345"/>
      <c r="B9" s="353" t="s">
        <v>101</v>
      </c>
      <c r="C9" s="76" t="s">
        <v>48</v>
      </c>
      <c r="D9" s="182"/>
      <c r="E9" s="168" t="s">
        <v>157</v>
      </c>
      <c r="F9" s="167">
        <v>12</v>
      </c>
    </row>
    <row r="10" spans="1:6" ht="27" customHeight="1">
      <c r="A10" s="345"/>
      <c r="B10" s="354"/>
      <c r="C10" s="76" t="s">
        <v>49</v>
      </c>
      <c r="D10" s="182"/>
      <c r="E10" s="168" t="s">
        <v>157</v>
      </c>
      <c r="F10" s="167">
        <v>99</v>
      </c>
    </row>
    <row r="11" spans="1:6" ht="27" customHeight="1">
      <c r="A11" s="345"/>
      <c r="B11" s="354"/>
      <c r="C11" s="300" t="s">
        <v>50</v>
      </c>
      <c r="D11" s="181" t="s">
        <v>51</v>
      </c>
      <c r="E11" s="180" t="s">
        <v>157</v>
      </c>
      <c r="F11" s="179" t="s">
        <v>157</v>
      </c>
    </row>
    <row r="12" spans="1:6" ht="27" customHeight="1">
      <c r="A12" s="345"/>
      <c r="B12" s="354"/>
      <c r="C12" s="338"/>
      <c r="D12" s="178"/>
      <c r="E12" s="177">
        <v>5</v>
      </c>
      <c r="F12" s="176">
        <v>47770</v>
      </c>
    </row>
    <row r="13" spans="1:6" s="3" customFormat="1" ht="27" customHeight="1">
      <c r="A13" s="345"/>
      <c r="B13" s="354"/>
      <c r="C13" s="81" t="s">
        <v>1</v>
      </c>
      <c r="D13" s="169"/>
      <c r="E13" s="188">
        <v>5</v>
      </c>
      <c r="F13" s="187">
        <v>47881</v>
      </c>
    </row>
    <row r="14" spans="1:6" ht="27" customHeight="1">
      <c r="A14" s="346"/>
      <c r="B14" s="355" t="s">
        <v>52</v>
      </c>
      <c r="C14" s="356"/>
      <c r="D14" s="186"/>
      <c r="E14" s="185">
        <v>2</v>
      </c>
      <c r="F14" s="184">
        <v>65514</v>
      </c>
    </row>
    <row r="15" spans="1:6" ht="27" customHeight="1">
      <c r="A15" s="358" t="s">
        <v>53</v>
      </c>
      <c r="B15" s="361" t="s">
        <v>54</v>
      </c>
      <c r="C15" s="361"/>
      <c r="D15" s="183"/>
      <c r="E15" s="171" t="s">
        <v>157</v>
      </c>
      <c r="F15" s="170" t="s">
        <v>157</v>
      </c>
    </row>
    <row r="16" spans="1:6" ht="27" customHeight="1">
      <c r="A16" s="359"/>
      <c r="B16" s="337" t="s">
        <v>128</v>
      </c>
      <c r="C16" s="337"/>
      <c r="D16" s="182"/>
      <c r="E16" s="168" t="s">
        <v>157</v>
      </c>
      <c r="F16" s="167" t="s">
        <v>157</v>
      </c>
    </row>
    <row r="17" spans="1:6" ht="27" customHeight="1">
      <c r="A17" s="359"/>
      <c r="B17" s="365" t="s">
        <v>55</v>
      </c>
      <c r="C17" s="366"/>
      <c r="D17" s="181" t="s">
        <v>51</v>
      </c>
      <c r="E17" s="180" t="s">
        <v>157</v>
      </c>
      <c r="F17" s="179">
        <v>2168</v>
      </c>
    </row>
    <row r="18" spans="1:6" ht="27" customHeight="1">
      <c r="A18" s="359"/>
      <c r="B18" s="367"/>
      <c r="C18" s="368"/>
      <c r="D18" s="178"/>
      <c r="E18" s="177">
        <v>5</v>
      </c>
      <c r="F18" s="176">
        <v>47770</v>
      </c>
    </row>
    <row r="19" spans="1:6" ht="27" customHeight="1">
      <c r="A19" s="359"/>
      <c r="B19" s="337" t="s">
        <v>56</v>
      </c>
      <c r="C19" s="337"/>
      <c r="D19" s="169"/>
      <c r="E19" s="168" t="s">
        <v>157</v>
      </c>
      <c r="F19" s="167" t="s">
        <v>157</v>
      </c>
    </row>
    <row r="20" spans="1:6" ht="27" customHeight="1">
      <c r="A20" s="359"/>
      <c r="B20" s="337" t="s">
        <v>57</v>
      </c>
      <c r="C20" s="337"/>
      <c r="D20" s="169"/>
      <c r="E20" s="168" t="s">
        <v>157</v>
      </c>
      <c r="F20" s="167" t="s">
        <v>157</v>
      </c>
    </row>
    <row r="21" spans="1:6" ht="27" customHeight="1">
      <c r="A21" s="359"/>
      <c r="B21" s="337" t="s">
        <v>129</v>
      </c>
      <c r="C21" s="337"/>
      <c r="D21" s="169"/>
      <c r="E21" s="168" t="s">
        <v>157</v>
      </c>
      <c r="F21" s="167" t="s">
        <v>157</v>
      </c>
    </row>
    <row r="22" spans="1:6" ht="27" customHeight="1">
      <c r="A22" s="359"/>
      <c r="B22" s="337" t="s">
        <v>58</v>
      </c>
      <c r="C22" s="337"/>
      <c r="D22" s="169"/>
      <c r="E22" s="168">
        <v>5</v>
      </c>
      <c r="F22" s="167">
        <v>49938</v>
      </c>
    </row>
    <row r="23" spans="1:6" ht="27" customHeight="1">
      <c r="A23" s="360"/>
      <c r="B23" s="369" t="s">
        <v>59</v>
      </c>
      <c r="C23" s="369"/>
      <c r="D23" s="175"/>
      <c r="E23" s="174" t="s">
        <v>157</v>
      </c>
      <c r="F23" s="173" t="s">
        <v>157</v>
      </c>
    </row>
    <row r="24" spans="1:6" ht="27" customHeight="1">
      <c r="A24" s="362" t="s">
        <v>60</v>
      </c>
      <c r="B24" s="364" t="s">
        <v>61</v>
      </c>
      <c r="C24" s="364"/>
      <c r="D24" s="172"/>
      <c r="E24" s="171" t="s">
        <v>157</v>
      </c>
      <c r="F24" s="170" t="s">
        <v>157</v>
      </c>
    </row>
    <row r="25" spans="1:6" ht="27" customHeight="1">
      <c r="A25" s="359"/>
      <c r="B25" s="337" t="s">
        <v>46</v>
      </c>
      <c r="C25" s="337"/>
      <c r="D25" s="169"/>
      <c r="E25" s="168" t="s">
        <v>157</v>
      </c>
      <c r="F25" s="167" t="s">
        <v>157</v>
      </c>
    </row>
    <row r="26" spans="1:6" ht="27" customHeight="1">
      <c r="A26" s="359"/>
      <c r="B26" s="337" t="s">
        <v>48</v>
      </c>
      <c r="C26" s="337"/>
      <c r="D26" s="169"/>
      <c r="E26" s="168" t="s">
        <v>157</v>
      </c>
      <c r="F26" s="167" t="s">
        <v>157</v>
      </c>
    </row>
    <row r="27" spans="1:6" ht="27" customHeight="1">
      <c r="A27" s="359"/>
      <c r="B27" s="337" t="s">
        <v>49</v>
      </c>
      <c r="C27" s="337"/>
      <c r="D27" s="169"/>
      <c r="E27" s="168" t="s">
        <v>157</v>
      </c>
      <c r="F27" s="167" t="s">
        <v>157</v>
      </c>
    </row>
    <row r="28" spans="1:6" ht="27" customHeight="1">
      <c r="A28" s="359"/>
      <c r="B28" s="337" t="s">
        <v>62</v>
      </c>
      <c r="C28" s="337"/>
      <c r="D28" s="169"/>
      <c r="E28" s="168" t="s">
        <v>157</v>
      </c>
      <c r="F28" s="167" t="s">
        <v>157</v>
      </c>
    </row>
    <row r="29" spans="1:6" ht="27" customHeight="1" thickBot="1">
      <c r="A29" s="363"/>
      <c r="B29" s="350" t="s">
        <v>63</v>
      </c>
      <c r="C29" s="350"/>
      <c r="D29" s="166"/>
      <c r="E29" s="165" t="s">
        <v>157</v>
      </c>
      <c r="F29" s="164" t="s">
        <v>157</v>
      </c>
    </row>
    <row r="30" spans="1:6" ht="4.5" customHeight="1">
      <c r="A30" s="83"/>
      <c r="B30" s="84"/>
      <c r="C30" s="84"/>
      <c r="D30" s="85"/>
      <c r="E30" s="85"/>
      <c r="F30" s="85"/>
    </row>
    <row r="31" spans="1:6" s="1" customFormat="1" ht="28.5" customHeight="1">
      <c r="A31" s="86" t="s">
        <v>102</v>
      </c>
      <c r="B31" s="357" t="s">
        <v>194</v>
      </c>
      <c r="C31" s="357"/>
      <c r="D31" s="357"/>
      <c r="E31" s="357"/>
      <c r="F31" s="357"/>
    </row>
    <row r="32" spans="1:6" s="1" customFormat="1" ht="24.75" customHeight="1">
      <c r="A32" s="87" t="s">
        <v>103</v>
      </c>
      <c r="B32" s="349" t="s">
        <v>195</v>
      </c>
      <c r="C32" s="349"/>
      <c r="D32" s="349"/>
      <c r="E32" s="349"/>
      <c r="F32" s="349"/>
    </row>
    <row r="33" spans="1:6" ht="24.75" customHeight="1">
      <c r="A33" s="88" t="s">
        <v>104</v>
      </c>
      <c r="B33" s="349" t="s">
        <v>196</v>
      </c>
      <c r="C33" s="349"/>
      <c r="D33" s="349"/>
      <c r="E33" s="349"/>
      <c r="F33" s="349"/>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&amp;R熊本国税局
国税徴収２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60" workbookViewId="0" topLeftCell="A1">
      <selection activeCell="A1" sqref="A1"/>
    </sheetView>
  </sheetViews>
  <sheetFormatPr defaultColWidth="9.00390625" defaultRowHeight="13.5"/>
  <cols>
    <col min="1" max="1" width="9.00390625" style="162" customWidth="1"/>
    <col min="2" max="2" width="15.50390625" style="162" bestFit="1" customWidth="1"/>
    <col min="3" max="3" width="3.00390625" style="162" customWidth="1"/>
    <col min="4" max="5" width="18.00390625" style="162" customWidth="1"/>
    <col min="6" max="16384" width="9.00390625" style="162" customWidth="1"/>
  </cols>
  <sheetData>
    <row r="1" s="90" customFormat="1" ht="14.25" thickBot="1">
      <c r="A1" s="89" t="s">
        <v>64</v>
      </c>
    </row>
    <row r="2" spans="1:5" ht="19.5" customHeight="1">
      <c r="A2" s="312" t="s">
        <v>142</v>
      </c>
      <c r="B2" s="313"/>
      <c r="C2" s="370" t="s">
        <v>143</v>
      </c>
      <c r="D2" s="371"/>
      <c r="E2" s="372"/>
    </row>
    <row r="3" spans="1:5" ht="19.5" customHeight="1">
      <c r="A3" s="314"/>
      <c r="B3" s="315"/>
      <c r="C3" s="373" t="s">
        <v>144</v>
      </c>
      <c r="D3" s="374"/>
      <c r="E3" s="91" t="s">
        <v>145</v>
      </c>
    </row>
    <row r="4" spans="1:5" s="163" customFormat="1" ht="13.5">
      <c r="A4" s="375" t="s">
        <v>146</v>
      </c>
      <c r="B4" s="92"/>
      <c r="C4" s="78"/>
      <c r="D4" s="93" t="s">
        <v>147</v>
      </c>
      <c r="E4" s="94" t="s">
        <v>65</v>
      </c>
    </row>
    <row r="5" spans="1:8" ht="30" customHeight="1">
      <c r="A5" s="376"/>
      <c r="B5" s="158" t="s">
        <v>148</v>
      </c>
      <c r="C5" s="95"/>
      <c r="D5" s="96">
        <v>5</v>
      </c>
      <c r="E5" s="97">
        <v>47770</v>
      </c>
      <c r="F5" s="2"/>
      <c r="G5" s="2"/>
      <c r="H5" s="2"/>
    </row>
    <row r="6" spans="1:8" ht="30" customHeight="1">
      <c r="A6" s="376"/>
      <c r="B6" s="159" t="s">
        <v>149</v>
      </c>
      <c r="C6" s="98"/>
      <c r="D6" s="99" t="s">
        <v>157</v>
      </c>
      <c r="E6" s="100" t="s">
        <v>157</v>
      </c>
      <c r="F6" s="2"/>
      <c r="G6" s="2"/>
      <c r="H6" s="2"/>
    </row>
    <row r="7" spans="1:8" ht="30" customHeight="1">
      <c r="A7" s="376"/>
      <c r="B7" s="159" t="s">
        <v>150</v>
      </c>
      <c r="C7" s="98"/>
      <c r="D7" s="99" t="s">
        <v>157</v>
      </c>
      <c r="E7" s="100" t="s">
        <v>157</v>
      </c>
      <c r="F7" s="2"/>
      <c r="G7" s="2"/>
      <c r="H7" s="2"/>
    </row>
    <row r="8" spans="1:8" ht="30" customHeight="1">
      <c r="A8" s="376"/>
      <c r="B8" s="159" t="s">
        <v>151</v>
      </c>
      <c r="C8" s="98"/>
      <c r="D8" s="99" t="s">
        <v>157</v>
      </c>
      <c r="E8" s="100" t="s">
        <v>157</v>
      </c>
      <c r="F8" s="2"/>
      <c r="G8" s="2"/>
      <c r="H8" s="2"/>
    </row>
    <row r="9" spans="1:8" ht="30" customHeight="1" thickBot="1">
      <c r="A9" s="377"/>
      <c r="B9" s="291" t="s">
        <v>1</v>
      </c>
      <c r="C9" s="101"/>
      <c r="D9" s="102">
        <v>5</v>
      </c>
      <c r="E9" s="292">
        <v>47770</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国税徴収２
(H22)</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view="pageBreakPreview" zoomScale="6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89</v>
      </c>
    </row>
    <row r="2" spans="1:11" ht="16.5" customHeight="1">
      <c r="A2" s="378" t="s">
        <v>90</v>
      </c>
      <c r="B2" s="388" t="s">
        <v>66</v>
      </c>
      <c r="C2" s="389"/>
      <c r="D2" s="390" t="s">
        <v>67</v>
      </c>
      <c r="E2" s="391"/>
      <c r="F2" s="388" t="s">
        <v>91</v>
      </c>
      <c r="G2" s="389"/>
      <c r="H2" s="380" t="s">
        <v>92</v>
      </c>
      <c r="I2" s="382" t="s">
        <v>93</v>
      </c>
      <c r="J2" s="383"/>
      <c r="K2" s="384"/>
    </row>
    <row r="3" spans="1:11" ht="16.5" customHeight="1">
      <c r="A3" s="379"/>
      <c r="B3" s="33" t="s">
        <v>94</v>
      </c>
      <c r="C3" s="19" t="s">
        <v>95</v>
      </c>
      <c r="D3" s="33" t="s">
        <v>94</v>
      </c>
      <c r="E3" s="19" t="s">
        <v>95</v>
      </c>
      <c r="F3" s="33" t="s">
        <v>94</v>
      </c>
      <c r="G3" s="19" t="s">
        <v>95</v>
      </c>
      <c r="H3" s="381"/>
      <c r="I3" s="385"/>
      <c r="J3" s="386"/>
      <c r="K3" s="387"/>
    </row>
    <row r="4" spans="1:11" ht="11.25">
      <c r="A4" s="103"/>
      <c r="B4" s="104" t="s">
        <v>96</v>
      </c>
      <c r="C4" s="65" t="s">
        <v>97</v>
      </c>
      <c r="D4" s="104" t="s">
        <v>96</v>
      </c>
      <c r="E4" s="65" t="s">
        <v>97</v>
      </c>
      <c r="F4" s="104" t="s">
        <v>96</v>
      </c>
      <c r="G4" s="65" t="s">
        <v>97</v>
      </c>
      <c r="H4" s="105" t="s">
        <v>97</v>
      </c>
      <c r="I4" s="106"/>
      <c r="J4" s="107"/>
      <c r="K4" s="108" t="s">
        <v>97</v>
      </c>
    </row>
    <row r="5" spans="1:12" s="160" customFormat="1" ht="30" customHeight="1">
      <c r="A5" s="24" t="s">
        <v>152</v>
      </c>
      <c r="B5" s="109">
        <v>19</v>
      </c>
      <c r="C5" s="110">
        <v>355731</v>
      </c>
      <c r="D5" s="109">
        <v>18</v>
      </c>
      <c r="E5" s="110">
        <v>329757</v>
      </c>
      <c r="F5" s="109">
        <v>9</v>
      </c>
      <c r="G5" s="110">
        <v>837785</v>
      </c>
      <c r="H5" s="111" t="s">
        <v>141</v>
      </c>
      <c r="I5" s="112" t="s">
        <v>68</v>
      </c>
      <c r="J5" s="113">
        <v>33486</v>
      </c>
      <c r="K5" s="114">
        <v>243413</v>
      </c>
      <c r="L5" s="161"/>
    </row>
    <row r="6" spans="1:12" s="160" customFormat="1" ht="30" customHeight="1">
      <c r="A6" s="116" t="s">
        <v>153</v>
      </c>
      <c r="B6" s="117">
        <v>12</v>
      </c>
      <c r="C6" s="118">
        <v>341956</v>
      </c>
      <c r="D6" s="117">
        <v>15</v>
      </c>
      <c r="E6" s="118">
        <v>839994</v>
      </c>
      <c r="F6" s="117">
        <v>5</v>
      </c>
      <c r="G6" s="118">
        <v>285811</v>
      </c>
      <c r="H6" s="119">
        <v>86344</v>
      </c>
      <c r="I6" s="120" t="s">
        <v>68</v>
      </c>
      <c r="J6" s="121">
        <v>33326</v>
      </c>
      <c r="K6" s="122">
        <v>926338</v>
      </c>
      <c r="L6" s="161"/>
    </row>
    <row r="7" spans="1:12" s="160" customFormat="1" ht="30" customHeight="1">
      <c r="A7" s="116" t="s">
        <v>154</v>
      </c>
      <c r="B7" s="117">
        <v>4</v>
      </c>
      <c r="C7" s="118">
        <v>214989</v>
      </c>
      <c r="D7" s="117">
        <v>8</v>
      </c>
      <c r="E7" s="118">
        <v>404471</v>
      </c>
      <c r="F7" s="117">
        <v>1</v>
      </c>
      <c r="G7" s="118">
        <v>11770</v>
      </c>
      <c r="H7" s="119" t="s">
        <v>141</v>
      </c>
      <c r="I7" s="120" t="s">
        <v>68</v>
      </c>
      <c r="J7" s="121">
        <v>826</v>
      </c>
      <c r="K7" s="122">
        <v>404471</v>
      </c>
      <c r="L7" s="161"/>
    </row>
    <row r="8" spans="1:12" s="160" customFormat="1" ht="30" customHeight="1">
      <c r="A8" s="116" t="s">
        <v>155</v>
      </c>
      <c r="B8" s="117">
        <v>11</v>
      </c>
      <c r="C8" s="118">
        <v>807390</v>
      </c>
      <c r="D8" s="117">
        <v>8</v>
      </c>
      <c r="E8" s="118">
        <v>711856</v>
      </c>
      <c r="F8" s="117">
        <v>1</v>
      </c>
      <c r="G8" s="118">
        <v>13000</v>
      </c>
      <c r="H8" s="119" t="s">
        <v>141</v>
      </c>
      <c r="I8" s="120" t="s">
        <v>68</v>
      </c>
      <c r="J8" s="121">
        <v>724</v>
      </c>
      <c r="K8" s="122">
        <v>711856</v>
      </c>
      <c r="L8" s="161"/>
    </row>
    <row r="9" spans="1:12" ht="30" customHeight="1" thickBot="1">
      <c r="A9" s="25" t="s">
        <v>156</v>
      </c>
      <c r="B9" s="123">
        <v>6</v>
      </c>
      <c r="C9" s="124">
        <v>100395</v>
      </c>
      <c r="D9" s="123">
        <v>5</v>
      </c>
      <c r="E9" s="124">
        <v>47770</v>
      </c>
      <c r="F9" s="123">
        <v>2</v>
      </c>
      <c r="G9" s="124">
        <v>65514</v>
      </c>
      <c r="H9" s="125" t="s">
        <v>157</v>
      </c>
      <c r="I9" s="126" t="s">
        <v>188</v>
      </c>
      <c r="J9" s="127">
        <v>2168</v>
      </c>
      <c r="K9" s="128">
        <v>47770</v>
      </c>
      <c r="L9" s="115"/>
    </row>
    <row r="10" ht="11.25">
      <c r="A10" s="2" t="s">
        <v>69</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&amp;R熊本国税局
国税徴収２
(H22)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tabSelected="1" view="pageBreakPreview" zoomScale="75" zoomScaleSheetLayoutView="75" workbookViewId="0" topLeftCell="A2">
      <selection activeCell="A21" sqref="A2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39" t="s">
        <v>79</v>
      </c>
      <c r="B1" s="339"/>
      <c r="C1" s="339"/>
      <c r="D1" s="339"/>
      <c r="E1" s="339"/>
      <c r="F1" s="339"/>
      <c r="G1" s="339"/>
      <c r="H1" s="339"/>
      <c r="I1" s="339"/>
      <c r="J1" s="339"/>
      <c r="K1" s="339"/>
    </row>
    <row r="2" spans="1:11" ht="16.5" customHeight="1">
      <c r="A2" s="312" t="s">
        <v>80</v>
      </c>
      <c r="B2" s="340"/>
      <c r="C2" s="313"/>
      <c r="D2" s="392" t="s">
        <v>81</v>
      </c>
      <c r="E2" s="392"/>
      <c r="F2" s="392" t="s">
        <v>82</v>
      </c>
      <c r="G2" s="392"/>
      <c r="H2" s="392" t="s">
        <v>83</v>
      </c>
      <c r="I2" s="392"/>
      <c r="J2" s="394" t="s">
        <v>70</v>
      </c>
      <c r="K2" s="395"/>
    </row>
    <row r="3" spans="1:11" ht="16.5" customHeight="1">
      <c r="A3" s="314"/>
      <c r="B3" s="341"/>
      <c r="C3" s="315"/>
      <c r="D3" s="33" t="s">
        <v>71</v>
      </c>
      <c r="E3" s="19" t="s">
        <v>84</v>
      </c>
      <c r="F3" s="33" t="s">
        <v>71</v>
      </c>
      <c r="G3" s="19" t="s">
        <v>84</v>
      </c>
      <c r="H3" s="33" t="s">
        <v>71</v>
      </c>
      <c r="I3" s="19" t="s">
        <v>84</v>
      </c>
      <c r="J3" s="33" t="s">
        <v>72</v>
      </c>
      <c r="K3" s="129" t="s">
        <v>73</v>
      </c>
    </row>
    <row r="4" spans="1:11" s="32" customFormat="1" ht="11.25">
      <c r="A4" s="130"/>
      <c r="B4" s="131"/>
      <c r="C4" s="132"/>
      <c r="D4" s="133" t="s">
        <v>43</v>
      </c>
      <c r="E4" s="63" t="s">
        <v>2</v>
      </c>
      <c r="F4" s="133" t="s">
        <v>43</v>
      </c>
      <c r="G4" s="63" t="s">
        <v>2</v>
      </c>
      <c r="H4" s="133" t="s">
        <v>43</v>
      </c>
      <c r="I4" s="63" t="s">
        <v>2</v>
      </c>
      <c r="J4" s="133" t="s">
        <v>43</v>
      </c>
      <c r="K4" s="79" t="s">
        <v>2</v>
      </c>
    </row>
    <row r="5" spans="1:11" ht="28.5" customHeight="1">
      <c r="A5" s="410" t="s">
        <v>44</v>
      </c>
      <c r="B5" s="412" t="s">
        <v>74</v>
      </c>
      <c r="C5" s="413"/>
      <c r="D5" s="134" t="s">
        <v>157</v>
      </c>
      <c r="E5" s="135" t="s">
        <v>157</v>
      </c>
      <c r="F5" s="134" t="s">
        <v>157</v>
      </c>
      <c r="G5" s="135" t="s">
        <v>157</v>
      </c>
      <c r="H5" s="134" t="s">
        <v>157</v>
      </c>
      <c r="I5" s="135" t="s">
        <v>157</v>
      </c>
      <c r="J5" s="134" t="s">
        <v>157</v>
      </c>
      <c r="K5" s="136" t="s">
        <v>157</v>
      </c>
    </row>
    <row r="6" spans="1:11" ht="28.5" customHeight="1">
      <c r="A6" s="410"/>
      <c r="B6" s="414" t="s">
        <v>45</v>
      </c>
      <c r="C6" s="415"/>
      <c r="D6" s="137">
        <v>18</v>
      </c>
      <c r="E6" s="138">
        <v>132298</v>
      </c>
      <c r="F6" s="137">
        <v>8</v>
      </c>
      <c r="G6" s="138">
        <v>11736</v>
      </c>
      <c r="H6" s="137" t="s">
        <v>157</v>
      </c>
      <c r="I6" s="138" t="s">
        <v>157</v>
      </c>
      <c r="J6" s="137">
        <v>26</v>
      </c>
      <c r="K6" s="80">
        <v>144034</v>
      </c>
    </row>
    <row r="7" spans="1:11" ht="28.5" customHeight="1">
      <c r="A7" s="410"/>
      <c r="B7" s="405" t="s">
        <v>74</v>
      </c>
      <c r="C7" s="406"/>
      <c r="D7" s="134" t="s">
        <v>157</v>
      </c>
      <c r="E7" s="135" t="s">
        <v>157</v>
      </c>
      <c r="F7" s="134" t="s">
        <v>157</v>
      </c>
      <c r="G7" s="135" t="s">
        <v>157</v>
      </c>
      <c r="H7" s="134" t="s">
        <v>157</v>
      </c>
      <c r="I7" s="135" t="s">
        <v>157</v>
      </c>
      <c r="J7" s="134" t="s">
        <v>157</v>
      </c>
      <c r="K7" s="136" t="s">
        <v>157</v>
      </c>
    </row>
    <row r="8" spans="1:11" s="1" customFormat="1" ht="28.5" customHeight="1">
      <c r="A8" s="410"/>
      <c r="B8" s="414" t="s">
        <v>46</v>
      </c>
      <c r="C8" s="338"/>
      <c r="D8" s="137">
        <v>38</v>
      </c>
      <c r="E8" s="138">
        <v>551372</v>
      </c>
      <c r="F8" s="137">
        <v>23</v>
      </c>
      <c r="G8" s="138">
        <v>19433</v>
      </c>
      <c r="H8" s="137" t="s">
        <v>157</v>
      </c>
      <c r="I8" s="138" t="s">
        <v>157</v>
      </c>
      <c r="J8" s="137">
        <v>61</v>
      </c>
      <c r="K8" s="80">
        <v>570805</v>
      </c>
    </row>
    <row r="9" spans="1:11" ht="28.5" customHeight="1">
      <c r="A9" s="410"/>
      <c r="B9" s="405" t="s">
        <v>74</v>
      </c>
      <c r="C9" s="406"/>
      <c r="D9" s="134" t="s">
        <v>157</v>
      </c>
      <c r="E9" s="135" t="s">
        <v>157</v>
      </c>
      <c r="F9" s="134" t="s">
        <v>157</v>
      </c>
      <c r="G9" s="135" t="s">
        <v>157</v>
      </c>
      <c r="H9" s="134" t="s">
        <v>157</v>
      </c>
      <c r="I9" s="135" t="s">
        <v>157</v>
      </c>
      <c r="J9" s="134" t="s">
        <v>157</v>
      </c>
      <c r="K9" s="136" t="s">
        <v>157</v>
      </c>
    </row>
    <row r="10" spans="1:11" s="1" customFormat="1" ht="28.5" customHeight="1">
      <c r="A10" s="410"/>
      <c r="B10" s="414" t="s">
        <v>47</v>
      </c>
      <c r="C10" s="338"/>
      <c r="D10" s="137" t="s">
        <v>157</v>
      </c>
      <c r="E10" s="138">
        <v>2893</v>
      </c>
      <c r="F10" s="137" t="s">
        <v>157</v>
      </c>
      <c r="G10" s="138" t="s">
        <v>157</v>
      </c>
      <c r="H10" s="137" t="s">
        <v>157</v>
      </c>
      <c r="I10" s="138" t="s">
        <v>157</v>
      </c>
      <c r="J10" s="137" t="s">
        <v>157</v>
      </c>
      <c r="K10" s="80">
        <v>2893</v>
      </c>
    </row>
    <row r="11" spans="1:11" ht="28.5" customHeight="1">
      <c r="A11" s="410"/>
      <c r="B11" s="393" t="s">
        <v>48</v>
      </c>
      <c r="C11" s="294"/>
      <c r="D11" s="137">
        <v>14</v>
      </c>
      <c r="E11" s="138">
        <v>113577</v>
      </c>
      <c r="F11" s="137">
        <v>5</v>
      </c>
      <c r="G11" s="138">
        <v>4969</v>
      </c>
      <c r="H11" s="137" t="s">
        <v>157</v>
      </c>
      <c r="I11" s="138" t="s">
        <v>157</v>
      </c>
      <c r="J11" s="137">
        <v>19</v>
      </c>
      <c r="K11" s="80">
        <v>118546</v>
      </c>
    </row>
    <row r="12" spans="1:11" ht="28.5" customHeight="1">
      <c r="A12" s="410"/>
      <c r="B12" s="393" t="s">
        <v>49</v>
      </c>
      <c r="C12" s="294"/>
      <c r="D12" s="137" t="s">
        <v>157</v>
      </c>
      <c r="E12" s="138" t="s">
        <v>157</v>
      </c>
      <c r="F12" s="137" t="s">
        <v>157</v>
      </c>
      <c r="G12" s="138" t="s">
        <v>157</v>
      </c>
      <c r="H12" s="137" t="s">
        <v>157</v>
      </c>
      <c r="I12" s="138" t="s">
        <v>157</v>
      </c>
      <c r="J12" s="137" t="s">
        <v>157</v>
      </c>
      <c r="K12" s="80" t="s">
        <v>157</v>
      </c>
    </row>
    <row r="13" spans="1:11" ht="28.5" customHeight="1">
      <c r="A13" s="410"/>
      <c r="B13" s="393" t="s">
        <v>50</v>
      </c>
      <c r="C13" s="294"/>
      <c r="D13" s="137">
        <v>35</v>
      </c>
      <c r="E13" s="138">
        <v>444352</v>
      </c>
      <c r="F13" s="137">
        <v>21</v>
      </c>
      <c r="G13" s="138">
        <v>21122</v>
      </c>
      <c r="H13" s="137" t="s">
        <v>157</v>
      </c>
      <c r="I13" s="138" t="s">
        <v>157</v>
      </c>
      <c r="J13" s="137">
        <v>56</v>
      </c>
      <c r="K13" s="80">
        <v>465474</v>
      </c>
    </row>
    <row r="14" spans="1:11" ht="28.5" customHeight="1">
      <c r="A14" s="411"/>
      <c r="B14" s="400" t="s">
        <v>52</v>
      </c>
      <c r="C14" s="401"/>
      <c r="D14" s="139">
        <v>7</v>
      </c>
      <c r="E14" s="140">
        <v>122847</v>
      </c>
      <c r="F14" s="139">
        <v>5</v>
      </c>
      <c r="G14" s="140">
        <v>5078</v>
      </c>
      <c r="H14" s="139" t="s">
        <v>157</v>
      </c>
      <c r="I14" s="140" t="s">
        <v>157</v>
      </c>
      <c r="J14" s="139">
        <v>12</v>
      </c>
      <c r="K14" s="141">
        <v>127926</v>
      </c>
    </row>
    <row r="15" spans="1:11" ht="28.5" customHeight="1">
      <c r="A15" s="407" t="s">
        <v>85</v>
      </c>
      <c r="B15" s="398" t="s">
        <v>86</v>
      </c>
      <c r="C15" s="142" t="s">
        <v>87</v>
      </c>
      <c r="D15" s="143">
        <v>94</v>
      </c>
      <c r="E15" s="144">
        <v>849869</v>
      </c>
      <c r="F15" s="143">
        <v>37</v>
      </c>
      <c r="G15" s="144">
        <v>23813</v>
      </c>
      <c r="H15" s="143" t="s">
        <v>157</v>
      </c>
      <c r="I15" s="144" t="s">
        <v>157</v>
      </c>
      <c r="J15" s="143">
        <v>131</v>
      </c>
      <c r="K15" s="145">
        <v>873682</v>
      </c>
    </row>
    <row r="16" spans="1:11" ht="28.5" customHeight="1">
      <c r="A16" s="408"/>
      <c r="B16" s="399"/>
      <c r="C16" s="146" t="s">
        <v>75</v>
      </c>
      <c r="D16" s="147">
        <v>2</v>
      </c>
      <c r="E16" s="148">
        <v>45685</v>
      </c>
      <c r="F16" s="147">
        <v>1</v>
      </c>
      <c r="G16" s="148">
        <v>5483</v>
      </c>
      <c r="H16" s="147" t="s">
        <v>157</v>
      </c>
      <c r="I16" s="148" t="s">
        <v>157</v>
      </c>
      <c r="J16" s="147">
        <v>3</v>
      </c>
      <c r="K16" s="149">
        <v>51168</v>
      </c>
    </row>
    <row r="17" spans="1:11" ht="28.5" customHeight="1">
      <c r="A17" s="409"/>
      <c r="B17" s="400" t="s">
        <v>56</v>
      </c>
      <c r="C17" s="401"/>
      <c r="D17" s="150">
        <v>37</v>
      </c>
      <c r="E17" s="151">
        <v>20724</v>
      </c>
      <c r="F17" s="150">
        <v>36</v>
      </c>
      <c r="G17" s="151">
        <v>8807</v>
      </c>
      <c r="H17" s="150" t="s">
        <v>157</v>
      </c>
      <c r="I17" s="151" t="s">
        <v>157</v>
      </c>
      <c r="J17" s="150">
        <v>73</v>
      </c>
      <c r="K17" s="82">
        <v>29531</v>
      </c>
    </row>
    <row r="18" spans="1:11" ht="28.5" customHeight="1" thickBot="1">
      <c r="A18" s="402" t="s">
        <v>88</v>
      </c>
      <c r="B18" s="403"/>
      <c r="C18" s="404"/>
      <c r="D18" s="152">
        <v>444</v>
      </c>
      <c r="E18" s="153">
        <v>2929445</v>
      </c>
      <c r="F18" s="152">
        <v>39</v>
      </c>
      <c r="G18" s="153">
        <v>24497</v>
      </c>
      <c r="H18" s="152" t="s">
        <v>157</v>
      </c>
      <c r="I18" s="153" t="s">
        <v>157</v>
      </c>
      <c r="J18" s="152">
        <v>483</v>
      </c>
      <c r="K18" s="154">
        <v>2953942</v>
      </c>
    </row>
    <row r="19" spans="1:11" ht="22.5" customHeight="1">
      <c r="A19" s="329" t="s">
        <v>197</v>
      </c>
      <c r="B19" s="329"/>
      <c r="C19" s="329"/>
      <c r="D19" s="329"/>
      <c r="E19" s="329"/>
      <c r="F19" s="329"/>
      <c r="G19" s="329"/>
      <c r="H19" s="329"/>
      <c r="I19" s="329"/>
      <c r="J19" s="329"/>
      <c r="K19" s="329"/>
    </row>
    <row r="20" spans="1:11" ht="30.75" customHeight="1">
      <c r="A20" s="396" t="s">
        <v>198</v>
      </c>
      <c r="B20" s="397"/>
      <c r="C20" s="397"/>
      <c r="D20" s="397"/>
      <c r="E20" s="397"/>
      <c r="F20" s="397"/>
      <c r="G20" s="397"/>
      <c r="H20" s="397"/>
      <c r="I20" s="397"/>
      <c r="J20" s="397"/>
      <c r="K20" s="397"/>
    </row>
  </sheetData>
  <sheetProtection/>
  <mergeCells count="23">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 ref="A5:A14"/>
    <mergeCell ref="B5:C5"/>
    <mergeCell ref="B7:C7"/>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&amp;R熊本国税局
国税徴収２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2012-06-25T01:52:50Z</cp:lastPrinted>
  <dcterms:created xsi:type="dcterms:W3CDTF">2003-07-09T01:05:10Z</dcterms:created>
  <dcterms:modified xsi:type="dcterms:W3CDTF">2012-06-25T01:52:51Z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