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23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'(1)徴収状況'!$A$1:$P$34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'(3)税務署別徴収状況-1'!$A$1:$N$51</definedName>
    <definedName name="_xlnm.Print_Area" localSheetId="3">'(3)税務署別徴収状況-2'!$A$1:$N$50</definedName>
    <definedName name="_xlnm.Print_Area" localSheetId="4">'(3)税務署別徴収状況-3'!$A$1:$K$50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<sst xmlns="http://schemas.openxmlformats.org/spreadsheetml/2006/main" count="949" uniqueCount="206">
  <si>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</si>
  <si>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</si>
  <si>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</si>
  <si>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</si>
  <si>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</si>
  <si>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</si>
  <si>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</si>
  <si>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</si>
  <si>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</si>
  <si>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</si>
  <si>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</si>
  <si>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</si>
  <si>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</si>
  <si>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</si>
  <si>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</si>
  <si>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</si>
  <si>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</si>
  <si>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</si>
  <si>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</si>
  <si>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</si>
  <si>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</si>
  <si>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</si>
  <si>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</si>
  <si>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</si>
  <si>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</si>
  <si>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</si>
  <si>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</si>
  <si>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</si>
  <si>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</si>
  <si>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</si>
  <si>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</si>
  <si>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収納済額</t>
  </si>
  <si>
    <t>税務署名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</si>
  <si>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</si>
  <si>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</si>
  <si>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</si>
  <si>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</si>
  <si>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</si>
  <si>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(1)　徴収状況</t>
  </si>
  <si>
    <t>16－１　国税徴収状況</t>
  </si>
  <si>
    <t>所　得　税</t>
  </si>
  <si>
    <t>所　得　税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</si>
  <si>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</si>
  <si>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</si>
  <si>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</si>
  <si>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</si>
  <si>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</si>
  <si>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</si>
  <si>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</si>
  <si>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</si>
  <si>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</si>
  <si>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</si>
  <si>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</si>
  <si>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</si>
  <si>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</si>
  <si>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</si>
  <si>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</si>
  <si>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</si>
  <si>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</si>
  <si>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</si>
  <si>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</si>
  <si>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</si>
  <si>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</si>
  <si>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</si>
  <si>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</si>
  <si>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</si>
  <si>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</si>
  <si>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人</t>
  </si>
  <si>
    <t>千円</t>
  </si>
  <si>
    <t>実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</si>
  <si>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</si>
  <si>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</si>
  <si>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</si>
  <si>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</si>
  <si>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</si>
  <si>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</si>
  <si>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</si>
  <si>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</si>
  <si>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</si>
  <si>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</si>
  <si>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</si>
  <si>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</si>
  <si>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税務署名</t>
  </si>
  <si>
    <t>平成16年度</t>
  </si>
  <si>
    <t>平成17年度</t>
  </si>
  <si>
    <t>平成18年度</t>
  </si>
  <si>
    <t>平成19年度</t>
  </si>
  <si>
    <t>計</t>
  </si>
  <si>
    <t>合            計</t>
  </si>
  <si>
    <t>調査期間：平成20年４月１日から平成21年３月31日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</si>
  <si>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</si>
  <si>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</si>
  <si>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</si>
  <si>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</si>
  <si>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</si>
  <si>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</si>
  <si>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</si>
  <si>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</si>
  <si>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</si>
  <si>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</si>
  <si>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</si>
  <si>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</si>
  <si>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</si>
  <si>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</si>
  <si>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</si>
  <si>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</si>
  <si>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</si>
  <si>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</si>
  <si>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</si>
  <si>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</si>
  <si>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</si>
  <si>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</si>
  <si>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</si>
  <si>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平成20年度</t>
  </si>
  <si>
    <t>区　　　　　　分</t>
  </si>
  <si>
    <t>物　　　納　　　許　　　可</t>
  </si>
  <si>
    <t>人　　　　　員</t>
  </si>
  <si>
    <t>金　　　　　額</t>
  </si>
  <si>
    <t>物 納 財 産 の 種 類</t>
  </si>
  <si>
    <t>土地</t>
  </si>
  <si>
    <t>建物</t>
  </si>
  <si>
    <t>有価証券</t>
  </si>
  <si>
    <t>その他</t>
  </si>
  <si>
    <t>16－２　物納及び年賦延納</t>
  </si>
  <si>
    <t>(1)　物　納　状　況</t>
  </si>
  <si>
    <t>区　　　　　　　　　　分</t>
  </si>
  <si>
    <t>処　理</t>
  </si>
  <si>
    <t>調査対象等：</t>
  </si>
  <si>
    <t>平成20年４月１日から平成21年３月31日までの間に相続税の物納について申請、許可、収納等のあったものを示した。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</si>
  <si>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</si>
  <si>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</si>
  <si>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</si>
  <si>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</si>
  <si>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(3)　税務署別徴収状況（続）</t>
  </si>
  <si>
    <t>その他</t>
  </si>
  <si>
    <t>総　　　計</t>
  </si>
  <si>
    <t>消費税</t>
  </si>
  <si>
    <t>酒税</t>
  </si>
  <si>
    <t>(3)　税務署別徴収状況</t>
  </si>
  <si>
    <t>源泉所得税</t>
  </si>
  <si>
    <t>申告所得税</t>
  </si>
  <si>
    <t>法人税</t>
  </si>
  <si>
    <t>相続税</t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</si>
  <si>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</si>
  <si>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</si>
  <si>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</si>
  <si>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</si>
  <si>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</si>
  <si>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</si>
  <si>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</si>
  <si>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平成17年度</t>
  </si>
  <si>
    <t>平成18年度</t>
  </si>
  <si>
    <t>平成20年度</t>
  </si>
  <si>
    <t>平成19年度</t>
  </si>
  <si>
    <t>－</t>
  </si>
  <si>
    <t>x</t>
  </si>
  <si>
    <t>x</t>
  </si>
  <si>
    <t>x</t>
  </si>
  <si>
    <t>熊本西</t>
  </si>
  <si>
    <t>熊本東</t>
  </si>
  <si>
    <t>八　代</t>
  </si>
  <si>
    <t>人　吉</t>
  </si>
  <si>
    <t>玉　名</t>
  </si>
  <si>
    <t>天　草</t>
  </si>
  <si>
    <t>山　鹿</t>
  </si>
  <si>
    <t>菊　池</t>
  </si>
  <si>
    <t>宇　土</t>
  </si>
  <si>
    <t>阿　蘇</t>
  </si>
  <si>
    <t>熊本県計</t>
  </si>
  <si>
    <t>大　分</t>
  </si>
  <si>
    <t>別　府</t>
  </si>
  <si>
    <t>中　津</t>
  </si>
  <si>
    <t>日　田</t>
  </si>
  <si>
    <t>佐　伯</t>
  </si>
  <si>
    <t>臼　杵</t>
  </si>
  <si>
    <t>竹　田</t>
  </si>
  <si>
    <t>宇　佐</t>
  </si>
  <si>
    <t>三　重</t>
  </si>
  <si>
    <t>大分県計</t>
  </si>
  <si>
    <t>宮　崎</t>
  </si>
  <si>
    <t>都　城</t>
  </si>
  <si>
    <t>延　岡</t>
  </si>
  <si>
    <t>日　南</t>
  </si>
  <si>
    <t>小　林</t>
  </si>
  <si>
    <t>高　鍋</t>
  </si>
  <si>
    <t>宮崎県計</t>
  </si>
  <si>
    <t>鹿児島</t>
  </si>
  <si>
    <t>川　内</t>
  </si>
  <si>
    <t>鹿　屋</t>
  </si>
  <si>
    <t>大　島</t>
  </si>
  <si>
    <t>出　水</t>
  </si>
  <si>
    <t>指　宿</t>
  </si>
  <si>
    <t>種子島</t>
  </si>
  <si>
    <t>知　覧</t>
  </si>
  <si>
    <t>伊集院</t>
  </si>
  <si>
    <t>加治木</t>
  </si>
  <si>
    <t>大　隅</t>
  </si>
  <si>
    <t>鹿児島県計</t>
  </si>
  <si>
    <t>総計</t>
  </si>
  <si>
    <t>-</t>
  </si>
  <si>
    <t>-</t>
  </si>
  <si>
    <t>-</t>
  </si>
  <si>
    <t>金額</t>
  </si>
  <si>
    <t>平成16年度</t>
  </si>
  <si>
    <t>平成20年度</t>
  </si>
  <si>
    <t>　調査対象等：　平成20年４月１日から平成21年３月31日までの間に相続税及び贈与税の年賦延納並びに所得税法
              第132条の規定による所得税の延納について、申請、許可、収納等のあったものを示した。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</si>
</sst>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&quot;#,##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23"/>
      </bottom>
    </border>
    <border>
      <left style="thin"/>
      <right style="medium"/>
      <top style="thin">
        <color indexed="23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hair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hair">
        <color indexed="55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hair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hair">
        <color indexed="55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hair">
        <color indexed="55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>
        <color indexed="55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thin"/>
      <right style="hair">
        <color indexed="55"/>
      </right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55"/>
      </bottom>
    </border>
    <border>
      <left style="hair"/>
      <right style="hair"/>
      <top style="thin"/>
      <bottom style="hair">
        <color indexed="55"/>
      </bottom>
    </border>
    <border>
      <left style="thin"/>
      <right style="medium"/>
      <top style="thin"/>
      <bottom style="hair">
        <color indexed="55"/>
      </bottom>
    </border>
    <border>
      <left style="medium"/>
      <right style="thin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thin"/>
      <right style="medium"/>
      <top style="thin">
        <color indexed="55"/>
      </top>
      <bottom style="thin"/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33" borderId="22" xfId="0" applyNumberFormat="1" applyFont="1" applyFill="1" applyBorder="1" applyAlignment="1">
      <alignment horizontal="right" vertical="center"/>
    </xf>
    <xf numFmtId="176" fontId="2" fillId="33" borderId="23" xfId="0" applyNumberFormat="1" applyFont="1" applyFill="1" applyBorder="1" applyAlignment="1">
      <alignment horizontal="right" vertical="center"/>
    </xf>
    <xf numFmtId="176" fontId="6" fillId="33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6" fontId="2" fillId="33" borderId="26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6" fillId="33" borderId="28" xfId="0" applyNumberFormat="1" applyFont="1" applyFill="1" applyBorder="1" applyAlignment="1">
      <alignment horizontal="right" vertical="center"/>
    </xf>
    <xf numFmtId="176" fontId="2" fillId="33" borderId="29" xfId="0" applyNumberFormat="1" applyFont="1" applyFill="1" applyBorder="1" applyAlignment="1">
      <alignment horizontal="right" vertical="center"/>
    </xf>
    <xf numFmtId="176" fontId="6" fillId="3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3" fontId="2" fillId="33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176" fontId="6" fillId="33" borderId="39" xfId="0" applyNumberFormat="1" applyFont="1" applyFill="1" applyBorder="1" applyAlignment="1">
      <alignment horizontal="right" vertical="center"/>
    </xf>
    <xf numFmtId="176" fontId="6" fillId="33" borderId="40" xfId="0" applyNumberFormat="1" applyFont="1" applyFill="1" applyBorder="1" applyAlignment="1">
      <alignment horizontal="right" vertical="center"/>
    </xf>
    <xf numFmtId="176" fontId="6" fillId="33" borderId="4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33" borderId="42" xfId="0" applyNumberFormat="1" applyFont="1" applyFill="1" applyBorder="1" applyAlignment="1">
      <alignment horizontal="right" vertical="center"/>
    </xf>
    <xf numFmtId="176" fontId="6" fillId="33" borderId="43" xfId="0" applyNumberFormat="1" applyFont="1" applyFill="1" applyBorder="1" applyAlignment="1">
      <alignment horizontal="right" vertical="center"/>
    </xf>
    <xf numFmtId="176" fontId="6" fillId="33" borderId="44" xfId="0" applyNumberFormat="1" applyFont="1" applyFill="1" applyBorder="1" applyAlignment="1">
      <alignment horizontal="right" vertical="center"/>
    </xf>
    <xf numFmtId="176" fontId="6" fillId="33" borderId="45" xfId="0" applyNumberFormat="1" applyFont="1" applyFill="1" applyBorder="1" applyAlignment="1">
      <alignment horizontal="right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6" fillId="33" borderId="47" xfId="0" applyNumberFormat="1" applyFont="1" applyFill="1" applyBorder="1" applyAlignment="1">
      <alignment horizontal="right" vertical="center"/>
    </xf>
    <xf numFmtId="176" fontId="6" fillId="33" borderId="48" xfId="0" applyNumberFormat="1" applyFont="1" applyFill="1" applyBorder="1" applyAlignment="1">
      <alignment horizontal="right" vertical="center"/>
    </xf>
    <xf numFmtId="176" fontId="6" fillId="33" borderId="29" xfId="0" applyNumberFormat="1" applyFont="1" applyFill="1" applyBorder="1" applyAlignment="1">
      <alignment horizontal="right" vertical="center"/>
    </xf>
    <xf numFmtId="176" fontId="6" fillId="33" borderId="49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52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176" fontId="2" fillId="33" borderId="54" xfId="0" applyNumberFormat="1" applyFont="1" applyFill="1" applyBorder="1" applyAlignment="1">
      <alignment horizontal="right" vertical="center"/>
    </xf>
    <xf numFmtId="176" fontId="2" fillId="33" borderId="55" xfId="0" applyNumberFormat="1" applyFont="1" applyFill="1" applyBorder="1" applyAlignment="1">
      <alignment horizontal="right" vertical="center"/>
    </xf>
    <xf numFmtId="176" fontId="2" fillId="33" borderId="56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distributed" vertical="center"/>
    </xf>
    <xf numFmtId="176" fontId="2" fillId="33" borderId="58" xfId="0" applyNumberFormat="1" applyFont="1" applyFill="1" applyBorder="1" applyAlignment="1">
      <alignment horizontal="right" vertical="center"/>
    </xf>
    <xf numFmtId="176" fontId="2" fillId="33" borderId="59" xfId="0" applyNumberFormat="1" applyFont="1" applyFill="1" applyBorder="1" applyAlignment="1">
      <alignment horizontal="right" vertical="center"/>
    </xf>
    <xf numFmtId="176" fontId="2" fillId="33" borderId="60" xfId="0" applyNumberFormat="1" applyFont="1" applyFill="1" applyBorder="1" applyAlignment="1">
      <alignment horizontal="right" vertical="center"/>
    </xf>
    <xf numFmtId="0" fontId="6" fillId="0" borderId="61" xfId="0" applyFont="1" applyBorder="1" applyAlignment="1">
      <alignment horizontal="distributed" vertical="center"/>
    </xf>
    <xf numFmtId="176" fontId="6" fillId="33" borderId="62" xfId="0" applyNumberFormat="1" applyFont="1" applyFill="1" applyBorder="1" applyAlignment="1">
      <alignment horizontal="right" vertical="center"/>
    </xf>
    <xf numFmtId="176" fontId="6" fillId="33" borderId="63" xfId="0" applyNumberFormat="1" applyFont="1" applyFill="1" applyBorder="1" applyAlignment="1">
      <alignment horizontal="right" vertical="center"/>
    </xf>
    <xf numFmtId="176" fontId="6" fillId="33" borderId="64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6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50" xfId="0" applyFont="1" applyFill="1" applyBorder="1" applyAlignment="1">
      <alignment horizontal="distributed" vertical="center"/>
    </xf>
    <xf numFmtId="176" fontId="2" fillId="33" borderId="71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right" vertical="center"/>
    </xf>
    <xf numFmtId="176" fontId="2" fillId="33" borderId="72" xfId="0" applyNumberFormat="1" applyFont="1" applyFill="1" applyBorder="1" applyAlignment="1">
      <alignment horizontal="right" vertical="center"/>
    </xf>
    <xf numFmtId="176" fontId="2" fillId="33" borderId="57" xfId="0" applyNumberFormat="1" applyFont="1" applyFill="1" applyBorder="1" applyAlignment="1">
      <alignment horizontal="right" vertical="center"/>
    </xf>
    <xf numFmtId="0" fontId="6" fillId="35" borderId="73" xfId="0" applyFont="1" applyFill="1" applyBorder="1" applyAlignment="1">
      <alignment horizontal="distributed" vertical="center"/>
    </xf>
    <xf numFmtId="176" fontId="6" fillId="33" borderId="74" xfId="0" applyNumberFormat="1" applyFont="1" applyFill="1" applyBorder="1" applyAlignment="1">
      <alignment horizontal="right" vertical="center"/>
    </xf>
    <xf numFmtId="176" fontId="6" fillId="33" borderId="61" xfId="0" applyNumberFormat="1" applyFont="1" applyFill="1" applyBorder="1" applyAlignment="1">
      <alignment horizontal="right" vertical="center"/>
    </xf>
    <xf numFmtId="176" fontId="2" fillId="33" borderId="75" xfId="0" applyNumberFormat="1" applyFont="1" applyFill="1" applyBorder="1" applyAlignment="1">
      <alignment horizontal="right" vertical="center"/>
    </xf>
    <xf numFmtId="176" fontId="2" fillId="33" borderId="76" xfId="0" applyNumberFormat="1" applyFont="1" applyFill="1" applyBorder="1" applyAlignment="1">
      <alignment horizontal="right" vertical="center"/>
    </xf>
    <xf numFmtId="176" fontId="2" fillId="33" borderId="77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0" fontId="6" fillId="35" borderId="78" xfId="0" applyFont="1" applyFill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/>
    </xf>
    <xf numFmtId="0" fontId="2" fillId="35" borderId="80" xfId="0" applyFont="1" applyFill="1" applyBorder="1" applyAlignment="1">
      <alignment horizontal="distributed" vertical="center"/>
    </xf>
    <xf numFmtId="0" fontId="2" fillId="35" borderId="81" xfId="0" applyFont="1" applyFill="1" applyBorder="1" applyAlignment="1">
      <alignment horizontal="distributed" vertical="center"/>
    </xf>
    <xf numFmtId="0" fontId="2" fillId="35" borderId="82" xfId="0" applyFont="1" applyFill="1" applyBorder="1" applyAlignment="1">
      <alignment horizontal="distributed" vertical="center"/>
    </xf>
    <xf numFmtId="0" fontId="6" fillId="0" borderId="83" xfId="0" applyFont="1" applyBorder="1" applyAlignment="1">
      <alignment horizontal="distributed" vertical="center"/>
    </xf>
    <xf numFmtId="0" fontId="6" fillId="0" borderId="84" xfId="0" applyFont="1" applyBorder="1" applyAlignment="1">
      <alignment horizontal="distributed" vertical="center" indent="1"/>
    </xf>
    <xf numFmtId="0" fontId="6" fillId="0" borderId="85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86" xfId="0" applyFont="1" applyBorder="1" applyAlignment="1">
      <alignment horizontal="distributed" vertical="center" indent="1"/>
    </xf>
    <xf numFmtId="0" fontId="6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7" fillId="0" borderId="5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7" fillId="33" borderId="68" xfId="0" applyFont="1" applyFill="1" applyBorder="1" applyAlignment="1">
      <alignment horizontal="right"/>
    </xf>
    <xf numFmtId="38" fontId="2" fillId="33" borderId="89" xfId="49" applyFont="1" applyFill="1" applyBorder="1" applyAlignment="1">
      <alignment horizontal="right" vertical="center"/>
    </xf>
    <xf numFmtId="0" fontId="6" fillId="0" borderId="88" xfId="0" applyFont="1" applyBorder="1" applyAlignment="1">
      <alignment horizontal="distributed" vertical="center"/>
    </xf>
    <xf numFmtId="38" fontId="2" fillId="33" borderId="90" xfId="49" applyFont="1" applyFill="1" applyBorder="1" applyAlignment="1">
      <alignment horizontal="right" vertical="center"/>
    </xf>
    <xf numFmtId="0" fontId="2" fillId="0" borderId="91" xfId="0" applyFont="1" applyFill="1" applyBorder="1" applyAlignment="1">
      <alignment horizontal="center" vertical="distributed" textRotation="255" indent="2"/>
    </xf>
    <xf numFmtId="0" fontId="2" fillId="0" borderId="91" xfId="0" applyFont="1" applyFill="1" applyBorder="1" applyAlignment="1">
      <alignment horizontal="distributed" vertical="center"/>
    </xf>
    <xf numFmtId="38" fontId="2" fillId="0" borderId="91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36" borderId="52" xfId="0" applyFont="1" applyFill="1" applyBorder="1" applyAlignment="1">
      <alignment horizontal="right"/>
    </xf>
    <xf numFmtId="0" fontId="7" fillId="33" borderId="70" xfId="0" applyFont="1" applyFill="1" applyBorder="1" applyAlignment="1">
      <alignment horizontal="right"/>
    </xf>
    <xf numFmtId="0" fontId="2" fillId="0" borderId="93" xfId="0" applyFont="1" applyBorder="1" applyAlignment="1">
      <alignment horizontal="right" vertical="center" indent="1"/>
    </xf>
    <xf numFmtId="38" fontId="2" fillId="36" borderId="94" xfId="49" applyFont="1" applyFill="1" applyBorder="1" applyAlignment="1">
      <alignment horizontal="right" vertical="center" indent="1"/>
    </xf>
    <xf numFmtId="38" fontId="2" fillId="33" borderId="38" xfId="49" applyFont="1" applyFill="1" applyBorder="1" applyAlignment="1">
      <alignment horizontal="right" vertical="center" indent="1"/>
    </xf>
    <xf numFmtId="0" fontId="2" fillId="0" borderId="95" xfId="0" applyFont="1" applyBorder="1" applyAlignment="1">
      <alignment horizontal="right" vertical="center" indent="1"/>
    </xf>
    <xf numFmtId="38" fontId="2" fillId="36" borderId="26" xfId="49" applyFont="1" applyFill="1" applyBorder="1" applyAlignment="1">
      <alignment horizontal="right" vertical="center" indent="1"/>
    </xf>
    <xf numFmtId="38" fontId="2" fillId="33" borderId="33" xfId="49" applyFont="1" applyFill="1" applyBorder="1" applyAlignment="1">
      <alignment horizontal="right" vertical="center" indent="1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38" fontId="6" fillId="36" borderId="96" xfId="49" applyFont="1" applyFill="1" applyBorder="1" applyAlignment="1">
      <alignment horizontal="right" vertical="center" indent="1"/>
    </xf>
    <xf numFmtId="38" fontId="6" fillId="33" borderId="34" xfId="49" applyFont="1" applyFill="1" applyBorder="1" applyAlignment="1">
      <alignment horizontal="right" vertical="center" indent="1"/>
    </xf>
    <xf numFmtId="0" fontId="7" fillId="0" borderId="69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3" borderId="98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99" xfId="0" applyFont="1" applyFill="1" applyBorder="1" applyAlignment="1">
      <alignment horizontal="right" vertical="center"/>
    </xf>
    <xf numFmtId="0" fontId="7" fillId="33" borderId="100" xfId="0" applyFont="1" applyFill="1" applyBorder="1" applyAlignment="1">
      <alignment horizontal="right" vertical="center"/>
    </xf>
    <xf numFmtId="176" fontId="2" fillId="36" borderId="35" xfId="0" applyNumberFormat="1" applyFont="1" applyFill="1" applyBorder="1" applyAlignment="1">
      <alignment horizontal="right" vertical="center"/>
    </xf>
    <xf numFmtId="176" fontId="2" fillId="33" borderId="37" xfId="0" applyNumberFormat="1" applyFont="1" applyFill="1" applyBorder="1" applyAlignment="1">
      <alignment horizontal="right" vertical="center"/>
    </xf>
    <xf numFmtId="176" fontId="2" fillId="33" borderId="101" xfId="0" applyNumberFormat="1" applyFont="1" applyFill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2" fillId="33" borderId="102" xfId="0" applyNumberFormat="1" applyFont="1" applyFill="1" applyBorder="1" applyAlignment="1">
      <alignment horizontal="right" vertical="center"/>
    </xf>
    <xf numFmtId="176" fontId="2" fillId="33" borderId="10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4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105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106" xfId="0" applyNumberFormat="1" applyFont="1" applyFill="1" applyBorder="1" applyAlignment="1">
      <alignment horizontal="right" vertical="center"/>
    </xf>
    <xf numFmtId="176" fontId="2" fillId="33" borderId="107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108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109" xfId="0" applyNumberFormat="1" applyFont="1" applyFill="1" applyBorder="1" applyAlignment="1">
      <alignment horizontal="right" vertical="center"/>
    </xf>
    <xf numFmtId="176" fontId="2" fillId="33" borderId="110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/>
    </xf>
    <xf numFmtId="38" fontId="2" fillId="36" borderId="112" xfId="49" applyFont="1" applyFill="1" applyBorder="1" applyAlignment="1">
      <alignment horizontal="right" vertical="center"/>
    </xf>
    <xf numFmtId="38" fontId="2" fillId="33" borderId="113" xfId="49" applyFont="1" applyFill="1" applyBorder="1" applyAlignment="1">
      <alignment horizontal="right" vertical="center"/>
    </xf>
    <xf numFmtId="38" fontId="2" fillId="33" borderId="114" xfId="49" applyFont="1" applyFill="1" applyBorder="1" applyAlignment="1">
      <alignment horizontal="right" vertical="center"/>
    </xf>
    <xf numFmtId="38" fontId="2" fillId="36" borderId="35" xfId="49" applyFont="1" applyFill="1" applyBorder="1" applyAlignment="1">
      <alignment horizontal="right" vertical="center"/>
    </xf>
    <xf numFmtId="38" fontId="2" fillId="33" borderId="37" xfId="49" applyFont="1" applyFill="1" applyBorder="1" applyAlignment="1">
      <alignment horizontal="right" vertical="center"/>
    </xf>
    <xf numFmtId="38" fontId="2" fillId="36" borderId="115" xfId="49" applyFont="1" applyFill="1" applyBorder="1" applyAlignment="1">
      <alignment horizontal="right" vertical="center"/>
    </xf>
    <xf numFmtId="38" fontId="2" fillId="33" borderId="116" xfId="49" applyFont="1" applyFill="1" applyBorder="1" applyAlignment="1">
      <alignment horizontal="right" vertical="center"/>
    </xf>
    <xf numFmtId="38" fontId="2" fillId="33" borderId="117" xfId="49" applyFont="1" applyFill="1" applyBorder="1" applyAlignment="1">
      <alignment horizontal="right" vertical="center"/>
    </xf>
    <xf numFmtId="0" fontId="2" fillId="0" borderId="118" xfId="0" applyFont="1" applyBorder="1" applyAlignment="1">
      <alignment horizontal="distributed" vertical="center"/>
    </xf>
    <xf numFmtId="38" fontId="2" fillId="36" borderId="119" xfId="49" applyFont="1" applyFill="1" applyBorder="1" applyAlignment="1">
      <alignment horizontal="right" vertical="center"/>
    </xf>
    <xf numFmtId="38" fontId="2" fillId="33" borderId="120" xfId="49" applyFont="1" applyFill="1" applyBorder="1" applyAlignment="1">
      <alignment horizontal="right" vertical="center"/>
    </xf>
    <xf numFmtId="38" fontId="2" fillId="33" borderId="121" xfId="49" applyFont="1" applyFill="1" applyBorder="1" applyAlignment="1">
      <alignment horizontal="right" vertical="center"/>
    </xf>
    <xf numFmtId="0" fontId="2" fillId="0" borderId="122" xfId="0" applyFont="1" applyBorder="1" applyAlignment="1">
      <alignment horizontal="distributed" vertical="center"/>
    </xf>
    <xf numFmtId="38" fontId="2" fillId="36" borderId="74" xfId="49" applyFont="1" applyFill="1" applyBorder="1" applyAlignment="1">
      <alignment horizontal="right" vertical="center"/>
    </xf>
    <xf numFmtId="38" fontId="2" fillId="33" borderId="61" xfId="49" applyFont="1" applyFill="1" applyBorder="1" applyAlignment="1">
      <alignment horizontal="right" vertical="center"/>
    </xf>
    <xf numFmtId="38" fontId="2" fillId="33" borderId="123" xfId="49" applyFont="1" applyFill="1" applyBorder="1" applyAlignment="1">
      <alignment horizontal="right" vertical="center"/>
    </xf>
    <xf numFmtId="38" fontId="2" fillId="36" borderId="124" xfId="49" applyFont="1" applyFill="1" applyBorder="1" applyAlignment="1">
      <alignment horizontal="right" vertical="center"/>
    </xf>
    <xf numFmtId="38" fontId="2" fillId="33" borderId="125" xfId="49" applyFont="1" applyFill="1" applyBorder="1" applyAlignment="1">
      <alignment horizontal="right" vertical="center"/>
    </xf>
    <xf numFmtId="38" fontId="2" fillId="36" borderId="39" xfId="49" applyFont="1" applyFill="1" applyBorder="1" applyAlignment="1">
      <alignment horizontal="right" vertical="center"/>
    </xf>
    <xf numFmtId="38" fontId="2" fillId="33" borderId="40" xfId="49" applyFont="1" applyFill="1" applyBorder="1" applyAlignment="1">
      <alignment horizontal="right" vertical="center"/>
    </xf>
    <xf numFmtId="38" fontId="2" fillId="33" borderId="126" xfId="49" applyFont="1" applyFill="1" applyBorder="1" applyAlignment="1">
      <alignment horizontal="right" vertical="center"/>
    </xf>
    <xf numFmtId="0" fontId="7" fillId="33" borderId="127" xfId="0" applyFont="1" applyFill="1" applyBorder="1" applyAlignment="1">
      <alignment horizontal="right" vertical="center"/>
    </xf>
    <xf numFmtId="0" fontId="7" fillId="34" borderId="70" xfId="0" applyFont="1" applyFill="1" applyBorder="1" applyAlignment="1">
      <alignment horizontal="distributed" vertical="center"/>
    </xf>
    <xf numFmtId="0" fontId="7" fillId="33" borderId="127" xfId="0" applyFont="1" applyFill="1" applyBorder="1" applyAlignment="1">
      <alignment horizontal="right"/>
    </xf>
    <xf numFmtId="0" fontId="2" fillId="0" borderId="94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2" fillId="33" borderId="71" xfId="0" applyNumberFormat="1" applyFont="1" applyFill="1" applyBorder="1" applyAlignment="1">
      <alignment vertical="center"/>
    </xf>
    <xf numFmtId="0" fontId="2" fillId="34" borderId="128" xfId="0" applyFont="1" applyFill="1" applyBorder="1" applyAlignment="1">
      <alignment horizontal="distributed" vertical="center"/>
    </xf>
    <xf numFmtId="176" fontId="2" fillId="33" borderId="72" xfId="0" applyNumberFormat="1" applyFont="1" applyFill="1" applyBorder="1" applyAlignment="1">
      <alignment vertical="center"/>
    </xf>
    <xf numFmtId="0" fontId="2" fillId="34" borderId="129" xfId="0" applyFont="1" applyFill="1" applyBorder="1" applyAlignment="1">
      <alignment horizontal="distributed" vertical="center"/>
    </xf>
    <xf numFmtId="176" fontId="6" fillId="33" borderId="74" xfId="0" applyNumberFormat="1" applyFont="1" applyFill="1" applyBorder="1" applyAlignment="1">
      <alignment vertical="center"/>
    </xf>
    <xf numFmtId="0" fontId="6" fillId="34" borderId="130" xfId="0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 horizontal="distributed" vertical="center"/>
    </xf>
    <xf numFmtId="176" fontId="2" fillId="33" borderId="75" xfId="0" applyNumberFormat="1" applyFont="1" applyFill="1" applyBorder="1" applyAlignment="1">
      <alignment vertical="center"/>
    </xf>
    <xf numFmtId="0" fontId="2" fillId="34" borderId="131" xfId="0" applyFont="1" applyFill="1" applyBorder="1" applyAlignment="1">
      <alignment horizontal="distributed" vertical="center"/>
    </xf>
    <xf numFmtId="0" fontId="6" fillId="35" borderId="132" xfId="0" applyFont="1" applyFill="1" applyBorder="1" applyAlignment="1">
      <alignment horizontal="distributed" vertical="center"/>
    </xf>
    <xf numFmtId="176" fontId="2" fillId="0" borderId="104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distributed" vertical="center"/>
    </xf>
    <xf numFmtId="0" fontId="6" fillId="37" borderId="33" xfId="0" applyFont="1" applyFill="1" applyBorder="1" applyAlignment="1">
      <alignment horizontal="center" vertical="center"/>
    </xf>
    <xf numFmtId="0" fontId="6" fillId="37" borderId="133" xfId="0" applyFont="1" applyFill="1" applyBorder="1" applyAlignment="1">
      <alignment horizontal="distributed" vertical="center"/>
    </xf>
    <xf numFmtId="177" fontId="2" fillId="33" borderId="71" xfId="0" applyNumberFormat="1" applyFont="1" applyFill="1" applyBorder="1" applyAlignment="1">
      <alignment horizontal="right" vertical="center"/>
    </xf>
    <xf numFmtId="177" fontId="2" fillId="33" borderId="55" xfId="0" applyNumberFormat="1" applyFont="1" applyFill="1" applyBorder="1" applyAlignment="1">
      <alignment horizontal="right" vertical="center"/>
    </xf>
    <xf numFmtId="177" fontId="2" fillId="33" borderId="53" xfId="0" applyNumberFormat="1" applyFont="1" applyFill="1" applyBorder="1" applyAlignment="1">
      <alignment horizontal="right" vertical="center"/>
    </xf>
    <xf numFmtId="176" fontId="2" fillId="33" borderId="71" xfId="0" applyNumberFormat="1" applyFont="1" applyFill="1" applyBorder="1" applyAlignment="1">
      <alignment horizontal="right" vertical="top"/>
    </xf>
    <xf numFmtId="177" fontId="2" fillId="33" borderId="72" xfId="0" applyNumberFormat="1" applyFont="1" applyFill="1" applyBorder="1" applyAlignment="1">
      <alignment horizontal="right" vertical="center"/>
    </xf>
    <xf numFmtId="177" fontId="2" fillId="33" borderId="59" xfId="0" applyNumberFormat="1" applyFont="1" applyFill="1" applyBorder="1" applyAlignment="1">
      <alignment horizontal="right" vertical="center"/>
    </xf>
    <xf numFmtId="177" fontId="2" fillId="33" borderId="57" xfId="0" applyNumberFormat="1" applyFont="1" applyFill="1" applyBorder="1" applyAlignment="1">
      <alignment horizontal="right" vertical="center"/>
    </xf>
    <xf numFmtId="176" fontId="2" fillId="33" borderId="72" xfId="0" applyNumberFormat="1" applyFont="1" applyFill="1" applyBorder="1" applyAlignment="1">
      <alignment horizontal="right" vertical="top"/>
    </xf>
    <xf numFmtId="177" fontId="6" fillId="33" borderId="74" xfId="0" applyNumberFormat="1" applyFont="1" applyFill="1" applyBorder="1" applyAlignment="1">
      <alignment horizontal="right" vertical="center"/>
    </xf>
    <xf numFmtId="177" fontId="6" fillId="33" borderId="63" xfId="0" applyNumberFormat="1" applyFont="1" applyFill="1" applyBorder="1" applyAlignment="1">
      <alignment horizontal="right" vertical="center"/>
    </xf>
    <xf numFmtId="177" fontId="6" fillId="33" borderId="61" xfId="0" applyNumberFormat="1" applyFont="1" applyFill="1" applyBorder="1" applyAlignment="1">
      <alignment horizontal="right" vertical="center"/>
    </xf>
    <xf numFmtId="176" fontId="6" fillId="33" borderId="74" xfId="0" applyNumberFormat="1" applyFont="1" applyFill="1" applyBorder="1" applyAlignment="1">
      <alignment horizontal="right" vertical="top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7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top"/>
    </xf>
    <xf numFmtId="0" fontId="2" fillId="37" borderId="38" xfId="0" applyFont="1" applyFill="1" applyBorder="1" applyAlignment="1">
      <alignment horizontal="distributed" vertical="center"/>
    </xf>
    <xf numFmtId="177" fontId="2" fillId="33" borderId="75" xfId="0" applyNumberFormat="1" applyFont="1" applyFill="1" applyBorder="1" applyAlignment="1">
      <alignment horizontal="right" vertical="center"/>
    </xf>
    <xf numFmtId="177" fontId="2" fillId="33" borderId="76" xfId="0" applyNumberFormat="1" applyFont="1" applyFill="1" applyBorder="1" applyAlignment="1">
      <alignment horizontal="right" vertical="center"/>
    </xf>
    <xf numFmtId="177" fontId="2" fillId="33" borderId="77" xfId="0" applyNumberFormat="1" applyFont="1" applyFill="1" applyBorder="1" applyAlignment="1">
      <alignment horizontal="right" vertical="center"/>
    </xf>
    <xf numFmtId="176" fontId="2" fillId="33" borderId="75" xfId="0" applyNumberFormat="1" applyFont="1" applyFill="1" applyBorder="1" applyAlignment="1">
      <alignment horizontal="right" vertical="top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134" xfId="0" applyNumberFormat="1" applyFont="1" applyFill="1" applyBorder="1" applyAlignment="1">
      <alignment horizontal="distributed" vertical="center"/>
    </xf>
    <xf numFmtId="0" fontId="2" fillId="34" borderId="135" xfId="0" applyFont="1" applyFill="1" applyBorder="1" applyAlignment="1">
      <alignment horizontal="distributed" vertical="center"/>
    </xf>
    <xf numFmtId="0" fontId="6" fillId="37" borderId="136" xfId="0" applyFont="1" applyFill="1" applyBorder="1" applyAlignment="1">
      <alignment horizontal="center" vertical="center"/>
    </xf>
    <xf numFmtId="0" fontId="6" fillId="37" borderId="137" xfId="0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right" vertical="center"/>
    </xf>
    <xf numFmtId="41" fontId="2" fillId="0" borderId="138" xfId="49" applyNumberFormat="1" applyFont="1" applyBorder="1" applyAlignment="1">
      <alignment horizontal="right" vertical="center"/>
    </xf>
    <xf numFmtId="41" fontId="2" fillId="36" borderId="139" xfId="49" applyNumberFormat="1" applyFont="1" applyFill="1" applyBorder="1" applyAlignment="1">
      <alignment horizontal="right" vertical="center"/>
    </xf>
    <xf numFmtId="41" fontId="2" fillId="33" borderId="38" xfId="49" applyNumberFormat="1" applyFont="1" applyFill="1" applyBorder="1" applyAlignment="1">
      <alignment horizontal="right" vertical="center"/>
    </xf>
    <xf numFmtId="41" fontId="2" fillId="0" borderId="140" xfId="49" applyNumberFormat="1" applyFont="1" applyBorder="1" applyAlignment="1">
      <alignment horizontal="right" vertical="center"/>
    </xf>
    <xf numFmtId="41" fontId="2" fillId="36" borderId="26" xfId="49" applyNumberFormat="1" applyFont="1" applyFill="1" applyBorder="1" applyAlignment="1">
      <alignment horizontal="right" vertical="center"/>
    </xf>
    <xf numFmtId="41" fontId="2" fillId="33" borderId="141" xfId="49" applyNumberFormat="1" applyFont="1" applyFill="1" applyBorder="1" applyAlignment="1">
      <alignment horizontal="right" vertical="center"/>
    </xf>
    <xf numFmtId="38" fontId="7" fillId="0" borderId="142" xfId="49" applyFont="1" applyBorder="1" applyAlignment="1">
      <alignment horizontal="right" vertical="center"/>
    </xf>
    <xf numFmtId="41" fontId="2" fillId="36" borderId="143" xfId="49" applyNumberFormat="1" applyFont="1" applyFill="1" applyBorder="1" applyAlignment="1">
      <alignment horizontal="right" vertical="center"/>
    </xf>
    <xf numFmtId="41" fontId="2" fillId="33" borderId="144" xfId="49" applyNumberFormat="1" applyFont="1" applyFill="1" applyBorder="1" applyAlignment="1">
      <alignment horizontal="right" vertical="center"/>
    </xf>
    <xf numFmtId="38" fontId="7" fillId="0" borderId="138" xfId="49" applyFont="1" applyBorder="1" applyAlignment="1">
      <alignment horizontal="right" vertical="center"/>
    </xf>
    <xf numFmtId="41" fontId="2" fillId="36" borderId="94" xfId="49" applyNumberFormat="1" applyFont="1" applyFill="1" applyBorder="1" applyAlignment="1">
      <alignment horizontal="right" vertical="center"/>
    </xf>
    <xf numFmtId="41" fontId="2" fillId="33" borderId="89" xfId="49" applyNumberFormat="1" applyFont="1" applyFill="1" applyBorder="1" applyAlignment="1">
      <alignment horizontal="right" vertical="center"/>
    </xf>
    <xf numFmtId="38" fontId="2" fillId="0" borderId="140" xfId="49" applyFont="1" applyBorder="1" applyAlignment="1">
      <alignment horizontal="right" vertical="center"/>
    </xf>
    <xf numFmtId="41" fontId="6" fillId="36" borderId="26" xfId="49" applyNumberFormat="1" applyFont="1" applyFill="1" applyBorder="1" applyAlignment="1">
      <alignment horizontal="right" vertical="center"/>
    </xf>
    <xf numFmtId="41" fontId="6" fillId="33" borderId="141" xfId="49" applyNumberFormat="1" applyFont="1" applyFill="1" applyBorder="1" applyAlignment="1">
      <alignment horizontal="right" vertical="center"/>
    </xf>
    <xf numFmtId="38" fontId="2" fillId="0" borderId="145" xfId="49" applyFont="1" applyBorder="1" applyAlignment="1">
      <alignment horizontal="right" vertical="center"/>
    </xf>
    <xf numFmtId="41" fontId="2" fillId="36" borderId="146" xfId="49" applyNumberFormat="1" applyFont="1" applyFill="1" applyBorder="1" applyAlignment="1">
      <alignment horizontal="right" vertical="center"/>
    </xf>
    <xf numFmtId="41" fontId="2" fillId="33" borderId="147" xfId="49" applyNumberFormat="1" applyFont="1" applyFill="1" applyBorder="1" applyAlignment="1">
      <alignment horizontal="right" vertical="center"/>
    </xf>
    <xf numFmtId="41" fontId="2" fillId="0" borderId="148" xfId="49" applyNumberFormat="1" applyFont="1" applyBorder="1" applyAlignment="1">
      <alignment horizontal="right" vertical="center"/>
    </xf>
    <xf numFmtId="41" fontId="2" fillId="36" borderId="149" xfId="49" applyNumberFormat="1" applyFont="1" applyFill="1" applyBorder="1" applyAlignment="1">
      <alignment horizontal="right" vertical="center"/>
    </xf>
    <xf numFmtId="41" fontId="2" fillId="33" borderId="150" xfId="49" applyNumberFormat="1" applyFont="1" applyFill="1" applyBorder="1" applyAlignment="1">
      <alignment horizontal="right" vertical="center"/>
    </xf>
    <xf numFmtId="38" fontId="2" fillId="0" borderId="151" xfId="49" applyFont="1" applyBorder="1" applyAlignment="1">
      <alignment horizontal="right" vertical="center"/>
    </xf>
    <xf numFmtId="41" fontId="2" fillId="36" borderId="152" xfId="49" applyNumberFormat="1" applyFont="1" applyFill="1" applyBorder="1" applyAlignment="1">
      <alignment horizontal="right" vertical="center"/>
    </xf>
    <xf numFmtId="41" fontId="2" fillId="33" borderId="90" xfId="49" applyNumberFormat="1" applyFont="1" applyFill="1" applyBorder="1" applyAlignment="1">
      <alignment horizontal="right" vertical="center"/>
    </xf>
    <xf numFmtId="38" fontId="2" fillId="0" borderId="148" xfId="49" applyFont="1" applyBorder="1" applyAlignment="1">
      <alignment horizontal="right" vertical="center"/>
    </xf>
    <xf numFmtId="38" fontId="2" fillId="0" borderId="153" xfId="49" applyFont="1" applyBorder="1" applyAlignment="1">
      <alignment horizontal="right" vertical="center"/>
    </xf>
    <xf numFmtId="41" fontId="2" fillId="36" borderId="96" xfId="49" applyNumberFormat="1" applyFont="1" applyFill="1" applyBorder="1" applyAlignment="1">
      <alignment horizontal="right" vertical="center"/>
    </xf>
    <xf numFmtId="41" fontId="2" fillId="33" borderId="154" xfId="49" applyNumberFormat="1" applyFont="1" applyFill="1" applyBorder="1" applyAlignment="1">
      <alignment horizontal="right" vertical="center"/>
    </xf>
    <xf numFmtId="0" fontId="2" fillId="0" borderId="70" xfId="0" applyFont="1" applyBorder="1" applyAlignment="1">
      <alignment horizontal="distributed" vertical="center"/>
    </xf>
    <xf numFmtId="0" fontId="7" fillId="0" borderId="155" xfId="0" applyFont="1" applyBorder="1" applyAlignment="1">
      <alignment horizontal="right"/>
    </xf>
    <xf numFmtId="0" fontId="7" fillId="36" borderId="51" xfId="0" applyFont="1" applyFill="1" applyBorder="1" applyAlignment="1">
      <alignment horizontal="right"/>
    </xf>
    <xf numFmtId="0" fontId="2" fillId="35" borderId="156" xfId="0" applyFont="1" applyFill="1" applyBorder="1" applyAlignment="1">
      <alignment horizontal="distributed" vertical="center"/>
    </xf>
    <xf numFmtId="176" fontId="2" fillId="33" borderId="119" xfId="0" applyNumberFormat="1" applyFont="1" applyFill="1" applyBorder="1" applyAlignment="1">
      <alignment horizontal="right" vertical="center"/>
    </xf>
    <xf numFmtId="176" fontId="2" fillId="33" borderId="157" xfId="0" applyNumberFormat="1" applyFont="1" applyFill="1" applyBorder="1" applyAlignment="1">
      <alignment horizontal="right" vertical="center"/>
    </xf>
    <xf numFmtId="176" fontId="2" fillId="33" borderId="120" xfId="0" applyNumberFormat="1" applyFont="1" applyFill="1" applyBorder="1" applyAlignment="1">
      <alignment horizontal="right" vertical="center"/>
    </xf>
    <xf numFmtId="176" fontId="2" fillId="33" borderId="119" xfId="0" applyNumberFormat="1" applyFont="1" applyFill="1" applyBorder="1" applyAlignment="1">
      <alignment vertical="center"/>
    </xf>
    <xf numFmtId="0" fontId="2" fillId="34" borderId="158" xfId="0" applyFont="1" applyFill="1" applyBorder="1" applyAlignment="1">
      <alignment horizontal="distributed" vertical="center"/>
    </xf>
    <xf numFmtId="176" fontId="2" fillId="0" borderId="159" xfId="0" applyNumberFormat="1" applyFont="1" applyFill="1" applyBorder="1" applyAlignment="1">
      <alignment horizontal="right" vertical="center"/>
    </xf>
    <xf numFmtId="176" fontId="2" fillId="0" borderId="124" xfId="0" applyNumberFormat="1" applyFont="1" applyFill="1" applyBorder="1" applyAlignment="1">
      <alignment horizontal="right" vertical="center"/>
    </xf>
    <xf numFmtId="176" fontId="2" fillId="0" borderId="160" xfId="0" applyNumberFormat="1" applyFont="1" applyFill="1" applyBorder="1" applyAlignment="1">
      <alignment horizontal="right" vertical="center"/>
    </xf>
    <xf numFmtId="176" fontId="2" fillId="0" borderId="125" xfId="0" applyNumberFormat="1" applyFont="1" applyFill="1" applyBorder="1" applyAlignment="1">
      <alignment horizontal="right" vertical="center"/>
    </xf>
    <xf numFmtId="176" fontId="2" fillId="0" borderId="124" xfId="0" applyNumberFormat="1" applyFont="1" applyFill="1" applyBorder="1" applyAlignment="1">
      <alignment vertical="center"/>
    </xf>
    <xf numFmtId="176" fontId="2" fillId="0" borderId="161" xfId="0" applyNumberFormat="1" applyFont="1" applyFill="1" applyBorder="1" applyAlignment="1">
      <alignment horizontal="distributed" vertical="center"/>
    </xf>
    <xf numFmtId="177" fontId="2" fillId="33" borderId="119" xfId="0" applyNumberFormat="1" applyFont="1" applyFill="1" applyBorder="1" applyAlignment="1">
      <alignment horizontal="right" vertical="center"/>
    </xf>
    <xf numFmtId="177" fontId="2" fillId="33" borderId="157" xfId="0" applyNumberFormat="1" applyFont="1" applyFill="1" applyBorder="1" applyAlignment="1">
      <alignment horizontal="right" vertical="center"/>
    </xf>
    <xf numFmtId="177" fontId="2" fillId="33" borderId="120" xfId="0" applyNumberFormat="1" applyFont="1" applyFill="1" applyBorder="1" applyAlignment="1">
      <alignment horizontal="right" vertical="center"/>
    </xf>
    <xf numFmtId="0" fontId="2" fillId="0" borderId="162" xfId="0" applyFont="1" applyFill="1" applyBorder="1" applyAlignment="1">
      <alignment horizontal="distributed" vertical="center"/>
    </xf>
    <xf numFmtId="177" fontId="2" fillId="0" borderId="124" xfId="0" applyNumberFormat="1" applyFont="1" applyFill="1" applyBorder="1" applyAlignment="1">
      <alignment horizontal="right" vertical="center"/>
    </xf>
    <xf numFmtId="177" fontId="2" fillId="0" borderId="160" xfId="0" applyNumberFormat="1" applyFont="1" applyFill="1" applyBorder="1" applyAlignment="1">
      <alignment horizontal="right" vertical="center"/>
    </xf>
    <xf numFmtId="177" fontId="2" fillId="0" borderId="125" xfId="0" applyNumberFormat="1" applyFont="1" applyFill="1" applyBorder="1" applyAlignment="1">
      <alignment horizontal="right" vertical="center"/>
    </xf>
    <xf numFmtId="176" fontId="2" fillId="0" borderId="124" xfId="0" applyNumberFormat="1" applyFont="1" applyFill="1" applyBorder="1" applyAlignment="1">
      <alignment horizontal="right" vertical="top"/>
    </xf>
    <xf numFmtId="0" fontId="2" fillId="37" borderId="161" xfId="0" applyFont="1" applyFill="1" applyBorder="1" applyAlignment="1">
      <alignment horizontal="distributed" vertical="center"/>
    </xf>
    <xf numFmtId="0" fontId="2" fillId="0" borderId="163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164" xfId="0" applyFont="1" applyBorder="1" applyAlignment="1">
      <alignment horizontal="distributed" vertical="center"/>
    </xf>
    <xf numFmtId="0" fontId="2" fillId="0" borderId="165" xfId="0" applyFont="1" applyBorder="1" applyAlignment="1">
      <alignment horizontal="distributed" vertical="center"/>
    </xf>
    <xf numFmtId="0" fontId="6" fillId="0" borderId="41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0" xfId="0" applyFont="1" applyBorder="1" applyAlignment="1">
      <alignment horizontal="distributed" vertical="center"/>
    </xf>
    <xf numFmtId="0" fontId="2" fillId="0" borderId="171" xfId="0" applyFont="1" applyBorder="1" applyAlignment="1">
      <alignment horizontal="distributed" vertical="center"/>
    </xf>
    <xf numFmtId="0" fontId="2" fillId="0" borderId="172" xfId="0" applyFont="1" applyBorder="1" applyAlignment="1">
      <alignment horizontal="distributed" vertical="center"/>
    </xf>
    <xf numFmtId="0" fontId="2" fillId="0" borderId="173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6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2" fillId="0" borderId="182" xfId="0" applyFont="1" applyBorder="1" applyAlignment="1">
      <alignment horizontal="distributed" vertical="center"/>
    </xf>
    <xf numFmtId="0" fontId="2" fillId="0" borderId="183" xfId="0" applyFont="1" applyBorder="1" applyAlignment="1">
      <alignment horizontal="distributed" vertical="center"/>
    </xf>
    <xf numFmtId="0" fontId="2" fillId="0" borderId="184" xfId="0" applyFont="1" applyBorder="1" applyAlignment="1">
      <alignment horizontal="distributed" vertical="center"/>
    </xf>
    <xf numFmtId="0" fontId="2" fillId="0" borderId="136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185" xfId="0" applyFont="1" applyBorder="1" applyAlignment="1">
      <alignment horizontal="center" vertical="distributed" textRotation="255" indent="2"/>
    </xf>
    <xf numFmtId="0" fontId="2" fillId="0" borderId="186" xfId="0" applyFont="1" applyBorder="1" applyAlignment="1">
      <alignment horizontal="center" vertical="distributed" textRotation="255" indent="2"/>
    </xf>
    <xf numFmtId="0" fontId="2" fillId="0" borderId="187" xfId="0" applyFont="1" applyBorder="1" applyAlignment="1">
      <alignment horizontal="center" vertical="distributed" textRotation="255" indent="2"/>
    </xf>
    <xf numFmtId="0" fontId="2" fillId="0" borderId="188" xfId="0" applyFont="1" applyBorder="1" applyAlignment="1">
      <alignment horizontal="left" vertical="center"/>
    </xf>
    <xf numFmtId="0" fontId="2" fillId="0" borderId="189" xfId="0" applyFont="1" applyBorder="1" applyAlignment="1">
      <alignment horizontal="distributed" vertical="center"/>
    </xf>
    <xf numFmtId="0" fontId="2" fillId="0" borderId="9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0" xfId="0" applyFont="1" applyBorder="1" applyAlignment="1">
      <alignment horizontal="distributed" vertical="center"/>
    </xf>
    <xf numFmtId="0" fontId="2" fillId="0" borderId="191" xfId="0" applyFont="1" applyBorder="1" applyAlignment="1">
      <alignment horizontal="distributed" vertical="center"/>
    </xf>
    <xf numFmtId="0" fontId="2" fillId="0" borderId="192" xfId="0" applyFont="1" applyBorder="1" applyAlignment="1">
      <alignment horizontal="distributed" vertical="center"/>
    </xf>
    <xf numFmtId="0" fontId="2" fillId="0" borderId="193" xfId="0" applyFont="1" applyBorder="1" applyAlignment="1">
      <alignment horizontal="distributed" vertical="center"/>
    </xf>
    <xf numFmtId="0" fontId="2" fillId="0" borderId="194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01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95" xfId="0" applyFont="1" applyBorder="1" applyAlignment="1">
      <alignment horizontal="center" vertical="center" textRotation="255" wrapText="1"/>
    </xf>
    <xf numFmtId="0" fontId="2" fillId="0" borderId="95" xfId="0" applyFont="1" applyBorder="1" applyAlignment="1">
      <alignment horizontal="center" vertical="center" textRotation="255"/>
    </xf>
    <xf numFmtId="0" fontId="2" fillId="0" borderId="195" xfId="0" applyFont="1" applyBorder="1" applyAlignment="1">
      <alignment horizontal="center" vertical="distributed" textRotation="255" indent="2"/>
    </xf>
    <xf numFmtId="0" fontId="2" fillId="0" borderId="196" xfId="0" applyFont="1" applyBorder="1" applyAlignment="1">
      <alignment horizontal="center" vertical="distributed" textRotation="255" indent="2"/>
    </xf>
    <xf numFmtId="0" fontId="2" fillId="0" borderId="197" xfId="0" applyFont="1" applyBorder="1" applyAlignment="1">
      <alignment horizontal="distributed" vertical="center"/>
    </xf>
    <xf numFmtId="0" fontId="2" fillId="0" borderId="198" xfId="0" applyFont="1" applyBorder="1" applyAlignment="1">
      <alignment horizontal="center" vertical="distributed" textRotation="255" indent="2"/>
    </xf>
    <xf numFmtId="0" fontId="2" fillId="0" borderId="199" xfId="0" applyFont="1" applyBorder="1" applyAlignment="1">
      <alignment horizontal="center" vertical="distributed" textRotation="255" indent="2"/>
    </xf>
    <xf numFmtId="0" fontId="2" fillId="0" borderId="200" xfId="0" applyFont="1" applyBorder="1" applyAlignment="1">
      <alignment horizontal="center" vertical="distributed" textRotation="255" indent="2"/>
    </xf>
    <xf numFmtId="0" fontId="2" fillId="0" borderId="3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01" xfId="0" applyFont="1" applyBorder="1" applyAlignment="1">
      <alignment horizontal="distributed" vertical="center"/>
    </xf>
    <xf numFmtId="0" fontId="2" fillId="0" borderId="146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202" xfId="0" applyFont="1" applyBorder="1" applyAlignment="1">
      <alignment horizontal="center" vertical="center" textRotation="255"/>
    </xf>
    <xf numFmtId="0" fontId="0" fillId="0" borderId="203" xfId="0" applyFont="1" applyBorder="1" applyAlignment="1">
      <alignment horizontal="center" vertical="center"/>
    </xf>
    <xf numFmtId="0" fontId="0" fillId="0" borderId="204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205" xfId="0" applyFont="1" applyBorder="1" applyAlignment="1">
      <alignment horizontal="center" vertical="center" wrapText="1"/>
    </xf>
    <xf numFmtId="0" fontId="2" fillId="0" borderId="206" xfId="0" applyFont="1" applyBorder="1" applyAlignment="1">
      <alignment horizontal="center" vertical="center" wrapText="1"/>
    </xf>
    <xf numFmtId="0" fontId="2" fillId="0" borderId="173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174" xfId="0" applyFont="1" applyBorder="1" applyAlignment="1">
      <alignment horizontal="distributed" vertical="center"/>
    </xf>
    <xf numFmtId="0" fontId="0" fillId="0" borderId="17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07" xfId="0" applyFont="1" applyBorder="1" applyAlignment="1">
      <alignment horizontal="center" vertical="center"/>
    </xf>
    <xf numFmtId="0" fontId="2" fillId="0" borderId="208" xfId="0" applyFont="1" applyBorder="1" applyAlignment="1">
      <alignment horizontal="center" vertical="center"/>
    </xf>
    <xf numFmtId="0" fontId="2" fillId="0" borderId="207" xfId="0" applyFont="1" applyBorder="1" applyAlignment="1">
      <alignment horizontal="distributed" vertical="center"/>
    </xf>
    <xf numFmtId="0" fontId="2" fillId="0" borderId="208" xfId="0" applyFont="1" applyBorder="1" applyAlignment="1">
      <alignment horizontal="distributed" vertical="center"/>
    </xf>
    <xf numFmtId="0" fontId="2" fillId="0" borderId="203" xfId="0" applyFont="1" applyBorder="1" applyAlignment="1">
      <alignment horizontal="center" vertical="distributed" textRotation="255" indent="3"/>
    </xf>
    <xf numFmtId="0" fontId="2" fillId="0" borderId="209" xfId="0" applyFont="1" applyBorder="1" applyAlignment="1">
      <alignment horizontal="center" vertical="distributed" textRotation="255" indent="3"/>
    </xf>
    <xf numFmtId="0" fontId="7" fillId="0" borderId="210" xfId="0" applyFont="1" applyBorder="1" applyAlignment="1">
      <alignment horizontal="right" vertical="center"/>
    </xf>
    <xf numFmtId="0" fontId="11" fillId="0" borderId="211" xfId="0" applyFont="1" applyBorder="1" applyAlignment="1">
      <alignment vertical="center"/>
    </xf>
    <xf numFmtId="0" fontId="7" fillId="0" borderId="212" xfId="0" applyFont="1" applyBorder="1" applyAlignment="1">
      <alignment horizontal="right" vertical="center"/>
    </xf>
    <xf numFmtId="0" fontId="11" fillId="0" borderId="193" xfId="0" applyFont="1" applyBorder="1" applyAlignment="1">
      <alignment vertical="center"/>
    </xf>
    <xf numFmtId="0" fontId="2" fillId="0" borderId="213" xfId="0" applyFont="1" applyBorder="1" applyAlignment="1">
      <alignment horizontal="distributed" vertical="center"/>
    </xf>
    <xf numFmtId="0" fontId="2" fillId="0" borderId="91" xfId="0" applyFont="1" applyBorder="1" applyAlignment="1">
      <alignment horizontal="left" wrapText="1"/>
    </xf>
    <xf numFmtId="0" fontId="2" fillId="0" borderId="214" xfId="0" applyFont="1" applyBorder="1" applyAlignment="1">
      <alignment horizontal="center" vertical="center" textRotation="255"/>
    </xf>
    <xf numFmtId="0" fontId="2" fillId="0" borderId="163" xfId="0" applyFont="1" applyBorder="1" applyAlignment="1">
      <alignment horizontal="center" vertical="center" textRotation="255"/>
    </xf>
    <xf numFmtId="0" fontId="2" fillId="0" borderId="215" xfId="0" applyFont="1" applyBorder="1" applyAlignment="1">
      <alignment horizontal="center" vertical="center" textRotation="255"/>
    </xf>
    <xf numFmtId="0" fontId="2" fillId="0" borderId="216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2" fillId="0" borderId="217" xfId="0" applyFont="1" applyBorder="1" applyAlignment="1">
      <alignment horizontal="distributed" vertical="center"/>
    </xf>
    <xf numFmtId="0" fontId="0" fillId="0" borderId="194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18" xfId="0" applyFont="1" applyBorder="1" applyAlignment="1">
      <alignment horizontal="distributed" vertical="center" wrapText="1"/>
    </xf>
    <xf numFmtId="0" fontId="0" fillId="0" borderId="217" xfId="0" applyFont="1" applyBorder="1" applyAlignment="1">
      <alignment horizontal="distributed" vertical="center" wrapText="1"/>
    </xf>
    <xf numFmtId="0" fontId="2" fillId="0" borderId="219" xfId="0" applyFont="1" applyBorder="1" applyAlignment="1">
      <alignment horizontal="distributed" vertical="center"/>
    </xf>
    <xf numFmtId="0" fontId="2" fillId="0" borderId="220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188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workbookViewId="0" topLeftCell="A1">
      <selection activeCell="A1" sqref="A1:P1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6" width="14.125" style="2" bestFit="1" customWidth="1"/>
    <col min="7" max="7" width="13.25390625" style="2" bestFit="1" customWidth="1"/>
    <col min="8" max="9" width="14.125" style="2" bestFit="1" customWidth="1"/>
    <col min="10" max="10" width="13.25390625" style="2" bestFit="1" customWidth="1"/>
    <col min="11" max="12" width="14.125" style="2" bestFit="1" customWidth="1"/>
    <col min="13" max="13" width="13.25390625" style="2" bestFit="1" customWidth="1"/>
    <col min="14" max="14" width="14.125" style="2" bestFit="1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313" t="s">
        <v>39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ht="18" customHeight="1" thickBot="1">
      <c r="A2" s="2" t="s">
        <v>38</v>
      </c>
    </row>
    <row r="3" spans="1:16" ht="19.5" customHeight="1">
      <c r="A3" s="325" t="s">
        <v>23</v>
      </c>
      <c r="B3" s="326"/>
      <c r="C3" s="314" t="s">
        <v>24</v>
      </c>
      <c r="D3" s="315"/>
      <c r="E3" s="316"/>
      <c r="F3" s="314" t="s">
        <v>25</v>
      </c>
      <c r="G3" s="315"/>
      <c r="H3" s="316"/>
      <c r="I3" s="314" t="s">
        <v>26</v>
      </c>
      <c r="J3" s="315"/>
      <c r="K3" s="316"/>
      <c r="L3" s="314" t="s">
        <v>27</v>
      </c>
      <c r="M3" s="315"/>
      <c r="N3" s="316"/>
      <c r="O3" s="317" t="s">
        <v>28</v>
      </c>
      <c r="P3" s="318"/>
    </row>
    <row r="4" spans="1:16" ht="15" customHeight="1">
      <c r="A4" s="327"/>
      <c r="B4" s="328"/>
      <c r="C4" s="23" t="s">
        <v>0</v>
      </c>
      <c r="D4" s="20" t="s">
        <v>29</v>
      </c>
      <c r="E4" s="27" t="s">
        <v>1</v>
      </c>
      <c r="F4" s="23" t="s">
        <v>0</v>
      </c>
      <c r="G4" s="20" t="s">
        <v>29</v>
      </c>
      <c r="H4" s="27" t="s">
        <v>1</v>
      </c>
      <c r="I4" s="23" t="s">
        <v>0</v>
      </c>
      <c r="J4" s="20" t="s">
        <v>29</v>
      </c>
      <c r="K4" s="27" t="s">
        <v>1</v>
      </c>
      <c r="L4" s="23" t="s">
        <v>0</v>
      </c>
      <c r="M4" s="20" t="s">
        <v>29</v>
      </c>
      <c r="N4" s="27" t="s">
        <v>1</v>
      </c>
      <c r="O4" s="319"/>
      <c r="P4" s="320"/>
    </row>
    <row r="5" spans="1:16" ht="11.25">
      <c r="A5" s="63"/>
      <c r="B5" s="68"/>
      <c r="C5" s="65" t="s">
        <v>2</v>
      </c>
      <c r="D5" s="66" t="s">
        <v>2</v>
      </c>
      <c r="E5" s="67" t="s">
        <v>2</v>
      </c>
      <c r="F5" s="65" t="s">
        <v>2</v>
      </c>
      <c r="G5" s="66" t="s">
        <v>2</v>
      </c>
      <c r="H5" s="67" t="s">
        <v>2</v>
      </c>
      <c r="I5" s="65" t="s">
        <v>2</v>
      </c>
      <c r="J5" s="66" t="s">
        <v>2</v>
      </c>
      <c r="K5" s="67" t="s">
        <v>2</v>
      </c>
      <c r="L5" s="65" t="s">
        <v>2</v>
      </c>
      <c r="M5" s="66" t="s">
        <v>2</v>
      </c>
      <c r="N5" s="67" t="s">
        <v>2</v>
      </c>
      <c r="O5" s="64"/>
      <c r="P5" s="84"/>
    </row>
    <row r="6" spans="1:16" ht="27" customHeight="1">
      <c r="A6" s="323" t="s">
        <v>40</v>
      </c>
      <c r="B6" s="69" t="s">
        <v>3</v>
      </c>
      <c r="C6" s="70">
        <v>266476011</v>
      </c>
      <c r="D6" s="71">
        <v>3827901</v>
      </c>
      <c r="E6" s="72">
        <v>270303912</v>
      </c>
      <c r="F6" s="70">
        <v>265578802</v>
      </c>
      <c r="G6" s="71">
        <v>1041939</v>
      </c>
      <c r="H6" s="72">
        <v>266620741</v>
      </c>
      <c r="I6" s="70">
        <v>4310</v>
      </c>
      <c r="J6" s="71">
        <v>389762</v>
      </c>
      <c r="K6" s="72">
        <v>394072</v>
      </c>
      <c r="L6" s="70">
        <v>892899</v>
      </c>
      <c r="M6" s="71">
        <v>2396200</v>
      </c>
      <c r="N6" s="72">
        <v>3289099</v>
      </c>
      <c r="O6" s="81" t="s">
        <v>3</v>
      </c>
      <c r="P6" s="321" t="s">
        <v>41</v>
      </c>
    </row>
    <row r="7" spans="1:16" ht="27" customHeight="1">
      <c r="A7" s="323"/>
      <c r="B7" s="73" t="s">
        <v>30</v>
      </c>
      <c r="C7" s="74">
        <v>67841660</v>
      </c>
      <c r="D7" s="75">
        <v>8870894</v>
      </c>
      <c r="E7" s="76">
        <v>76712554</v>
      </c>
      <c r="F7" s="74">
        <v>65873040</v>
      </c>
      <c r="G7" s="75">
        <v>1979832</v>
      </c>
      <c r="H7" s="76">
        <v>67852872</v>
      </c>
      <c r="I7" s="74">
        <v>0</v>
      </c>
      <c r="J7" s="75">
        <v>467737</v>
      </c>
      <c r="K7" s="76">
        <v>467737</v>
      </c>
      <c r="L7" s="74">
        <v>1968620</v>
      </c>
      <c r="M7" s="75">
        <v>6423325</v>
      </c>
      <c r="N7" s="76">
        <v>8391944</v>
      </c>
      <c r="O7" s="82" t="s">
        <v>30</v>
      </c>
      <c r="P7" s="321"/>
    </row>
    <row r="8" spans="1:16" s="3" customFormat="1" ht="27" customHeight="1">
      <c r="A8" s="324"/>
      <c r="B8" s="77" t="s">
        <v>4</v>
      </c>
      <c r="C8" s="78">
        <v>334317670</v>
      </c>
      <c r="D8" s="79">
        <v>12698795</v>
      </c>
      <c r="E8" s="80">
        <v>347016466</v>
      </c>
      <c r="F8" s="78">
        <v>331451842</v>
      </c>
      <c r="G8" s="79">
        <v>3021771</v>
      </c>
      <c r="H8" s="80">
        <v>334473613</v>
      </c>
      <c r="I8" s="78">
        <v>4310</v>
      </c>
      <c r="J8" s="79">
        <v>857499</v>
      </c>
      <c r="K8" s="80">
        <v>861810</v>
      </c>
      <c r="L8" s="78">
        <v>2861518</v>
      </c>
      <c r="M8" s="79">
        <v>8819525</v>
      </c>
      <c r="N8" s="80">
        <v>11681043</v>
      </c>
      <c r="O8" s="83" t="s">
        <v>87</v>
      </c>
      <c r="P8" s="322"/>
    </row>
    <row r="9" spans="1:16" ht="27" customHeight="1">
      <c r="A9" s="301" t="s">
        <v>5</v>
      </c>
      <c r="B9" s="302"/>
      <c r="C9" s="24">
        <v>144468848</v>
      </c>
      <c r="D9" s="15">
        <v>7271997</v>
      </c>
      <c r="E9" s="28">
        <v>151740844</v>
      </c>
      <c r="F9" s="24">
        <v>139563899</v>
      </c>
      <c r="G9" s="15">
        <v>5094913</v>
      </c>
      <c r="H9" s="28">
        <v>144658812</v>
      </c>
      <c r="I9" s="24">
        <v>30235</v>
      </c>
      <c r="J9" s="15">
        <v>814516</v>
      </c>
      <c r="K9" s="28">
        <v>844751</v>
      </c>
      <c r="L9" s="24">
        <v>4874713</v>
      </c>
      <c r="M9" s="15">
        <v>1362568</v>
      </c>
      <c r="N9" s="28">
        <v>6237282</v>
      </c>
      <c r="O9" s="303" t="s">
        <v>5</v>
      </c>
      <c r="P9" s="304"/>
    </row>
    <row r="10" spans="1:16" ht="27" customHeight="1">
      <c r="A10" s="301" t="s">
        <v>6</v>
      </c>
      <c r="B10" s="302"/>
      <c r="C10" s="24">
        <v>23290213</v>
      </c>
      <c r="D10" s="15">
        <v>1585245</v>
      </c>
      <c r="E10" s="28">
        <v>24875458</v>
      </c>
      <c r="F10" s="24">
        <v>21226059</v>
      </c>
      <c r="G10" s="15">
        <v>434692</v>
      </c>
      <c r="H10" s="28">
        <v>21660750</v>
      </c>
      <c r="I10" s="24" t="s">
        <v>154</v>
      </c>
      <c r="J10" s="15">
        <v>72102</v>
      </c>
      <c r="K10" s="28">
        <v>72102</v>
      </c>
      <c r="L10" s="24">
        <v>2064154</v>
      </c>
      <c r="M10" s="15">
        <v>1078452</v>
      </c>
      <c r="N10" s="28">
        <v>3142605</v>
      </c>
      <c r="O10" s="303" t="s">
        <v>6</v>
      </c>
      <c r="P10" s="304"/>
    </row>
    <row r="11" spans="1:16" ht="27" customHeight="1">
      <c r="A11" s="301" t="s">
        <v>7</v>
      </c>
      <c r="B11" s="302"/>
      <c r="C11" s="24" t="s">
        <v>154</v>
      </c>
      <c r="D11" s="15" t="s">
        <v>154</v>
      </c>
      <c r="E11" s="28" t="s">
        <v>154</v>
      </c>
      <c r="F11" s="24" t="s">
        <v>154</v>
      </c>
      <c r="G11" s="15" t="s">
        <v>154</v>
      </c>
      <c r="H11" s="28" t="s">
        <v>154</v>
      </c>
      <c r="I11" s="24" t="s">
        <v>154</v>
      </c>
      <c r="J11" s="15" t="s">
        <v>154</v>
      </c>
      <c r="K11" s="28" t="s">
        <v>154</v>
      </c>
      <c r="L11" s="24" t="s">
        <v>154</v>
      </c>
      <c r="M11" s="15" t="s">
        <v>154</v>
      </c>
      <c r="N11" s="28" t="s">
        <v>154</v>
      </c>
      <c r="O11" s="303" t="s">
        <v>7</v>
      </c>
      <c r="P11" s="304"/>
    </row>
    <row r="12" spans="1:16" ht="27" customHeight="1">
      <c r="A12" s="301" t="s">
        <v>8</v>
      </c>
      <c r="B12" s="302"/>
      <c r="C12" s="24" t="s">
        <v>154</v>
      </c>
      <c r="D12" s="15">
        <v>165906</v>
      </c>
      <c r="E12" s="28">
        <v>165906</v>
      </c>
      <c r="F12" s="24" t="s">
        <v>154</v>
      </c>
      <c r="G12" s="15">
        <v>6207</v>
      </c>
      <c r="H12" s="28">
        <v>6207</v>
      </c>
      <c r="I12" s="24" t="s">
        <v>154</v>
      </c>
      <c r="J12" s="15">
        <v>28871</v>
      </c>
      <c r="K12" s="28">
        <v>28871</v>
      </c>
      <c r="L12" s="24" t="s">
        <v>154</v>
      </c>
      <c r="M12" s="15">
        <v>130828</v>
      </c>
      <c r="N12" s="28">
        <v>130828</v>
      </c>
      <c r="O12" s="303" t="s">
        <v>8</v>
      </c>
      <c r="P12" s="304"/>
    </row>
    <row r="13" spans="1:16" ht="27" customHeight="1">
      <c r="A13" s="301" t="s">
        <v>9</v>
      </c>
      <c r="B13" s="302"/>
      <c r="C13" s="24">
        <v>282163955</v>
      </c>
      <c r="D13" s="15">
        <v>14609942</v>
      </c>
      <c r="E13" s="28">
        <v>296773897</v>
      </c>
      <c r="F13" s="24">
        <v>273332108</v>
      </c>
      <c r="G13" s="15">
        <v>9211739</v>
      </c>
      <c r="H13" s="28">
        <v>282543848</v>
      </c>
      <c r="I13" s="24">
        <v>18234</v>
      </c>
      <c r="J13" s="15">
        <v>738918</v>
      </c>
      <c r="K13" s="28">
        <v>757153</v>
      </c>
      <c r="L13" s="24">
        <v>8813613</v>
      </c>
      <c r="M13" s="15">
        <v>4659284</v>
      </c>
      <c r="N13" s="28">
        <v>13472897</v>
      </c>
      <c r="O13" s="303" t="s">
        <v>9</v>
      </c>
      <c r="P13" s="304"/>
    </row>
    <row r="14" spans="1:16" ht="27" customHeight="1">
      <c r="A14" s="301" t="s">
        <v>10</v>
      </c>
      <c r="B14" s="302"/>
      <c r="C14" s="24">
        <v>120482187</v>
      </c>
      <c r="D14" s="15">
        <v>57045</v>
      </c>
      <c r="E14" s="28">
        <v>120539233</v>
      </c>
      <c r="F14" s="24">
        <v>120466409</v>
      </c>
      <c r="G14" s="15">
        <v>56759</v>
      </c>
      <c r="H14" s="28">
        <v>120523168</v>
      </c>
      <c r="I14" s="24" t="s">
        <v>154</v>
      </c>
      <c r="J14" s="15" t="s">
        <v>154</v>
      </c>
      <c r="K14" s="28" t="s">
        <v>154</v>
      </c>
      <c r="L14" s="24">
        <v>15778</v>
      </c>
      <c r="M14" s="15">
        <v>286</v>
      </c>
      <c r="N14" s="28">
        <v>16065</v>
      </c>
      <c r="O14" s="303" t="s">
        <v>10</v>
      </c>
      <c r="P14" s="304"/>
    </row>
    <row r="15" spans="1:16" ht="27" customHeight="1">
      <c r="A15" s="301" t="s">
        <v>11</v>
      </c>
      <c r="B15" s="302"/>
      <c r="C15" s="24" t="s">
        <v>154</v>
      </c>
      <c r="D15" s="15">
        <v>121</v>
      </c>
      <c r="E15" s="28">
        <v>121</v>
      </c>
      <c r="F15" s="24" t="s">
        <v>154</v>
      </c>
      <c r="G15" s="15">
        <v>21</v>
      </c>
      <c r="H15" s="28">
        <v>21</v>
      </c>
      <c r="I15" s="24" t="s">
        <v>154</v>
      </c>
      <c r="J15" s="15" t="s">
        <v>154</v>
      </c>
      <c r="K15" s="28" t="s">
        <v>154</v>
      </c>
      <c r="L15" s="24" t="s">
        <v>154</v>
      </c>
      <c r="M15" s="15">
        <v>100</v>
      </c>
      <c r="N15" s="28">
        <v>100</v>
      </c>
      <c r="O15" s="303" t="s">
        <v>11</v>
      </c>
      <c r="P15" s="304"/>
    </row>
    <row r="16" spans="1:16" ht="27" customHeight="1">
      <c r="A16" s="301" t="s">
        <v>12</v>
      </c>
      <c r="B16" s="302"/>
      <c r="C16" s="24">
        <v>15794664</v>
      </c>
      <c r="D16" s="15" t="s">
        <v>154</v>
      </c>
      <c r="E16" s="28">
        <v>15794664</v>
      </c>
      <c r="F16" s="24">
        <v>15794664</v>
      </c>
      <c r="G16" s="15" t="s">
        <v>154</v>
      </c>
      <c r="H16" s="28">
        <v>15794664</v>
      </c>
      <c r="I16" s="24" t="s">
        <v>154</v>
      </c>
      <c r="J16" s="15" t="s">
        <v>154</v>
      </c>
      <c r="K16" s="28" t="s">
        <v>154</v>
      </c>
      <c r="L16" s="24" t="s">
        <v>154</v>
      </c>
      <c r="M16" s="15" t="s">
        <v>154</v>
      </c>
      <c r="N16" s="28" t="s">
        <v>154</v>
      </c>
      <c r="O16" s="303" t="s">
        <v>12</v>
      </c>
      <c r="P16" s="304"/>
    </row>
    <row r="17" spans="1:16" ht="27" customHeight="1">
      <c r="A17" s="301" t="s">
        <v>13</v>
      </c>
      <c r="B17" s="302"/>
      <c r="C17" s="24" t="s">
        <v>154</v>
      </c>
      <c r="D17" s="15" t="s">
        <v>154</v>
      </c>
      <c r="E17" s="28" t="s">
        <v>154</v>
      </c>
      <c r="F17" s="24" t="s">
        <v>154</v>
      </c>
      <c r="G17" s="15" t="s">
        <v>154</v>
      </c>
      <c r="H17" s="28" t="s">
        <v>154</v>
      </c>
      <c r="I17" s="24" t="s">
        <v>154</v>
      </c>
      <c r="J17" s="15" t="s">
        <v>154</v>
      </c>
      <c r="K17" s="28" t="s">
        <v>154</v>
      </c>
      <c r="L17" s="24" t="s">
        <v>154</v>
      </c>
      <c r="M17" s="15" t="s">
        <v>154</v>
      </c>
      <c r="N17" s="28" t="s">
        <v>154</v>
      </c>
      <c r="O17" s="303" t="s">
        <v>13</v>
      </c>
      <c r="P17" s="304"/>
    </row>
    <row r="18" spans="1:16" ht="27" customHeight="1">
      <c r="A18" s="301" t="s">
        <v>14</v>
      </c>
      <c r="B18" s="302"/>
      <c r="C18" s="24" t="s">
        <v>156</v>
      </c>
      <c r="D18" s="15" t="s">
        <v>156</v>
      </c>
      <c r="E18" s="28" t="s">
        <v>156</v>
      </c>
      <c r="F18" s="24" t="s">
        <v>156</v>
      </c>
      <c r="G18" s="15" t="s">
        <v>156</v>
      </c>
      <c r="H18" s="28" t="s">
        <v>156</v>
      </c>
      <c r="I18" s="24" t="s">
        <v>154</v>
      </c>
      <c r="J18" s="15" t="s">
        <v>154</v>
      </c>
      <c r="K18" s="28" t="s">
        <v>154</v>
      </c>
      <c r="L18" s="24" t="s">
        <v>156</v>
      </c>
      <c r="M18" s="15" t="s">
        <v>156</v>
      </c>
      <c r="N18" s="28" t="s">
        <v>156</v>
      </c>
      <c r="O18" s="303" t="s">
        <v>14</v>
      </c>
      <c r="P18" s="304"/>
    </row>
    <row r="19" spans="1:16" ht="27" customHeight="1">
      <c r="A19" s="301" t="s">
        <v>15</v>
      </c>
      <c r="B19" s="302"/>
      <c r="C19" s="24" t="s">
        <v>154</v>
      </c>
      <c r="D19" s="15">
        <v>1727</v>
      </c>
      <c r="E19" s="28">
        <v>1727</v>
      </c>
      <c r="F19" s="24" t="s">
        <v>154</v>
      </c>
      <c r="G19" s="15" t="s">
        <v>154</v>
      </c>
      <c r="H19" s="28" t="s">
        <v>154</v>
      </c>
      <c r="I19" s="24" t="s">
        <v>154</v>
      </c>
      <c r="J19" s="15">
        <v>1012</v>
      </c>
      <c r="K19" s="28">
        <v>1012</v>
      </c>
      <c r="L19" s="24" t="s">
        <v>154</v>
      </c>
      <c r="M19" s="15">
        <v>715</v>
      </c>
      <c r="N19" s="28">
        <v>715</v>
      </c>
      <c r="O19" s="303" t="s">
        <v>15</v>
      </c>
      <c r="P19" s="304"/>
    </row>
    <row r="20" spans="1:16" ht="27" customHeight="1">
      <c r="A20" s="301" t="s">
        <v>16</v>
      </c>
      <c r="B20" s="302"/>
      <c r="C20" s="24" t="s">
        <v>154</v>
      </c>
      <c r="D20" s="15" t="s">
        <v>154</v>
      </c>
      <c r="E20" s="28" t="s">
        <v>154</v>
      </c>
      <c r="F20" s="24" t="s">
        <v>154</v>
      </c>
      <c r="G20" s="15" t="s">
        <v>154</v>
      </c>
      <c r="H20" s="28" t="s">
        <v>154</v>
      </c>
      <c r="I20" s="24" t="s">
        <v>154</v>
      </c>
      <c r="J20" s="15" t="s">
        <v>154</v>
      </c>
      <c r="K20" s="28" t="s">
        <v>154</v>
      </c>
      <c r="L20" s="24" t="s">
        <v>154</v>
      </c>
      <c r="M20" s="15" t="s">
        <v>154</v>
      </c>
      <c r="N20" s="28" t="s">
        <v>154</v>
      </c>
      <c r="O20" s="303" t="s">
        <v>16</v>
      </c>
      <c r="P20" s="304"/>
    </row>
    <row r="21" spans="1:16" ht="27" customHeight="1">
      <c r="A21" s="301" t="s">
        <v>17</v>
      </c>
      <c r="B21" s="302"/>
      <c r="C21" s="24">
        <v>69973418</v>
      </c>
      <c r="D21" s="15">
        <v>6523085</v>
      </c>
      <c r="E21" s="28">
        <v>76496502</v>
      </c>
      <c r="F21" s="24">
        <v>63520677</v>
      </c>
      <c r="G21" s="15">
        <v>6523085</v>
      </c>
      <c r="H21" s="28">
        <v>70043762</v>
      </c>
      <c r="I21" s="24" t="s">
        <v>154</v>
      </c>
      <c r="J21" s="15" t="s">
        <v>154</v>
      </c>
      <c r="K21" s="28" t="s">
        <v>154</v>
      </c>
      <c r="L21" s="24">
        <v>6452741</v>
      </c>
      <c r="M21" s="15" t="s">
        <v>154</v>
      </c>
      <c r="N21" s="28">
        <v>6452741</v>
      </c>
      <c r="O21" s="303" t="s">
        <v>17</v>
      </c>
      <c r="P21" s="304"/>
    </row>
    <row r="22" spans="1:16" ht="27" customHeight="1">
      <c r="A22" s="301" t="s">
        <v>18</v>
      </c>
      <c r="B22" s="302"/>
      <c r="C22" s="24">
        <v>1082445</v>
      </c>
      <c r="D22" s="15">
        <v>37901</v>
      </c>
      <c r="E22" s="28">
        <v>1120347</v>
      </c>
      <c r="F22" s="24">
        <v>1078348</v>
      </c>
      <c r="G22" s="15">
        <v>37901</v>
      </c>
      <c r="H22" s="28">
        <v>1116249</v>
      </c>
      <c r="I22" s="24" t="s">
        <v>154</v>
      </c>
      <c r="J22" s="15" t="s">
        <v>154</v>
      </c>
      <c r="K22" s="28" t="s">
        <v>154</v>
      </c>
      <c r="L22" s="24">
        <v>4097</v>
      </c>
      <c r="M22" s="15" t="s">
        <v>154</v>
      </c>
      <c r="N22" s="28">
        <v>4097</v>
      </c>
      <c r="O22" s="303" t="s">
        <v>18</v>
      </c>
      <c r="P22" s="304"/>
    </row>
    <row r="23" spans="1:16" ht="27" customHeight="1">
      <c r="A23" s="301" t="s">
        <v>19</v>
      </c>
      <c r="B23" s="302"/>
      <c r="C23" s="24">
        <v>7712</v>
      </c>
      <c r="D23" s="15" t="s">
        <v>154</v>
      </c>
      <c r="E23" s="28">
        <v>7712</v>
      </c>
      <c r="F23" s="24">
        <v>7712</v>
      </c>
      <c r="G23" s="15" t="s">
        <v>154</v>
      </c>
      <c r="H23" s="28">
        <v>7712</v>
      </c>
      <c r="I23" s="24" t="s">
        <v>154</v>
      </c>
      <c r="J23" s="15" t="s">
        <v>154</v>
      </c>
      <c r="K23" s="28" t="s">
        <v>154</v>
      </c>
      <c r="L23" s="24" t="s">
        <v>154</v>
      </c>
      <c r="M23" s="15" t="s">
        <v>154</v>
      </c>
      <c r="N23" s="28" t="s">
        <v>154</v>
      </c>
      <c r="O23" s="303" t="s">
        <v>19</v>
      </c>
      <c r="P23" s="304"/>
    </row>
    <row r="24" spans="1:16" ht="27" customHeight="1">
      <c r="A24" s="301" t="s">
        <v>20</v>
      </c>
      <c r="B24" s="302"/>
      <c r="C24" s="24">
        <v>6074739</v>
      </c>
      <c r="D24" s="15">
        <v>429</v>
      </c>
      <c r="E24" s="28">
        <v>6075168</v>
      </c>
      <c r="F24" s="24">
        <v>6073965</v>
      </c>
      <c r="G24" s="15">
        <v>70</v>
      </c>
      <c r="H24" s="28">
        <v>6074035</v>
      </c>
      <c r="I24" s="24" t="s">
        <v>154</v>
      </c>
      <c r="J24" s="15" t="s">
        <v>154</v>
      </c>
      <c r="K24" s="28" t="s">
        <v>154</v>
      </c>
      <c r="L24" s="24">
        <v>774</v>
      </c>
      <c r="M24" s="15">
        <v>359</v>
      </c>
      <c r="N24" s="28">
        <v>1133</v>
      </c>
      <c r="O24" s="303" t="s">
        <v>20</v>
      </c>
      <c r="P24" s="304"/>
    </row>
    <row r="25" spans="1:16" ht="27" customHeight="1">
      <c r="A25" s="301" t="s">
        <v>21</v>
      </c>
      <c r="B25" s="302"/>
      <c r="C25" s="24" t="s">
        <v>156</v>
      </c>
      <c r="D25" s="15" t="s">
        <v>156</v>
      </c>
      <c r="E25" s="28" t="s">
        <v>156</v>
      </c>
      <c r="F25" s="24" t="s">
        <v>156</v>
      </c>
      <c r="G25" s="15" t="s">
        <v>156</v>
      </c>
      <c r="H25" s="28" t="s">
        <v>156</v>
      </c>
      <c r="I25" s="24" t="s">
        <v>154</v>
      </c>
      <c r="J25" s="15">
        <v>2074</v>
      </c>
      <c r="K25" s="28">
        <v>2074</v>
      </c>
      <c r="L25" s="24" t="s">
        <v>156</v>
      </c>
      <c r="M25" s="15" t="s">
        <v>156</v>
      </c>
      <c r="N25" s="28" t="s">
        <v>157</v>
      </c>
      <c r="O25" s="303" t="s">
        <v>21</v>
      </c>
      <c r="P25" s="304"/>
    </row>
    <row r="26" spans="1:16" ht="27" customHeight="1" thickBot="1">
      <c r="A26" s="309"/>
      <c r="B26" s="310"/>
      <c r="C26" s="25"/>
      <c r="D26" s="31"/>
      <c r="E26" s="29"/>
      <c r="F26" s="25"/>
      <c r="G26" s="31"/>
      <c r="H26" s="29"/>
      <c r="I26" s="25"/>
      <c r="J26" s="31"/>
      <c r="K26" s="29"/>
      <c r="L26" s="25"/>
      <c r="M26" s="31"/>
      <c r="N26" s="29"/>
      <c r="O26" s="311"/>
      <c r="P26" s="312"/>
    </row>
    <row r="27" spans="1:16" s="3" customFormat="1" ht="27" customHeight="1" thickBot="1" thickTop="1">
      <c r="A27" s="307" t="s">
        <v>88</v>
      </c>
      <c r="B27" s="308"/>
      <c r="C27" s="26">
        <v>1002938744</v>
      </c>
      <c r="D27" s="32">
        <v>42976423</v>
      </c>
      <c r="E27" s="30">
        <v>1045915166</v>
      </c>
      <c r="F27" s="26">
        <v>977782022</v>
      </c>
      <c r="G27" s="32">
        <v>24395654</v>
      </c>
      <c r="H27" s="30">
        <v>1002177676</v>
      </c>
      <c r="I27" s="26">
        <v>52780</v>
      </c>
      <c r="J27" s="32">
        <v>2514993</v>
      </c>
      <c r="K27" s="30">
        <v>2567773</v>
      </c>
      <c r="L27" s="26">
        <v>25103942</v>
      </c>
      <c r="M27" s="32">
        <v>16065775</v>
      </c>
      <c r="N27" s="30">
        <v>41169718</v>
      </c>
      <c r="O27" s="305" t="s">
        <v>88</v>
      </c>
      <c r="P27" s="306"/>
    </row>
    <row r="28" s="41" customFormat="1" ht="16.5" customHeight="1">
      <c r="A28" s="41" t="s">
        <v>89</v>
      </c>
    </row>
    <row r="29" ht="11.25">
      <c r="A29" s="1" t="s">
        <v>90</v>
      </c>
    </row>
    <row r="30" spans="1:2" ht="11.25">
      <c r="A30" s="1" t="s">
        <v>91</v>
      </c>
      <c r="B30" s="4"/>
    </row>
    <row r="31" ht="11.25">
      <c r="A31" s="1" t="s">
        <v>92</v>
      </c>
    </row>
    <row r="32" ht="11.25">
      <c r="A32" s="1" t="s">
        <v>93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1:P1"/>
    <mergeCell ref="O11:P11"/>
    <mergeCell ref="L3:N3"/>
    <mergeCell ref="O3:P4"/>
    <mergeCell ref="P6:P8"/>
    <mergeCell ref="A6:A8"/>
    <mergeCell ref="I3:K3"/>
    <mergeCell ref="F3:H3"/>
    <mergeCell ref="C3:E3"/>
    <mergeCell ref="A3:B4"/>
    <mergeCell ref="A12:B12"/>
    <mergeCell ref="O12:P12"/>
    <mergeCell ref="A9:B9"/>
    <mergeCell ref="O9:P9"/>
    <mergeCell ref="A10:B10"/>
    <mergeCell ref="O10:P10"/>
    <mergeCell ref="A11:B11"/>
    <mergeCell ref="A13:B13"/>
    <mergeCell ref="O13:P13"/>
    <mergeCell ref="A14:B14"/>
    <mergeCell ref="O14:P14"/>
    <mergeCell ref="O19:P19"/>
    <mergeCell ref="A20:B20"/>
    <mergeCell ref="A19:B19"/>
    <mergeCell ref="O17:P17"/>
    <mergeCell ref="O18:P18"/>
    <mergeCell ref="O15:P15"/>
    <mergeCell ref="A23:B23"/>
    <mergeCell ref="O23:P23"/>
    <mergeCell ref="A27:B27"/>
    <mergeCell ref="O22:P22"/>
    <mergeCell ref="O20:P20"/>
    <mergeCell ref="O21:P21"/>
    <mergeCell ref="A22:B22"/>
    <mergeCell ref="A21:B21"/>
    <mergeCell ref="A26:B26"/>
    <mergeCell ref="O26:P26"/>
    <mergeCell ref="A16:B16"/>
    <mergeCell ref="O16:P16"/>
    <mergeCell ref="A15:B15"/>
    <mergeCell ref="A18:B18"/>
    <mergeCell ref="A17:B17"/>
    <mergeCell ref="O27:P27"/>
    <mergeCell ref="A24:B24"/>
    <mergeCell ref="O24:P24"/>
    <mergeCell ref="A25:B25"/>
    <mergeCell ref="O25:P2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3" r:id="rId1"/>
  <headerFooter alignWithMargins="0">
    <oddFooter>&amp;R熊本国税局
国税徴収１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A1" sqref="A1"/>
    </sheetView>
  </sheetViews>
  <sheetFormatPr defaultColWidth="12.625" defaultRowHeight="13.5"/>
  <cols>
    <col min="1" max="16384" width="12.625" style="2" customWidth="1"/>
  </cols>
  <sheetData>
    <row r="1" ht="18" customHeight="1" thickBot="1">
      <c r="A1" s="2" t="s">
        <v>143</v>
      </c>
    </row>
    <row r="2" spans="1:14" ht="15" customHeight="1">
      <c r="A2" s="329" t="s">
        <v>144</v>
      </c>
      <c r="B2" s="314" t="s">
        <v>145</v>
      </c>
      <c r="C2" s="315"/>
      <c r="D2" s="316"/>
      <c r="E2" s="314" t="s">
        <v>31</v>
      </c>
      <c r="F2" s="315"/>
      <c r="G2" s="316"/>
      <c r="H2" s="314" t="s">
        <v>146</v>
      </c>
      <c r="I2" s="315"/>
      <c r="J2" s="316"/>
      <c r="K2" s="314" t="s">
        <v>147</v>
      </c>
      <c r="L2" s="315"/>
      <c r="M2" s="315"/>
      <c r="N2" s="331" t="s">
        <v>144</v>
      </c>
    </row>
    <row r="3" spans="1:14" ht="18" customHeight="1">
      <c r="A3" s="330"/>
      <c r="B3" s="19" t="s">
        <v>0</v>
      </c>
      <c r="C3" s="20" t="s">
        <v>148</v>
      </c>
      <c r="D3" s="22" t="s">
        <v>1</v>
      </c>
      <c r="E3" s="19" t="s">
        <v>0</v>
      </c>
      <c r="F3" s="21" t="s">
        <v>149</v>
      </c>
      <c r="G3" s="22" t="s">
        <v>1</v>
      </c>
      <c r="H3" s="19" t="s">
        <v>0</v>
      </c>
      <c r="I3" s="21" t="s">
        <v>149</v>
      </c>
      <c r="J3" s="22" t="s">
        <v>1</v>
      </c>
      <c r="K3" s="19" t="s">
        <v>0</v>
      </c>
      <c r="L3" s="21" t="s">
        <v>149</v>
      </c>
      <c r="M3" s="22" t="s">
        <v>1</v>
      </c>
      <c r="N3" s="332"/>
    </row>
    <row r="4" spans="1:14" s="41" customFormat="1" ht="11.25">
      <c r="A4" s="85"/>
      <c r="B4" s="87" t="s">
        <v>2</v>
      </c>
      <c r="C4" s="88" t="s">
        <v>2</v>
      </c>
      <c r="D4" s="89" t="s">
        <v>2</v>
      </c>
      <c r="E4" s="87" t="s">
        <v>2</v>
      </c>
      <c r="F4" s="88" t="s">
        <v>2</v>
      </c>
      <c r="G4" s="89" t="s">
        <v>2</v>
      </c>
      <c r="H4" s="87" t="s">
        <v>2</v>
      </c>
      <c r="I4" s="88" t="s">
        <v>2</v>
      </c>
      <c r="J4" s="89" t="s">
        <v>2</v>
      </c>
      <c r="K4" s="87" t="s">
        <v>2</v>
      </c>
      <c r="L4" s="88" t="s">
        <v>2</v>
      </c>
      <c r="M4" s="89" t="s">
        <v>2</v>
      </c>
      <c r="N4" s="86"/>
    </row>
    <row r="5" spans="1:14" s="203" customFormat="1" ht="30" customHeight="1">
      <c r="A5" s="33" t="s">
        <v>83</v>
      </c>
      <c r="B5" s="37">
        <v>1105766188</v>
      </c>
      <c r="C5" s="38">
        <v>49872660</v>
      </c>
      <c r="D5" s="39">
        <v>1155638848</v>
      </c>
      <c r="E5" s="37">
        <v>1077157464</v>
      </c>
      <c r="F5" s="38">
        <v>26872669</v>
      </c>
      <c r="G5" s="39">
        <v>1104030133</v>
      </c>
      <c r="H5" s="37">
        <v>168526</v>
      </c>
      <c r="I5" s="38">
        <v>3098823</v>
      </c>
      <c r="J5" s="39">
        <v>3267349</v>
      </c>
      <c r="K5" s="37">
        <v>28440199</v>
      </c>
      <c r="L5" s="38">
        <v>19901167</v>
      </c>
      <c r="M5" s="39">
        <v>48341366</v>
      </c>
      <c r="N5" s="40" t="s">
        <v>203</v>
      </c>
    </row>
    <row r="6" spans="1:14" s="203" customFormat="1" ht="30" customHeight="1">
      <c r="A6" s="33" t="s">
        <v>84</v>
      </c>
      <c r="B6" s="6">
        <v>1128282085</v>
      </c>
      <c r="C6" s="7">
        <v>47946556</v>
      </c>
      <c r="D6" s="8">
        <v>1176228641</v>
      </c>
      <c r="E6" s="6">
        <v>1098944823</v>
      </c>
      <c r="F6" s="7">
        <v>26795069</v>
      </c>
      <c r="G6" s="8">
        <v>1125739893</v>
      </c>
      <c r="H6" s="6">
        <v>28565</v>
      </c>
      <c r="I6" s="7">
        <v>3353792</v>
      </c>
      <c r="J6" s="8">
        <v>3382357</v>
      </c>
      <c r="K6" s="6">
        <v>29308696</v>
      </c>
      <c r="L6" s="7">
        <v>17797695</v>
      </c>
      <c r="M6" s="8">
        <v>47106391</v>
      </c>
      <c r="N6" s="35" t="s">
        <v>150</v>
      </c>
    </row>
    <row r="7" spans="1:14" s="203" customFormat="1" ht="30" customHeight="1">
      <c r="A7" s="33" t="s">
        <v>85</v>
      </c>
      <c r="B7" s="6">
        <v>1132043551</v>
      </c>
      <c r="C7" s="7">
        <v>45972930</v>
      </c>
      <c r="D7" s="8">
        <v>1178016481</v>
      </c>
      <c r="E7" s="6">
        <v>1106522386</v>
      </c>
      <c r="F7" s="7">
        <v>25313202</v>
      </c>
      <c r="G7" s="8">
        <v>1131835588</v>
      </c>
      <c r="H7" s="6">
        <v>117113</v>
      </c>
      <c r="I7" s="7">
        <v>2388394</v>
      </c>
      <c r="J7" s="8">
        <v>2505508</v>
      </c>
      <c r="K7" s="6">
        <v>25404052</v>
      </c>
      <c r="L7" s="7">
        <v>18271334</v>
      </c>
      <c r="M7" s="8">
        <v>43675386</v>
      </c>
      <c r="N7" s="35" t="s">
        <v>151</v>
      </c>
    </row>
    <row r="8" spans="1:14" s="203" customFormat="1" ht="30" customHeight="1">
      <c r="A8" s="33" t="s">
        <v>86</v>
      </c>
      <c r="B8" s="6">
        <v>1094976852</v>
      </c>
      <c r="C8" s="7">
        <v>42831938</v>
      </c>
      <c r="D8" s="8">
        <v>1137808791</v>
      </c>
      <c r="E8" s="6">
        <v>1068614959</v>
      </c>
      <c r="F8" s="7">
        <v>23513284</v>
      </c>
      <c r="G8" s="8">
        <v>1092128243</v>
      </c>
      <c r="H8" s="6">
        <v>63664</v>
      </c>
      <c r="I8" s="7">
        <v>2787044</v>
      </c>
      <c r="J8" s="8">
        <v>2850708</v>
      </c>
      <c r="K8" s="6">
        <v>26298230</v>
      </c>
      <c r="L8" s="7">
        <v>16531610</v>
      </c>
      <c r="M8" s="8">
        <v>42829840</v>
      </c>
      <c r="N8" s="35" t="s">
        <v>153</v>
      </c>
    </row>
    <row r="9" spans="1:14" ht="30" customHeight="1" thickBot="1">
      <c r="A9" s="34" t="s">
        <v>152</v>
      </c>
      <c r="B9" s="9">
        <v>1002938744</v>
      </c>
      <c r="C9" s="10">
        <v>42976423</v>
      </c>
      <c r="D9" s="11">
        <v>1045915166</v>
      </c>
      <c r="E9" s="9">
        <v>977782022</v>
      </c>
      <c r="F9" s="10">
        <v>24395654</v>
      </c>
      <c r="G9" s="11">
        <v>1002177676</v>
      </c>
      <c r="H9" s="9">
        <v>52780</v>
      </c>
      <c r="I9" s="10">
        <v>2514993</v>
      </c>
      <c r="J9" s="11">
        <v>2567773</v>
      </c>
      <c r="K9" s="9">
        <v>25103942</v>
      </c>
      <c r="L9" s="10">
        <v>16065775</v>
      </c>
      <c r="M9" s="11">
        <v>41169718</v>
      </c>
      <c r="N9" s="36" t="s">
        <v>204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&amp;R熊本国税局
国税徴収１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2" width="12.25390625" style="2" bestFit="1" customWidth="1"/>
    <col min="3" max="3" width="11.375" style="2" bestFit="1" customWidth="1"/>
    <col min="4" max="5" width="12.25390625" style="2" bestFit="1" customWidth="1"/>
    <col min="6" max="6" width="11.375" style="2" bestFit="1" customWidth="1"/>
    <col min="7" max="8" width="12.25390625" style="2" bestFit="1" customWidth="1"/>
    <col min="9" max="9" width="11.375" style="2" bestFit="1" customWidth="1"/>
    <col min="10" max="11" width="12.25390625" style="2" bestFit="1" customWidth="1"/>
    <col min="12" max="12" width="11.375" style="2" bestFit="1" customWidth="1"/>
    <col min="13" max="13" width="12.25390625" style="2" bestFit="1" customWidth="1"/>
    <col min="14" max="14" width="10.625" style="5" customWidth="1"/>
    <col min="15" max="16384" width="5.875" style="2" customWidth="1"/>
  </cols>
  <sheetData>
    <row r="1" ht="21" customHeight="1" thickBot="1">
      <c r="A1" s="2" t="s">
        <v>138</v>
      </c>
    </row>
    <row r="2" spans="1:14" s="5" customFormat="1" ht="14.25" customHeight="1">
      <c r="A2" s="333" t="s">
        <v>32</v>
      </c>
      <c r="B2" s="314" t="s">
        <v>139</v>
      </c>
      <c r="C2" s="315"/>
      <c r="D2" s="316"/>
      <c r="E2" s="314" t="s">
        <v>140</v>
      </c>
      <c r="F2" s="315"/>
      <c r="G2" s="316"/>
      <c r="H2" s="314" t="s">
        <v>141</v>
      </c>
      <c r="I2" s="315"/>
      <c r="J2" s="316"/>
      <c r="K2" s="314" t="s">
        <v>142</v>
      </c>
      <c r="L2" s="315"/>
      <c r="M2" s="316"/>
      <c r="N2" s="331" t="s">
        <v>82</v>
      </c>
    </row>
    <row r="3" spans="1:14" s="5" customFormat="1" ht="18" customHeight="1">
      <c r="A3" s="334"/>
      <c r="B3" s="42" t="s">
        <v>33</v>
      </c>
      <c r="C3" s="20" t="s">
        <v>31</v>
      </c>
      <c r="D3" s="22" t="s">
        <v>34</v>
      </c>
      <c r="E3" s="42" t="s">
        <v>33</v>
      </c>
      <c r="F3" s="20" t="s">
        <v>31</v>
      </c>
      <c r="G3" s="22" t="s">
        <v>34</v>
      </c>
      <c r="H3" s="42" t="s">
        <v>33</v>
      </c>
      <c r="I3" s="20" t="s">
        <v>31</v>
      </c>
      <c r="J3" s="22" t="s">
        <v>34</v>
      </c>
      <c r="K3" s="42" t="s">
        <v>33</v>
      </c>
      <c r="L3" s="20" t="s">
        <v>31</v>
      </c>
      <c r="M3" s="22" t="s">
        <v>34</v>
      </c>
      <c r="N3" s="332"/>
    </row>
    <row r="4" spans="1:14" ht="11.25">
      <c r="A4" s="92"/>
      <c r="B4" s="90" t="s">
        <v>2</v>
      </c>
      <c r="C4" s="66" t="s">
        <v>2</v>
      </c>
      <c r="D4" s="91" t="s">
        <v>2</v>
      </c>
      <c r="E4" s="90" t="s">
        <v>2</v>
      </c>
      <c r="F4" s="66" t="s">
        <v>2</v>
      </c>
      <c r="G4" s="91" t="s">
        <v>2</v>
      </c>
      <c r="H4" s="90" t="s">
        <v>2</v>
      </c>
      <c r="I4" s="66" t="s">
        <v>2</v>
      </c>
      <c r="J4" s="91" t="s">
        <v>2</v>
      </c>
      <c r="K4" s="90" t="s">
        <v>2</v>
      </c>
      <c r="L4" s="66" t="s">
        <v>2</v>
      </c>
      <c r="M4" s="198" t="s">
        <v>2</v>
      </c>
      <c r="N4" s="199"/>
    </row>
    <row r="5" spans="1:14" ht="18" customHeight="1">
      <c r="A5" s="110" t="s">
        <v>158</v>
      </c>
      <c r="B5" s="93">
        <v>25832774.401</v>
      </c>
      <c r="C5" s="71">
        <v>25555222.654</v>
      </c>
      <c r="D5" s="94">
        <v>234406.699</v>
      </c>
      <c r="E5" s="93">
        <v>6124376.479</v>
      </c>
      <c r="F5" s="71">
        <v>5628717.951</v>
      </c>
      <c r="G5" s="94">
        <v>483657.908</v>
      </c>
      <c r="H5" s="93">
        <v>14786274.095</v>
      </c>
      <c r="I5" s="71">
        <v>14278500.751</v>
      </c>
      <c r="J5" s="94">
        <v>501794.996</v>
      </c>
      <c r="K5" s="207">
        <v>2550292.65</v>
      </c>
      <c r="L5" s="71">
        <v>2008204.053</v>
      </c>
      <c r="M5" s="94">
        <v>542088.597</v>
      </c>
      <c r="N5" s="208" t="str">
        <f>IF(A5="","",A5)</f>
        <v>熊本西</v>
      </c>
    </row>
    <row r="6" spans="1:14" ht="18" customHeight="1">
      <c r="A6" s="108" t="s">
        <v>159</v>
      </c>
      <c r="B6" s="93">
        <v>25069669.379</v>
      </c>
      <c r="C6" s="75">
        <v>24793697.197</v>
      </c>
      <c r="D6" s="96">
        <v>258636.756</v>
      </c>
      <c r="E6" s="95">
        <v>7635239.917</v>
      </c>
      <c r="F6" s="75">
        <v>7117703.295</v>
      </c>
      <c r="G6" s="96">
        <v>499848.64</v>
      </c>
      <c r="H6" s="95">
        <v>11899673.189</v>
      </c>
      <c r="I6" s="75">
        <v>11701699.914</v>
      </c>
      <c r="J6" s="96">
        <v>194995.182</v>
      </c>
      <c r="K6" s="209">
        <v>3207178.295</v>
      </c>
      <c r="L6" s="75">
        <v>2859525.342</v>
      </c>
      <c r="M6" s="96">
        <v>347554.519</v>
      </c>
      <c r="N6" s="210" t="str">
        <f aca="true" t="shared" si="0" ref="N6:N34">IF(A6="","",A6)</f>
        <v>熊本東</v>
      </c>
    </row>
    <row r="7" spans="1:14" ht="18" customHeight="1">
      <c r="A7" s="108" t="s">
        <v>160</v>
      </c>
      <c r="B7" s="93">
        <v>6534767.726</v>
      </c>
      <c r="C7" s="75">
        <v>6498388.722</v>
      </c>
      <c r="D7" s="96">
        <v>32897.733</v>
      </c>
      <c r="E7" s="95">
        <v>2083264.743</v>
      </c>
      <c r="F7" s="75">
        <v>1987803.209</v>
      </c>
      <c r="G7" s="96">
        <v>92804.962</v>
      </c>
      <c r="H7" s="95">
        <v>2473693.59</v>
      </c>
      <c r="I7" s="75">
        <v>2413235.79</v>
      </c>
      <c r="J7" s="96">
        <v>59953.8</v>
      </c>
      <c r="K7" s="209">
        <v>521573.577</v>
      </c>
      <c r="L7" s="75">
        <v>513056.5</v>
      </c>
      <c r="M7" s="96">
        <v>8517.077</v>
      </c>
      <c r="N7" s="210" t="str">
        <f t="shared" si="0"/>
        <v>八　代</v>
      </c>
    </row>
    <row r="8" spans="1:14" ht="18" customHeight="1">
      <c r="A8" s="108" t="s">
        <v>161</v>
      </c>
      <c r="B8" s="93">
        <v>3154771.406</v>
      </c>
      <c r="C8" s="75">
        <v>3130758.006</v>
      </c>
      <c r="D8" s="96">
        <v>23985.891</v>
      </c>
      <c r="E8" s="95">
        <v>911398.43</v>
      </c>
      <c r="F8" s="75">
        <v>852932.175</v>
      </c>
      <c r="G8" s="96">
        <v>55151.008</v>
      </c>
      <c r="H8" s="95">
        <v>2449419.497</v>
      </c>
      <c r="I8" s="75">
        <v>2411998.48</v>
      </c>
      <c r="J8" s="96">
        <v>37421.017</v>
      </c>
      <c r="K8" s="209">
        <v>202771.579</v>
      </c>
      <c r="L8" s="75">
        <v>200853.189</v>
      </c>
      <c r="M8" s="96">
        <v>1918.39</v>
      </c>
      <c r="N8" s="210" t="str">
        <f t="shared" si="0"/>
        <v>人　吉</v>
      </c>
    </row>
    <row r="9" spans="1:14" ht="18" customHeight="1">
      <c r="A9" s="108" t="s">
        <v>162</v>
      </c>
      <c r="B9" s="93">
        <v>5146474.935</v>
      </c>
      <c r="C9" s="75">
        <v>5110767.326</v>
      </c>
      <c r="D9" s="96">
        <v>29540.105</v>
      </c>
      <c r="E9" s="95">
        <v>1370369.537</v>
      </c>
      <c r="F9" s="75">
        <v>1286664.874</v>
      </c>
      <c r="G9" s="96">
        <v>79153.732</v>
      </c>
      <c r="H9" s="95">
        <v>2084267.357</v>
      </c>
      <c r="I9" s="75">
        <v>2076462.308</v>
      </c>
      <c r="J9" s="96">
        <v>7805.049</v>
      </c>
      <c r="K9" s="209">
        <v>271422.94</v>
      </c>
      <c r="L9" s="75">
        <v>263966.26</v>
      </c>
      <c r="M9" s="96">
        <v>7456.68</v>
      </c>
      <c r="N9" s="210" t="str">
        <f t="shared" si="0"/>
        <v>玉　名</v>
      </c>
    </row>
    <row r="10" spans="1:14" ht="18" customHeight="1">
      <c r="A10" s="108" t="s">
        <v>163</v>
      </c>
      <c r="B10" s="93">
        <v>3682080.597</v>
      </c>
      <c r="C10" s="75">
        <v>3655533.415</v>
      </c>
      <c r="D10" s="96">
        <v>25335.794</v>
      </c>
      <c r="E10" s="95">
        <v>1134001.326</v>
      </c>
      <c r="F10" s="75">
        <v>1049338.864</v>
      </c>
      <c r="G10" s="96">
        <v>81713.165</v>
      </c>
      <c r="H10" s="95">
        <v>1637536.778</v>
      </c>
      <c r="I10" s="75">
        <v>1584492.118</v>
      </c>
      <c r="J10" s="96">
        <v>53024.06</v>
      </c>
      <c r="K10" s="209">
        <v>140977.896</v>
      </c>
      <c r="L10" s="75">
        <v>138921.275</v>
      </c>
      <c r="M10" s="96">
        <v>2056.621</v>
      </c>
      <c r="N10" s="210" t="str">
        <f t="shared" si="0"/>
        <v>天　草</v>
      </c>
    </row>
    <row r="11" spans="1:14" ht="18" customHeight="1">
      <c r="A11" s="108" t="s">
        <v>164</v>
      </c>
      <c r="B11" s="93">
        <v>2828183.415</v>
      </c>
      <c r="C11" s="75">
        <v>2804461.995</v>
      </c>
      <c r="D11" s="96">
        <v>19573.874</v>
      </c>
      <c r="E11" s="95">
        <v>789450.079</v>
      </c>
      <c r="F11" s="75">
        <v>742798.539</v>
      </c>
      <c r="G11" s="96">
        <v>44504.173</v>
      </c>
      <c r="H11" s="95">
        <v>1552441.729</v>
      </c>
      <c r="I11" s="75">
        <v>1369822.853</v>
      </c>
      <c r="J11" s="96">
        <v>182550.076</v>
      </c>
      <c r="K11" s="209">
        <v>71626.746</v>
      </c>
      <c r="L11" s="75">
        <v>64718.8</v>
      </c>
      <c r="M11" s="96">
        <v>6877.846</v>
      </c>
      <c r="N11" s="210" t="str">
        <f t="shared" si="0"/>
        <v>山　鹿</v>
      </c>
    </row>
    <row r="12" spans="1:14" ht="18" customHeight="1">
      <c r="A12" s="108" t="s">
        <v>165</v>
      </c>
      <c r="B12" s="93">
        <v>6275935.977</v>
      </c>
      <c r="C12" s="75">
        <v>6226582.279</v>
      </c>
      <c r="D12" s="96">
        <v>43762.055</v>
      </c>
      <c r="E12" s="95">
        <v>1920806.085</v>
      </c>
      <c r="F12" s="75">
        <v>1788798.337</v>
      </c>
      <c r="G12" s="96">
        <v>126020.715</v>
      </c>
      <c r="H12" s="95">
        <v>2533726.092</v>
      </c>
      <c r="I12" s="75">
        <v>2512139.432</v>
      </c>
      <c r="J12" s="96">
        <v>20559.26</v>
      </c>
      <c r="K12" s="209">
        <v>329030.958</v>
      </c>
      <c r="L12" s="75">
        <v>276664.886</v>
      </c>
      <c r="M12" s="96">
        <v>52189.672</v>
      </c>
      <c r="N12" s="210" t="str">
        <f t="shared" si="0"/>
        <v>菊　池</v>
      </c>
    </row>
    <row r="13" spans="1:14" ht="18" customHeight="1">
      <c r="A13" s="108" t="s">
        <v>166</v>
      </c>
      <c r="B13" s="93">
        <v>3879823.812</v>
      </c>
      <c r="C13" s="75">
        <v>3846785.317</v>
      </c>
      <c r="D13" s="96">
        <v>30190.697</v>
      </c>
      <c r="E13" s="95">
        <v>1156119.919</v>
      </c>
      <c r="F13" s="75">
        <v>1045333.511</v>
      </c>
      <c r="G13" s="96">
        <v>103092.324</v>
      </c>
      <c r="H13" s="95">
        <v>2399290.497</v>
      </c>
      <c r="I13" s="75">
        <v>2376830.797</v>
      </c>
      <c r="J13" s="96">
        <v>21439.6</v>
      </c>
      <c r="K13" s="209">
        <v>277599.869</v>
      </c>
      <c r="L13" s="75">
        <v>266635.3</v>
      </c>
      <c r="M13" s="96">
        <v>10792.769</v>
      </c>
      <c r="N13" s="210" t="str">
        <f t="shared" si="0"/>
        <v>宇　土</v>
      </c>
    </row>
    <row r="14" spans="1:14" ht="18" customHeight="1">
      <c r="A14" s="108" t="s">
        <v>167</v>
      </c>
      <c r="B14" s="93">
        <v>1928122.344</v>
      </c>
      <c r="C14" s="75">
        <v>1905799.301</v>
      </c>
      <c r="D14" s="96">
        <v>19408.309</v>
      </c>
      <c r="E14" s="95">
        <v>606764.073</v>
      </c>
      <c r="F14" s="75">
        <v>541412.732</v>
      </c>
      <c r="G14" s="96">
        <v>64779.276</v>
      </c>
      <c r="H14" s="95">
        <v>811968.372</v>
      </c>
      <c r="I14" s="75">
        <v>774488.577</v>
      </c>
      <c r="J14" s="96">
        <v>37479.795</v>
      </c>
      <c r="K14" s="209">
        <v>157262.314</v>
      </c>
      <c r="L14" s="75">
        <v>155135</v>
      </c>
      <c r="M14" s="96">
        <v>2127.314</v>
      </c>
      <c r="N14" s="210" t="str">
        <f t="shared" si="0"/>
        <v>阿　蘇</v>
      </c>
    </row>
    <row r="15" spans="1:14" s="3" customFormat="1" ht="18" customHeight="1">
      <c r="A15" s="97" t="s">
        <v>168</v>
      </c>
      <c r="B15" s="98">
        <v>84332603.992</v>
      </c>
      <c r="C15" s="79">
        <v>83527996.212</v>
      </c>
      <c r="D15" s="99">
        <v>717737.913</v>
      </c>
      <c r="E15" s="98">
        <v>23731790.588</v>
      </c>
      <c r="F15" s="79">
        <v>22041503.487</v>
      </c>
      <c r="G15" s="99">
        <v>1630725.903</v>
      </c>
      <c r="H15" s="98">
        <v>42628291.196</v>
      </c>
      <c r="I15" s="79">
        <v>41499671.02</v>
      </c>
      <c r="J15" s="99">
        <v>1117022.835</v>
      </c>
      <c r="K15" s="211">
        <v>7729736.824</v>
      </c>
      <c r="L15" s="79">
        <v>6747680.605</v>
      </c>
      <c r="M15" s="99">
        <v>981579.485</v>
      </c>
      <c r="N15" s="212" t="str">
        <f t="shared" si="0"/>
        <v>熊本県計</v>
      </c>
    </row>
    <row r="16" spans="1:14" s="12" customFormat="1" ht="18" customHeight="1">
      <c r="A16" s="13"/>
      <c r="B16" s="16"/>
      <c r="C16" s="17"/>
      <c r="D16" s="18"/>
      <c r="E16" s="16"/>
      <c r="F16" s="17"/>
      <c r="G16" s="18"/>
      <c r="H16" s="16"/>
      <c r="I16" s="17"/>
      <c r="J16" s="18"/>
      <c r="K16" s="213"/>
      <c r="L16" s="17"/>
      <c r="M16" s="18"/>
      <c r="N16" s="214"/>
    </row>
    <row r="17" spans="1:14" ht="18" customHeight="1">
      <c r="A17" s="109" t="s">
        <v>169</v>
      </c>
      <c r="B17" s="100">
        <v>31485144.964</v>
      </c>
      <c r="C17" s="101">
        <v>31182940.531</v>
      </c>
      <c r="D17" s="102">
        <v>284029.744</v>
      </c>
      <c r="E17" s="100">
        <v>7077259.535</v>
      </c>
      <c r="F17" s="101">
        <v>6464772.761</v>
      </c>
      <c r="G17" s="102">
        <v>570649.27</v>
      </c>
      <c r="H17" s="100">
        <v>16372996.191</v>
      </c>
      <c r="I17" s="101">
        <v>16083819.207</v>
      </c>
      <c r="J17" s="102">
        <v>283094.919</v>
      </c>
      <c r="K17" s="215">
        <v>2349812.506</v>
      </c>
      <c r="L17" s="101">
        <v>2244793.153</v>
      </c>
      <c r="M17" s="102">
        <v>104419.753</v>
      </c>
      <c r="N17" s="216" t="str">
        <f>IF(A17="","",A17)</f>
        <v>大　分</v>
      </c>
    </row>
    <row r="18" spans="1:14" ht="18" customHeight="1">
      <c r="A18" s="108" t="s">
        <v>170</v>
      </c>
      <c r="B18" s="95">
        <v>8023456.327</v>
      </c>
      <c r="C18" s="75">
        <v>7931382.186</v>
      </c>
      <c r="D18" s="96">
        <v>81204.622</v>
      </c>
      <c r="E18" s="95">
        <v>2607324.072</v>
      </c>
      <c r="F18" s="75">
        <v>2341518.678</v>
      </c>
      <c r="G18" s="96">
        <v>246452.067</v>
      </c>
      <c r="H18" s="95">
        <v>5938935.377</v>
      </c>
      <c r="I18" s="75">
        <v>5896864.134</v>
      </c>
      <c r="J18" s="96">
        <v>41252.643</v>
      </c>
      <c r="K18" s="209">
        <v>923280.775</v>
      </c>
      <c r="L18" s="75">
        <v>909233.21</v>
      </c>
      <c r="M18" s="96">
        <v>13771.765</v>
      </c>
      <c r="N18" s="210" t="str">
        <f aca="true" t="shared" si="1" ref="N18:N25">IF(A18="","",A18)</f>
        <v>別　府</v>
      </c>
    </row>
    <row r="19" spans="1:14" ht="18" customHeight="1">
      <c r="A19" s="108" t="s">
        <v>171</v>
      </c>
      <c r="B19" s="95">
        <v>2968925.431</v>
      </c>
      <c r="C19" s="75">
        <v>2937284.329</v>
      </c>
      <c r="D19" s="96">
        <v>22965.372</v>
      </c>
      <c r="E19" s="95">
        <v>1012804.284</v>
      </c>
      <c r="F19" s="75">
        <v>956792.015</v>
      </c>
      <c r="G19" s="96">
        <v>51069.123</v>
      </c>
      <c r="H19" s="95">
        <v>1380336.052</v>
      </c>
      <c r="I19" s="75">
        <v>1371247.807</v>
      </c>
      <c r="J19" s="96">
        <v>5277.8</v>
      </c>
      <c r="K19" s="209">
        <v>99802.8</v>
      </c>
      <c r="L19" s="75">
        <v>96412.1</v>
      </c>
      <c r="M19" s="96">
        <v>3390.7</v>
      </c>
      <c r="N19" s="210" t="str">
        <f t="shared" si="1"/>
        <v>中　津</v>
      </c>
    </row>
    <row r="20" spans="1:14" ht="18" customHeight="1">
      <c r="A20" s="108" t="s">
        <v>172</v>
      </c>
      <c r="B20" s="95">
        <v>3166425.841</v>
      </c>
      <c r="C20" s="75">
        <v>3147070.211</v>
      </c>
      <c r="D20" s="96">
        <v>18524.801</v>
      </c>
      <c r="E20" s="95">
        <v>1218128.853</v>
      </c>
      <c r="F20" s="75">
        <v>1077448.664</v>
      </c>
      <c r="G20" s="96">
        <v>121323.951</v>
      </c>
      <c r="H20" s="95">
        <v>1925494.201</v>
      </c>
      <c r="I20" s="75">
        <v>1844840.075</v>
      </c>
      <c r="J20" s="96">
        <v>80624.126</v>
      </c>
      <c r="K20" s="209">
        <v>249793.833</v>
      </c>
      <c r="L20" s="75">
        <v>239835.664</v>
      </c>
      <c r="M20" s="96">
        <v>7812.569</v>
      </c>
      <c r="N20" s="210" t="str">
        <f t="shared" si="1"/>
        <v>日　田</v>
      </c>
    </row>
    <row r="21" spans="1:14" ht="18" customHeight="1">
      <c r="A21" s="108" t="s">
        <v>173</v>
      </c>
      <c r="B21" s="95">
        <v>2931444.531</v>
      </c>
      <c r="C21" s="75">
        <v>2907094.141</v>
      </c>
      <c r="D21" s="96">
        <v>23739.118</v>
      </c>
      <c r="E21" s="95">
        <v>777283.591</v>
      </c>
      <c r="F21" s="75">
        <v>737593.918</v>
      </c>
      <c r="G21" s="96">
        <v>37143.961</v>
      </c>
      <c r="H21" s="95">
        <v>2933287.248</v>
      </c>
      <c r="I21" s="75">
        <v>2778097.6</v>
      </c>
      <c r="J21" s="96">
        <v>155189.648</v>
      </c>
      <c r="K21" s="209">
        <v>135093</v>
      </c>
      <c r="L21" s="75">
        <v>86530.7</v>
      </c>
      <c r="M21" s="96">
        <v>48562.3</v>
      </c>
      <c r="N21" s="210" t="str">
        <f t="shared" si="1"/>
        <v>佐　伯</v>
      </c>
    </row>
    <row r="22" spans="1:14" ht="18" customHeight="1">
      <c r="A22" s="108" t="s">
        <v>174</v>
      </c>
      <c r="B22" s="95">
        <v>2166632.886</v>
      </c>
      <c r="C22" s="75">
        <v>2155100.889</v>
      </c>
      <c r="D22" s="96">
        <v>10668.117</v>
      </c>
      <c r="E22" s="95">
        <v>671110.933</v>
      </c>
      <c r="F22" s="75">
        <v>636164.883</v>
      </c>
      <c r="G22" s="96">
        <v>32658.545</v>
      </c>
      <c r="H22" s="95">
        <v>2090695.88</v>
      </c>
      <c r="I22" s="75">
        <v>2034672.58</v>
      </c>
      <c r="J22" s="96">
        <v>55741.887</v>
      </c>
      <c r="K22" s="209">
        <v>42089.066</v>
      </c>
      <c r="L22" s="75">
        <v>42086.266</v>
      </c>
      <c r="M22" s="96">
        <v>2.8</v>
      </c>
      <c r="N22" s="210" t="str">
        <f t="shared" si="1"/>
        <v>臼　杵</v>
      </c>
    </row>
    <row r="23" spans="1:14" ht="18" customHeight="1">
      <c r="A23" s="108" t="s">
        <v>175</v>
      </c>
      <c r="B23" s="95">
        <v>700423.766</v>
      </c>
      <c r="C23" s="75">
        <v>696581.851</v>
      </c>
      <c r="D23" s="96">
        <v>3841.915</v>
      </c>
      <c r="E23" s="95">
        <v>164193.251</v>
      </c>
      <c r="F23" s="75">
        <v>156273.795</v>
      </c>
      <c r="G23" s="96">
        <v>6960.456</v>
      </c>
      <c r="H23" s="95">
        <v>536438.52</v>
      </c>
      <c r="I23" s="75">
        <v>527578.72</v>
      </c>
      <c r="J23" s="96">
        <v>8859.8</v>
      </c>
      <c r="K23" s="209">
        <v>17680</v>
      </c>
      <c r="L23" s="75">
        <v>17577.7</v>
      </c>
      <c r="M23" s="96">
        <v>102.3</v>
      </c>
      <c r="N23" s="210" t="str">
        <f t="shared" si="1"/>
        <v>竹　田</v>
      </c>
    </row>
    <row r="24" spans="1:14" ht="18" customHeight="1">
      <c r="A24" s="108" t="s">
        <v>176</v>
      </c>
      <c r="B24" s="95">
        <v>2949056.57</v>
      </c>
      <c r="C24" s="75">
        <v>2931608.71</v>
      </c>
      <c r="D24" s="96">
        <v>16973.79</v>
      </c>
      <c r="E24" s="95">
        <v>794795.034</v>
      </c>
      <c r="F24" s="75">
        <v>765202.211</v>
      </c>
      <c r="G24" s="96">
        <v>25196.124</v>
      </c>
      <c r="H24" s="95">
        <v>4234817.326</v>
      </c>
      <c r="I24" s="75">
        <v>4055010.437</v>
      </c>
      <c r="J24" s="96">
        <v>179614.589</v>
      </c>
      <c r="K24" s="209">
        <v>967856</v>
      </c>
      <c r="L24" s="75">
        <v>967269.1</v>
      </c>
      <c r="M24" s="96">
        <v>586.9</v>
      </c>
      <c r="N24" s="210" t="str">
        <f t="shared" si="1"/>
        <v>宇　佐</v>
      </c>
    </row>
    <row r="25" spans="1:14" ht="18" customHeight="1">
      <c r="A25" s="108" t="s">
        <v>177</v>
      </c>
      <c r="B25" s="95">
        <v>926790.766</v>
      </c>
      <c r="C25" s="75">
        <v>922900.043</v>
      </c>
      <c r="D25" s="96">
        <v>3890.723</v>
      </c>
      <c r="E25" s="95">
        <v>233517.994</v>
      </c>
      <c r="F25" s="75">
        <v>222431.796</v>
      </c>
      <c r="G25" s="96">
        <v>10621.944</v>
      </c>
      <c r="H25" s="95">
        <v>330739.393</v>
      </c>
      <c r="I25" s="75">
        <v>328341.872</v>
      </c>
      <c r="J25" s="96">
        <v>2397.521</v>
      </c>
      <c r="K25" s="209">
        <v>94893.928</v>
      </c>
      <c r="L25" s="75">
        <v>94786.328</v>
      </c>
      <c r="M25" s="96">
        <v>107.6</v>
      </c>
      <c r="N25" s="210" t="str">
        <f t="shared" si="1"/>
        <v>三　重</v>
      </c>
    </row>
    <row r="26" spans="1:14" s="3" customFormat="1" ht="18" customHeight="1">
      <c r="A26" s="217" t="s">
        <v>178</v>
      </c>
      <c r="B26" s="98">
        <v>55318301.082</v>
      </c>
      <c r="C26" s="79">
        <v>54811962.891</v>
      </c>
      <c r="D26" s="99">
        <v>465838.202</v>
      </c>
      <c r="E26" s="98">
        <v>14556417.547</v>
      </c>
      <c r="F26" s="79">
        <v>13358198.721</v>
      </c>
      <c r="G26" s="99">
        <v>1102075.441</v>
      </c>
      <c r="H26" s="98">
        <v>35743740.188</v>
      </c>
      <c r="I26" s="79">
        <v>34920472.432</v>
      </c>
      <c r="J26" s="99">
        <v>812052.933</v>
      </c>
      <c r="K26" s="211">
        <v>4880301.908</v>
      </c>
      <c r="L26" s="79">
        <v>4698524.221</v>
      </c>
      <c r="M26" s="99">
        <v>178756.687</v>
      </c>
      <c r="N26" s="212" t="str">
        <f>IF(A26="","",A26)</f>
        <v>大分県計</v>
      </c>
    </row>
    <row r="27" spans="1:14" s="12" customFormat="1" ht="18" customHeight="1">
      <c r="A27" s="218"/>
      <c r="B27" s="16"/>
      <c r="C27" s="17"/>
      <c r="D27" s="18"/>
      <c r="E27" s="16"/>
      <c r="F27" s="17"/>
      <c r="G27" s="18"/>
      <c r="H27" s="16"/>
      <c r="I27" s="17"/>
      <c r="J27" s="18"/>
      <c r="K27" s="213"/>
      <c r="L27" s="17"/>
      <c r="M27" s="18"/>
      <c r="N27" s="219"/>
    </row>
    <row r="28" spans="1:14" ht="18" customHeight="1">
      <c r="A28" s="109" t="s">
        <v>179</v>
      </c>
      <c r="B28" s="100">
        <v>24221948.476</v>
      </c>
      <c r="C28" s="101">
        <v>23985103.917</v>
      </c>
      <c r="D28" s="102">
        <v>225366.98</v>
      </c>
      <c r="E28" s="100">
        <v>7139520.544</v>
      </c>
      <c r="F28" s="101">
        <v>6652589.284</v>
      </c>
      <c r="G28" s="102">
        <v>469007.509</v>
      </c>
      <c r="H28" s="100">
        <v>11196949.364</v>
      </c>
      <c r="I28" s="101">
        <v>11030549.736</v>
      </c>
      <c r="J28" s="102">
        <v>158756.639</v>
      </c>
      <c r="K28" s="215">
        <v>1388337.168</v>
      </c>
      <c r="L28" s="101">
        <v>1375958.848</v>
      </c>
      <c r="M28" s="102">
        <v>12096.184</v>
      </c>
      <c r="N28" s="216" t="str">
        <f>IF(A28="","",A28)</f>
        <v>宮　崎</v>
      </c>
    </row>
    <row r="29" spans="1:14" ht="18" customHeight="1">
      <c r="A29" s="108" t="s">
        <v>180</v>
      </c>
      <c r="B29" s="95">
        <v>6568641.011</v>
      </c>
      <c r="C29" s="75">
        <v>6527851.599</v>
      </c>
      <c r="D29" s="96">
        <v>40649.662</v>
      </c>
      <c r="E29" s="95">
        <v>2247913.166</v>
      </c>
      <c r="F29" s="75">
        <v>2122736.529</v>
      </c>
      <c r="G29" s="96">
        <v>122847.846</v>
      </c>
      <c r="H29" s="95">
        <v>7358930.414</v>
      </c>
      <c r="I29" s="75">
        <v>6094780.551</v>
      </c>
      <c r="J29" s="96">
        <v>1264134.863</v>
      </c>
      <c r="K29" s="209">
        <v>431370.19</v>
      </c>
      <c r="L29" s="75">
        <v>423172.9</v>
      </c>
      <c r="M29" s="96">
        <v>8197.29</v>
      </c>
      <c r="N29" s="210" t="str">
        <f>IF(A29="","",A29)</f>
        <v>都　城</v>
      </c>
    </row>
    <row r="30" spans="1:14" ht="18" customHeight="1">
      <c r="A30" s="108" t="s">
        <v>181</v>
      </c>
      <c r="B30" s="95">
        <v>16896510.157</v>
      </c>
      <c r="C30" s="75">
        <v>16798057.871</v>
      </c>
      <c r="D30" s="96">
        <v>93556.128</v>
      </c>
      <c r="E30" s="95">
        <v>2726703.546</v>
      </c>
      <c r="F30" s="75">
        <v>2507174.353</v>
      </c>
      <c r="G30" s="96">
        <v>216664.696</v>
      </c>
      <c r="H30" s="95">
        <v>4734007.773</v>
      </c>
      <c r="I30" s="75">
        <v>4579301.801</v>
      </c>
      <c r="J30" s="96">
        <v>154457.572</v>
      </c>
      <c r="K30" s="209">
        <v>907036.987</v>
      </c>
      <c r="L30" s="75">
        <v>901403</v>
      </c>
      <c r="M30" s="96">
        <v>5584.587</v>
      </c>
      <c r="N30" s="210" t="str">
        <f>IF(A30="","",A30)</f>
        <v>延　岡</v>
      </c>
    </row>
    <row r="31" spans="1:14" ht="18" customHeight="1">
      <c r="A31" s="108" t="s">
        <v>182</v>
      </c>
      <c r="B31" s="95">
        <v>2318254.233</v>
      </c>
      <c r="C31" s="75">
        <v>2311759.986</v>
      </c>
      <c r="D31" s="96">
        <v>6288.635</v>
      </c>
      <c r="E31" s="95">
        <v>849678.824</v>
      </c>
      <c r="F31" s="75">
        <v>819477.04</v>
      </c>
      <c r="G31" s="96">
        <v>28766.653</v>
      </c>
      <c r="H31" s="95">
        <v>1037097.9</v>
      </c>
      <c r="I31" s="75">
        <v>1024093.78</v>
      </c>
      <c r="J31" s="96">
        <v>12864.72</v>
      </c>
      <c r="K31" s="209">
        <v>101721.7</v>
      </c>
      <c r="L31" s="75">
        <v>100339.6</v>
      </c>
      <c r="M31" s="96">
        <v>625.3</v>
      </c>
      <c r="N31" s="210" t="str">
        <f t="shared" si="0"/>
        <v>日　南</v>
      </c>
    </row>
    <row r="32" spans="1:14" ht="18" customHeight="1">
      <c r="A32" s="108" t="s">
        <v>183</v>
      </c>
      <c r="B32" s="95">
        <v>2359557.432</v>
      </c>
      <c r="C32" s="75">
        <v>2346850.175</v>
      </c>
      <c r="D32" s="96">
        <v>11605.589</v>
      </c>
      <c r="E32" s="95">
        <v>720908.024</v>
      </c>
      <c r="F32" s="75">
        <v>682368.139</v>
      </c>
      <c r="G32" s="96">
        <v>37985.91</v>
      </c>
      <c r="H32" s="95">
        <v>1585367.185</v>
      </c>
      <c r="I32" s="75">
        <v>1505149.585</v>
      </c>
      <c r="J32" s="96">
        <v>80217.6</v>
      </c>
      <c r="K32" s="209">
        <v>348650.6</v>
      </c>
      <c r="L32" s="75">
        <v>346472.059</v>
      </c>
      <c r="M32" s="96">
        <v>2107.141</v>
      </c>
      <c r="N32" s="210" t="str">
        <f t="shared" si="0"/>
        <v>小　林</v>
      </c>
    </row>
    <row r="33" spans="1:14" ht="18" customHeight="1">
      <c r="A33" s="108" t="s">
        <v>184</v>
      </c>
      <c r="B33" s="95">
        <v>2967421.221</v>
      </c>
      <c r="C33" s="75">
        <v>2932955.414</v>
      </c>
      <c r="D33" s="96">
        <v>31250.392</v>
      </c>
      <c r="E33" s="95">
        <v>1085177.907</v>
      </c>
      <c r="F33" s="75">
        <v>988711.392</v>
      </c>
      <c r="G33" s="96">
        <v>87216.454</v>
      </c>
      <c r="H33" s="95">
        <v>2268629.436</v>
      </c>
      <c r="I33" s="75">
        <v>2243514.511</v>
      </c>
      <c r="J33" s="96">
        <v>24871.255</v>
      </c>
      <c r="K33" s="209">
        <v>256735.104</v>
      </c>
      <c r="L33" s="75">
        <v>254690.247</v>
      </c>
      <c r="M33" s="96">
        <v>1890.187</v>
      </c>
      <c r="N33" s="210" t="str">
        <f t="shared" si="0"/>
        <v>高　鍋</v>
      </c>
    </row>
    <row r="34" spans="1:14" s="3" customFormat="1" ht="18" customHeight="1">
      <c r="A34" s="97" t="s">
        <v>185</v>
      </c>
      <c r="B34" s="98">
        <v>55332332.53</v>
      </c>
      <c r="C34" s="79">
        <v>54902578.962</v>
      </c>
      <c r="D34" s="99">
        <v>408717.386</v>
      </c>
      <c r="E34" s="98">
        <v>14769902.011</v>
      </c>
      <c r="F34" s="79">
        <v>13773056.737</v>
      </c>
      <c r="G34" s="99">
        <v>962489.068</v>
      </c>
      <c r="H34" s="98">
        <v>28180982.072</v>
      </c>
      <c r="I34" s="79">
        <v>26477389.964</v>
      </c>
      <c r="J34" s="99">
        <v>1695302.649</v>
      </c>
      <c r="K34" s="211">
        <v>3433851.749</v>
      </c>
      <c r="L34" s="79">
        <v>3402036.654</v>
      </c>
      <c r="M34" s="99">
        <v>30500.689</v>
      </c>
      <c r="N34" s="212" t="str">
        <f t="shared" si="0"/>
        <v>宮崎県計</v>
      </c>
    </row>
    <row r="35" spans="1:14" s="12" customFormat="1" ht="18" customHeight="1">
      <c r="A35" s="286"/>
      <c r="B35" s="287"/>
      <c r="C35" s="288"/>
      <c r="D35" s="289"/>
      <c r="E35" s="287"/>
      <c r="F35" s="288"/>
      <c r="G35" s="289"/>
      <c r="H35" s="287"/>
      <c r="I35" s="288"/>
      <c r="J35" s="289"/>
      <c r="K35" s="290"/>
      <c r="L35" s="288"/>
      <c r="M35" s="289"/>
      <c r="N35" s="291"/>
    </row>
    <row r="36" spans="1:14" ht="18" customHeight="1">
      <c r="A36" s="280" t="s">
        <v>186</v>
      </c>
      <c r="B36" s="281">
        <v>40452101.544</v>
      </c>
      <c r="C36" s="282">
        <v>40111166.576</v>
      </c>
      <c r="D36" s="283">
        <v>314195.398</v>
      </c>
      <c r="E36" s="281">
        <v>10121692.549</v>
      </c>
      <c r="F36" s="282">
        <v>9356883.008</v>
      </c>
      <c r="G36" s="283">
        <v>695389.805</v>
      </c>
      <c r="H36" s="281">
        <v>22851677.215</v>
      </c>
      <c r="I36" s="282">
        <v>22284944.548</v>
      </c>
      <c r="J36" s="283">
        <v>564885.767</v>
      </c>
      <c r="K36" s="284">
        <v>5123577.611</v>
      </c>
      <c r="L36" s="282">
        <v>4232860.423</v>
      </c>
      <c r="M36" s="283">
        <v>886017.754</v>
      </c>
      <c r="N36" s="285" t="str">
        <f>IF(A36="","",A36)</f>
        <v>鹿児島</v>
      </c>
    </row>
    <row r="37" spans="1:14" ht="18" customHeight="1">
      <c r="A37" s="108" t="s">
        <v>187</v>
      </c>
      <c r="B37" s="95">
        <v>3464369.295</v>
      </c>
      <c r="C37" s="75">
        <v>3439860.617</v>
      </c>
      <c r="D37" s="96">
        <v>21551.006</v>
      </c>
      <c r="E37" s="95">
        <v>1033725.722</v>
      </c>
      <c r="F37" s="75">
        <v>928458.088</v>
      </c>
      <c r="G37" s="96">
        <v>103123.005</v>
      </c>
      <c r="H37" s="95">
        <v>2129772.26</v>
      </c>
      <c r="I37" s="75">
        <v>1962306.74</v>
      </c>
      <c r="J37" s="96">
        <v>167369.12</v>
      </c>
      <c r="K37" s="209">
        <v>160846</v>
      </c>
      <c r="L37" s="75">
        <v>158274.6</v>
      </c>
      <c r="M37" s="96">
        <v>2571.4</v>
      </c>
      <c r="N37" s="210" t="str">
        <f aca="true" t="shared" si="2" ref="N37:N47">IF(A37="","",A37)</f>
        <v>川　内</v>
      </c>
    </row>
    <row r="38" spans="1:14" ht="18" customHeight="1">
      <c r="A38" s="108" t="s">
        <v>188</v>
      </c>
      <c r="B38" s="95">
        <v>5223209.151</v>
      </c>
      <c r="C38" s="75">
        <v>5201387.376</v>
      </c>
      <c r="D38" s="96">
        <v>19335.928</v>
      </c>
      <c r="E38" s="95">
        <v>1764241.423</v>
      </c>
      <c r="F38" s="75">
        <v>1679985.083</v>
      </c>
      <c r="G38" s="96">
        <v>81054.431</v>
      </c>
      <c r="H38" s="95">
        <v>2935464.349</v>
      </c>
      <c r="I38" s="75">
        <v>2905425.986</v>
      </c>
      <c r="J38" s="96">
        <v>29224.893</v>
      </c>
      <c r="K38" s="209">
        <v>548506.122</v>
      </c>
      <c r="L38" s="75">
        <v>540016.481</v>
      </c>
      <c r="M38" s="96">
        <v>6884.641</v>
      </c>
      <c r="N38" s="210" t="str">
        <f t="shared" si="2"/>
        <v>鹿　屋</v>
      </c>
    </row>
    <row r="39" spans="1:14" ht="18" customHeight="1">
      <c r="A39" s="108" t="s">
        <v>189</v>
      </c>
      <c r="B39" s="95">
        <v>2552009.391</v>
      </c>
      <c r="C39" s="75">
        <v>2522902.025</v>
      </c>
      <c r="D39" s="96">
        <v>26857.946</v>
      </c>
      <c r="E39" s="95">
        <v>905751.735</v>
      </c>
      <c r="F39" s="75">
        <v>818038.26</v>
      </c>
      <c r="G39" s="96">
        <v>86887.154</v>
      </c>
      <c r="H39" s="95">
        <v>1608288.388</v>
      </c>
      <c r="I39" s="75">
        <v>1586231.06</v>
      </c>
      <c r="J39" s="96">
        <v>21960.276</v>
      </c>
      <c r="K39" s="209">
        <v>80806.551</v>
      </c>
      <c r="L39" s="75">
        <v>75008.693</v>
      </c>
      <c r="M39" s="96">
        <v>5629.058</v>
      </c>
      <c r="N39" s="210" t="str">
        <f t="shared" si="2"/>
        <v>大　島</v>
      </c>
    </row>
    <row r="40" spans="1:14" ht="18" customHeight="1">
      <c r="A40" s="108" t="s">
        <v>190</v>
      </c>
      <c r="B40" s="95">
        <v>2899802.166</v>
      </c>
      <c r="C40" s="75">
        <v>2891489.253</v>
      </c>
      <c r="D40" s="96">
        <v>8285.374</v>
      </c>
      <c r="E40" s="95">
        <v>970091.572</v>
      </c>
      <c r="F40" s="75">
        <v>945793.455</v>
      </c>
      <c r="G40" s="96">
        <v>23805.869</v>
      </c>
      <c r="H40" s="95">
        <v>1910365.169</v>
      </c>
      <c r="I40" s="75">
        <v>1822982.8</v>
      </c>
      <c r="J40" s="96">
        <v>87382.369</v>
      </c>
      <c r="K40" s="209">
        <v>184515.015</v>
      </c>
      <c r="L40" s="75">
        <v>183442.044</v>
      </c>
      <c r="M40" s="96">
        <v>1072.971</v>
      </c>
      <c r="N40" s="210" t="str">
        <f t="shared" si="2"/>
        <v>出　水</v>
      </c>
    </row>
    <row r="41" spans="1:14" ht="18" customHeight="1">
      <c r="A41" s="108" t="s">
        <v>191</v>
      </c>
      <c r="B41" s="95">
        <v>1423548.228</v>
      </c>
      <c r="C41" s="75">
        <v>1416624.043</v>
      </c>
      <c r="D41" s="96">
        <v>6627.576</v>
      </c>
      <c r="E41" s="95">
        <v>492452.301</v>
      </c>
      <c r="F41" s="75">
        <v>472518.231</v>
      </c>
      <c r="G41" s="96">
        <v>18807.838</v>
      </c>
      <c r="H41" s="95">
        <v>969082.904</v>
      </c>
      <c r="I41" s="75">
        <v>967689.304</v>
      </c>
      <c r="J41" s="96">
        <v>1117.6</v>
      </c>
      <c r="K41" s="209">
        <v>120217.04</v>
      </c>
      <c r="L41" s="75">
        <v>117297.64</v>
      </c>
      <c r="M41" s="96">
        <v>2919.4</v>
      </c>
      <c r="N41" s="210" t="str">
        <f t="shared" si="2"/>
        <v>指　宿</v>
      </c>
    </row>
    <row r="42" spans="1:14" ht="18" customHeight="1">
      <c r="A42" s="108" t="s">
        <v>192</v>
      </c>
      <c r="B42" s="95">
        <v>1151914.552</v>
      </c>
      <c r="C42" s="75">
        <v>1136542.14</v>
      </c>
      <c r="D42" s="96">
        <v>14719.627</v>
      </c>
      <c r="E42" s="95">
        <v>374446.202</v>
      </c>
      <c r="F42" s="75">
        <v>328147.246</v>
      </c>
      <c r="G42" s="96">
        <v>45156.388</v>
      </c>
      <c r="H42" s="95">
        <v>517925.248</v>
      </c>
      <c r="I42" s="75">
        <v>496121.148</v>
      </c>
      <c r="J42" s="96">
        <v>21767.5</v>
      </c>
      <c r="K42" s="209">
        <v>36407.025</v>
      </c>
      <c r="L42" s="75">
        <v>33297.4</v>
      </c>
      <c r="M42" s="96">
        <v>2993.525</v>
      </c>
      <c r="N42" s="210" t="str">
        <f t="shared" si="2"/>
        <v>種子島</v>
      </c>
    </row>
    <row r="43" spans="1:14" ht="18" customHeight="1">
      <c r="A43" s="108" t="s">
        <v>193</v>
      </c>
      <c r="B43" s="95">
        <v>3146628.801</v>
      </c>
      <c r="C43" s="75">
        <v>3134150.701</v>
      </c>
      <c r="D43" s="96">
        <v>12425.81</v>
      </c>
      <c r="E43" s="95">
        <v>1028550.986</v>
      </c>
      <c r="F43" s="75">
        <v>966734.444</v>
      </c>
      <c r="G43" s="96">
        <v>56845.218</v>
      </c>
      <c r="H43" s="95">
        <v>1773027.799</v>
      </c>
      <c r="I43" s="75">
        <v>1725354.939</v>
      </c>
      <c r="J43" s="96">
        <v>47564.276</v>
      </c>
      <c r="K43" s="209">
        <v>195786.414</v>
      </c>
      <c r="L43" s="75">
        <v>191268.1</v>
      </c>
      <c r="M43" s="96">
        <v>4518.314</v>
      </c>
      <c r="N43" s="210" t="str">
        <f t="shared" si="2"/>
        <v>知　覧</v>
      </c>
    </row>
    <row r="44" spans="1:14" ht="18" customHeight="1">
      <c r="A44" s="108" t="s">
        <v>194</v>
      </c>
      <c r="B44" s="95">
        <v>2682960.713</v>
      </c>
      <c r="C44" s="75">
        <v>2667111.367</v>
      </c>
      <c r="D44" s="96">
        <v>15311.616</v>
      </c>
      <c r="E44" s="95">
        <v>605922.151</v>
      </c>
      <c r="F44" s="75">
        <v>553577.919</v>
      </c>
      <c r="G44" s="96">
        <v>47618.67</v>
      </c>
      <c r="H44" s="95">
        <v>1910383.387</v>
      </c>
      <c r="I44" s="75">
        <v>1895165.9</v>
      </c>
      <c r="J44" s="96">
        <v>15217.487</v>
      </c>
      <c r="K44" s="209">
        <v>176442.99</v>
      </c>
      <c r="L44" s="75">
        <v>137045.6</v>
      </c>
      <c r="M44" s="96">
        <v>39397.39</v>
      </c>
      <c r="N44" s="210" t="str">
        <f t="shared" si="2"/>
        <v>伊集院</v>
      </c>
    </row>
    <row r="45" spans="1:14" ht="18" customHeight="1">
      <c r="A45" s="108" t="s">
        <v>195</v>
      </c>
      <c r="B45" s="95">
        <v>8198801.21</v>
      </c>
      <c r="C45" s="75">
        <v>8150935.604</v>
      </c>
      <c r="D45" s="96">
        <v>42189.701</v>
      </c>
      <c r="E45" s="95">
        <v>2005623.053</v>
      </c>
      <c r="F45" s="75">
        <v>1787242.523</v>
      </c>
      <c r="G45" s="96">
        <v>187095.342</v>
      </c>
      <c r="H45" s="95">
        <v>3469380.739</v>
      </c>
      <c r="I45" s="75">
        <v>3376382.65</v>
      </c>
      <c r="J45" s="96">
        <v>90605.289</v>
      </c>
      <c r="K45" s="209">
        <v>714510.24</v>
      </c>
      <c r="L45" s="75">
        <v>702715.85</v>
      </c>
      <c r="M45" s="96">
        <v>11784.69</v>
      </c>
      <c r="N45" s="210" t="str">
        <f t="shared" si="2"/>
        <v>加治木</v>
      </c>
    </row>
    <row r="46" spans="1:14" ht="18" customHeight="1">
      <c r="A46" s="108" t="s">
        <v>196</v>
      </c>
      <c r="B46" s="95">
        <v>2580533.814</v>
      </c>
      <c r="C46" s="75">
        <v>2566328.72</v>
      </c>
      <c r="D46" s="96">
        <v>11587.001</v>
      </c>
      <c r="E46" s="95">
        <v>608001.872</v>
      </c>
      <c r="F46" s="75">
        <v>568782.866</v>
      </c>
      <c r="G46" s="96">
        <v>36553.55</v>
      </c>
      <c r="H46" s="95">
        <v>2337042.956</v>
      </c>
      <c r="I46" s="75">
        <v>2303648.88</v>
      </c>
      <c r="J46" s="96">
        <v>32515.136</v>
      </c>
      <c r="K46" s="209">
        <v>318531.517</v>
      </c>
      <c r="L46" s="75">
        <v>316147.4</v>
      </c>
      <c r="M46" s="96">
        <v>2384.117</v>
      </c>
      <c r="N46" s="210" t="str">
        <f t="shared" si="2"/>
        <v>大　隅</v>
      </c>
    </row>
    <row r="47" spans="1:14" s="3" customFormat="1" ht="18" customHeight="1">
      <c r="A47" s="97" t="s">
        <v>197</v>
      </c>
      <c r="B47" s="98">
        <v>73775878.865</v>
      </c>
      <c r="C47" s="79">
        <v>73238498.422</v>
      </c>
      <c r="D47" s="99">
        <v>493086.983</v>
      </c>
      <c r="E47" s="98">
        <v>19910499.566</v>
      </c>
      <c r="F47" s="79">
        <v>18406161.123</v>
      </c>
      <c r="G47" s="99">
        <v>1382337.27</v>
      </c>
      <c r="H47" s="98">
        <v>42412410.414</v>
      </c>
      <c r="I47" s="79">
        <v>41326253.955</v>
      </c>
      <c r="J47" s="99">
        <v>1079609.713</v>
      </c>
      <c r="K47" s="211">
        <v>7660146.525</v>
      </c>
      <c r="L47" s="79">
        <v>6687374.231</v>
      </c>
      <c r="M47" s="99">
        <v>966173.26</v>
      </c>
      <c r="N47" s="212" t="str">
        <f t="shared" si="2"/>
        <v>鹿児島県計</v>
      </c>
    </row>
    <row r="48" spans="1:14" s="50" customFormat="1" ht="18" customHeight="1">
      <c r="A48" s="46"/>
      <c r="B48" s="47"/>
      <c r="C48" s="48"/>
      <c r="D48" s="49"/>
      <c r="E48" s="47"/>
      <c r="F48" s="48"/>
      <c r="G48" s="49"/>
      <c r="H48" s="47"/>
      <c r="I48" s="48"/>
      <c r="J48" s="49"/>
      <c r="K48" s="47"/>
      <c r="L48" s="48"/>
      <c r="M48" s="49"/>
      <c r="N48" s="220"/>
    </row>
    <row r="49" spans="1:14" s="3" customFormat="1" ht="18" customHeight="1" thickBot="1">
      <c r="A49" s="107" t="s">
        <v>35</v>
      </c>
      <c r="B49" s="51">
        <v>1544795.517</v>
      </c>
      <c r="C49" s="52">
        <v>139704.113</v>
      </c>
      <c r="D49" s="53">
        <v>1203718.407</v>
      </c>
      <c r="E49" s="51">
        <v>3743943.839</v>
      </c>
      <c r="F49" s="52">
        <v>273952.195</v>
      </c>
      <c r="G49" s="53">
        <v>3314316.472</v>
      </c>
      <c r="H49" s="51">
        <v>2775420.524</v>
      </c>
      <c r="I49" s="52">
        <v>435024.4</v>
      </c>
      <c r="J49" s="53">
        <v>1533293.617</v>
      </c>
      <c r="K49" s="51">
        <v>1171420.961</v>
      </c>
      <c r="L49" s="52">
        <v>125134.631</v>
      </c>
      <c r="M49" s="53">
        <v>985595.324</v>
      </c>
      <c r="N49" s="221" t="s">
        <v>35</v>
      </c>
    </row>
    <row r="50" spans="1:14" s="3" customFormat="1" ht="24.75" customHeight="1" thickBot="1" thickTop="1">
      <c r="A50" s="112" t="s">
        <v>198</v>
      </c>
      <c r="B50" s="54">
        <v>270303911.986</v>
      </c>
      <c r="C50" s="55">
        <v>266620740.6</v>
      </c>
      <c r="D50" s="56">
        <v>3289098.891</v>
      </c>
      <c r="E50" s="54">
        <v>76712553.551</v>
      </c>
      <c r="F50" s="55">
        <v>67852872.263</v>
      </c>
      <c r="G50" s="56">
        <v>8391944.154</v>
      </c>
      <c r="H50" s="54">
        <v>151740844.394</v>
      </c>
      <c r="I50" s="55">
        <v>144658811.771</v>
      </c>
      <c r="J50" s="56">
        <v>6237281.747</v>
      </c>
      <c r="K50" s="54">
        <v>24875457.967</v>
      </c>
      <c r="L50" s="55">
        <v>21660750.342</v>
      </c>
      <c r="M50" s="56">
        <v>3142605.445</v>
      </c>
      <c r="N50" s="113" t="s">
        <v>36</v>
      </c>
    </row>
    <row r="51" ht="18.75" customHeight="1">
      <c r="A51" s="2" t="s">
        <v>37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&amp;R熊本国税局
国税徴収１
(H20)</oddFooter>
  </headerFooter>
  <rowBreaks count="1" manualBreakCount="1">
    <brk id="3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showGridLines="0" workbookViewId="0" topLeftCell="A1">
      <selection activeCell="A1" sqref="A1"/>
    </sheetView>
  </sheetViews>
  <sheetFormatPr defaultColWidth="10.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5" width="12.25390625" style="2" bestFit="1" customWidth="1"/>
    <col min="6" max="6" width="11.375" style="2" bestFit="1" customWidth="1"/>
    <col min="7" max="8" width="12.25390625" style="2" bestFit="1" customWidth="1"/>
    <col min="9" max="9" width="11.375" style="2" bestFit="1" customWidth="1"/>
    <col min="10" max="11" width="12.25390625" style="2" bestFit="1" customWidth="1"/>
    <col min="12" max="12" width="11.375" style="2" bestFit="1" customWidth="1"/>
    <col min="13" max="13" width="12.25390625" style="2" bestFit="1" customWidth="1"/>
    <col min="14" max="14" width="11.875" style="5" customWidth="1"/>
    <col min="15" max="16384" width="10.625" style="2" customWidth="1"/>
  </cols>
  <sheetData>
    <row r="1" ht="19.5" customHeight="1" thickBot="1">
      <c r="A1" s="2" t="s">
        <v>133</v>
      </c>
    </row>
    <row r="2" spans="1:14" s="5" customFormat="1" ht="15.75" customHeight="1">
      <c r="A2" s="333" t="s">
        <v>32</v>
      </c>
      <c r="B2" s="314" t="s">
        <v>136</v>
      </c>
      <c r="C2" s="315"/>
      <c r="D2" s="316"/>
      <c r="E2" s="314" t="s">
        <v>9</v>
      </c>
      <c r="F2" s="315"/>
      <c r="G2" s="316"/>
      <c r="H2" s="314" t="s">
        <v>137</v>
      </c>
      <c r="I2" s="315"/>
      <c r="J2" s="316"/>
      <c r="K2" s="314" t="s">
        <v>12</v>
      </c>
      <c r="L2" s="315"/>
      <c r="M2" s="316"/>
      <c r="N2" s="331" t="s">
        <v>82</v>
      </c>
    </row>
    <row r="3" spans="1:14" s="5" customFormat="1" ht="16.5" customHeight="1">
      <c r="A3" s="334"/>
      <c r="B3" s="42" t="s">
        <v>33</v>
      </c>
      <c r="C3" s="20" t="s">
        <v>31</v>
      </c>
      <c r="D3" s="22" t="s">
        <v>34</v>
      </c>
      <c r="E3" s="42" t="s">
        <v>33</v>
      </c>
      <c r="F3" s="20" t="s">
        <v>31</v>
      </c>
      <c r="G3" s="22" t="s">
        <v>34</v>
      </c>
      <c r="H3" s="42" t="s">
        <v>33</v>
      </c>
      <c r="I3" s="20" t="s">
        <v>31</v>
      </c>
      <c r="J3" s="22" t="s">
        <v>34</v>
      </c>
      <c r="K3" s="42" t="s">
        <v>33</v>
      </c>
      <c r="L3" s="20" t="s">
        <v>31</v>
      </c>
      <c r="M3" s="22" t="s">
        <v>34</v>
      </c>
      <c r="N3" s="332"/>
    </row>
    <row r="4" spans="1:14" s="41" customFormat="1" ht="11.25">
      <c r="A4" s="92"/>
      <c r="B4" s="87" t="s">
        <v>2</v>
      </c>
      <c r="C4" s="88" t="s">
        <v>2</v>
      </c>
      <c r="D4" s="89" t="s">
        <v>2</v>
      </c>
      <c r="E4" s="87" t="s">
        <v>2</v>
      </c>
      <c r="F4" s="88" t="s">
        <v>2</v>
      </c>
      <c r="G4" s="89" t="s">
        <v>2</v>
      </c>
      <c r="H4" s="87" t="s">
        <v>2</v>
      </c>
      <c r="I4" s="88" t="s">
        <v>2</v>
      </c>
      <c r="J4" s="89" t="s">
        <v>2</v>
      </c>
      <c r="K4" s="87" t="s">
        <v>2</v>
      </c>
      <c r="L4" s="88" t="s">
        <v>2</v>
      </c>
      <c r="M4" s="200" t="s">
        <v>2</v>
      </c>
      <c r="N4" s="199"/>
    </row>
    <row r="5" spans="1:14" ht="18" customHeight="1">
      <c r="A5" s="110" t="s">
        <v>158</v>
      </c>
      <c r="B5" s="222">
        <v>629.061</v>
      </c>
      <c r="C5" s="223">
        <v>70.964</v>
      </c>
      <c r="D5" s="224">
        <v>558.097</v>
      </c>
      <c r="E5" s="93">
        <v>27395313.255</v>
      </c>
      <c r="F5" s="71">
        <v>26460983.878</v>
      </c>
      <c r="G5" s="94">
        <v>892003.343</v>
      </c>
      <c r="H5" s="222">
        <v>147118.4</v>
      </c>
      <c r="I5" s="223">
        <v>147118.4</v>
      </c>
      <c r="J5" s="224">
        <v>0</v>
      </c>
      <c r="K5" s="225" t="s">
        <v>199</v>
      </c>
      <c r="L5" s="71" t="s">
        <v>199</v>
      </c>
      <c r="M5" s="94" t="s">
        <v>199</v>
      </c>
      <c r="N5" s="208" t="str">
        <f>IF(A5="","",A5)</f>
        <v>熊本西</v>
      </c>
    </row>
    <row r="6" spans="1:14" ht="18" customHeight="1">
      <c r="A6" s="108" t="s">
        <v>159</v>
      </c>
      <c r="B6" s="226">
        <v>1388.8</v>
      </c>
      <c r="C6" s="227">
        <v>303.8</v>
      </c>
      <c r="D6" s="228">
        <v>1085</v>
      </c>
      <c r="E6" s="95">
        <v>23649671.241</v>
      </c>
      <c r="F6" s="75">
        <v>22642287.963</v>
      </c>
      <c r="G6" s="96">
        <v>974075.92</v>
      </c>
      <c r="H6" s="226">
        <v>8974654.4</v>
      </c>
      <c r="I6" s="227">
        <v>8974654.4</v>
      </c>
      <c r="J6" s="228">
        <v>0</v>
      </c>
      <c r="K6" s="229" t="s">
        <v>199</v>
      </c>
      <c r="L6" s="75" t="s">
        <v>199</v>
      </c>
      <c r="M6" s="96" t="s">
        <v>199</v>
      </c>
      <c r="N6" s="210" t="str">
        <f aca="true" t="shared" si="0" ref="N6:N26">IF(A6="","",A6)</f>
        <v>熊本東</v>
      </c>
    </row>
    <row r="7" spans="1:14" ht="18" customHeight="1">
      <c r="A7" s="108" t="s">
        <v>160</v>
      </c>
      <c r="B7" s="226">
        <v>0</v>
      </c>
      <c r="C7" s="227">
        <v>0</v>
      </c>
      <c r="D7" s="228">
        <v>0</v>
      </c>
      <c r="E7" s="95">
        <v>6854333.515</v>
      </c>
      <c r="F7" s="75">
        <v>6577543.039</v>
      </c>
      <c r="G7" s="96">
        <v>269982.935</v>
      </c>
      <c r="H7" s="226">
        <v>1170204.2</v>
      </c>
      <c r="I7" s="227">
        <v>1170204.2</v>
      </c>
      <c r="J7" s="228">
        <v>0</v>
      </c>
      <c r="K7" s="229" t="s">
        <v>199</v>
      </c>
      <c r="L7" s="75" t="s">
        <v>199</v>
      </c>
      <c r="M7" s="96" t="s">
        <v>199</v>
      </c>
      <c r="N7" s="210" t="str">
        <f t="shared" si="0"/>
        <v>八　代</v>
      </c>
    </row>
    <row r="8" spans="1:14" ht="18" customHeight="1">
      <c r="A8" s="108" t="s">
        <v>161</v>
      </c>
      <c r="B8" s="226">
        <v>0</v>
      </c>
      <c r="C8" s="227">
        <v>0</v>
      </c>
      <c r="D8" s="228">
        <v>0</v>
      </c>
      <c r="E8" s="95">
        <v>4087905.834</v>
      </c>
      <c r="F8" s="75">
        <v>3846578.581</v>
      </c>
      <c r="G8" s="96">
        <v>239360.355</v>
      </c>
      <c r="H8" s="226">
        <v>4094545</v>
      </c>
      <c r="I8" s="227">
        <v>4094545</v>
      </c>
      <c r="J8" s="228">
        <v>0</v>
      </c>
      <c r="K8" s="229" t="s">
        <v>199</v>
      </c>
      <c r="L8" s="75" t="s">
        <v>199</v>
      </c>
      <c r="M8" s="96" t="s">
        <v>199</v>
      </c>
      <c r="N8" s="210" t="str">
        <f t="shared" si="0"/>
        <v>人　吉</v>
      </c>
    </row>
    <row r="9" spans="1:14" ht="18" customHeight="1">
      <c r="A9" s="108" t="s">
        <v>162</v>
      </c>
      <c r="B9" s="226">
        <v>147</v>
      </c>
      <c r="C9" s="227">
        <v>20</v>
      </c>
      <c r="D9" s="228">
        <v>127</v>
      </c>
      <c r="E9" s="95">
        <v>5822336.993</v>
      </c>
      <c r="F9" s="75">
        <v>5643161.694</v>
      </c>
      <c r="G9" s="96">
        <v>171973.696</v>
      </c>
      <c r="H9" s="226">
        <v>45718.8</v>
      </c>
      <c r="I9" s="227">
        <v>45718.8</v>
      </c>
      <c r="J9" s="228">
        <v>0</v>
      </c>
      <c r="K9" s="229" t="s">
        <v>199</v>
      </c>
      <c r="L9" s="75" t="s">
        <v>199</v>
      </c>
      <c r="M9" s="96" t="s">
        <v>199</v>
      </c>
      <c r="N9" s="210" t="str">
        <f t="shared" si="0"/>
        <v>玉　名</v>
      </c>
    </row>
    <row r="10" spans="1:14" ht="18" customHeight="1">
      <c r="A10" s="108" t="s">
        <v>163</v>
      </c>
      <c r="B10" s="226">
        <v>200.1</v>
      </c>
      <c r="C10" s="227">
        <v>0</v>
      </c>
      <c r="D10" s="228">
        <v>0</v>
      </c>
      <c r="E10" s="95">
        <v>4340532.657</v>
      </c>
      <c r="F10" s="75">
        <v>4074314.172</v>
      </c>
      <c r="G10" s="96">
        <v>262421.897</v>
      </c>
      <c r="H10" s="226" t="s">
        <v>155</v>
      </c>
      <c r="I10" s="227" t="s">
        <v>155</v>
      </c>
      <c r="J10" s="228" t="s">
        <v>155</v>
      </c>
      <c r="K10" s="229" t="s">
        <v>199</v>
      </c>
      <c r="L10" s="75" t="s">
        <v>199</v>
      </c>
      <c r="M10" s="96" t="s">
        <v>199</v>
      </c>
      <c r="N10" s="210" t="str">
        <f t="shared" si="0"/>
        <v>天　草</v>
      </c>
    </row>
    <row r="11" spans="1:14" ht="18" customHeight="1">
      <c r="A11" s="108" t="s">
        <v>164</v>
      </c>
      <c r="B11" s="226">
        <v>0</v>
      </c>
      <c r="C11" s="227">
        <v>0</v>
      </c>
      <c r="D11" s="228">
        <v>0</v>
      </c>
      <c r="E11" s="95">
        <v>3091117.795</v>
      </c>
      <c r="F11" s="75">
        <v>2969675.568</v>
      </c>
      <c r="G11" s="96">
        <v>117951.019</v>
      </c>
      <c r="H11" s="226" t="s">
        <v>155</v>
      </c>
      <c r="I11" s="227" t="s">
        <v>155</v>
      </c>
      <c r="J11" s="228" t="s">
        <v>155</v>
      </c>
      <c r="K11" s="229" t="s">
        <v>199</v>
      </c>
      <c r="L11" s="75" t="s">
        <v>199</v>
      </c>
      <c r="M11" s="96" t="s">
        <v>199</v>
      </c>
      <c r="N11" s="210" t="str">
        <f t="shared" si="0"/>
        <v>山　鹿</v>
      </c>
    </row>
    <row r="12" spans="1:14" ht="18" customHeight="1">
      <c r="A12" s="108" t="s">
        <v>165</v>
      </c>
      <c r="B12" s="226">
        <v>250.069</v>
      </c>
      <c r="C12" s="227">
        <v>0</v>
      </c>
      <c r="D12" s="228">
        <v>250.069</v>
      </c>
      <c r="E12" s="95">
        <v>7946370.828</v>
      </c>
      <c r="F12" s="75">
        <v>7648934.367</v>
      </c>
      <c r="G12" s="96">
        <v>282423.056</v>
      </c>
      <c r="H12" s="226" t="s">
        <v>155</v>
      </c>
      <c r="I12" s="227" t="s">
        <v>155</v>
      </c>
      <c r="J12" s="228" t="s">
        <v>155</v>
      </c>
      <c r="K12" s="229" t="s">
        <v>199</v>
      </c>
      <c r="L12" s="75" t="s">
        <v>199</v>
      </c>
      <c r="M12" s="96" t="s">
        <v>199</v>
      </c>
      <c r="N12" s="210" t="str">
        <f t="shared" si="0"/>
        <v>菊　池</v>
      </c>
    </row>
    <row r="13" spans="1:14" ht="18" customHeight="1">
      <c r="A13" s="108" t="s">
        <v>166</v>
      </c>
      <c r="B13" s="226">
        <v>119.5</v>
      </c>
      <c r="C13" s="227">
        <v>0</v>
      </c>
      <c r="D13" s="228">
        <v>119.5</v>
      </c>
      <c r="E13" s="95">
        <v>4975479.31</v>
      </c>
      <c r="F13" s="75">
        <v>4762109.345</v>
      </c>
      <c r="G13" s="96">
        <v>206354.299</v>
      </c>
      <c r="H13" s="226" t="s">
        <v>155</v>
      </c>
      <c r="I13" s="227" t="s">
        <v>155</v>
      </c>
      <c r="J13" s="228" t="s">
        <v>155</v>
      </c>
      <c r="K13" s="229" t="s">
        <v>199</v>
      </c>
      <c r="L13" s="75" t="s">
        <v>199</v>
      </c>
      <c r="M13" s="96" t="s">
        <v>199</v>
      </c>
      <c r="N13" s="210" t="str">
        <f t="shared" si="0"/>
        <v>宇　土</v>
      </c>
    </row>
    <row r="14" spans="1:14" ht="18" customHeight="1">
      <c r="A14" s="108" t="s">
        <v>167</v>
      </c>
      <c r="B14" s="226">
        <v>74.752</v>
      </c>
      <c r="C14" s="227">
        <v>0</v>
      </c>
      <c r="D14" s="228">
        <v>74.752</v>
      </c>
      <c r="E14" s="95">
        <v>2697490.602</v>
      </c>
      <c r="F14" s="75">
        <v>2539012.502</v>
      </c>
      <c r="G14" s="96">
        <v>152163.609</v>
      </c>
      <c r="H14" s="226">
        <v>46505.253</v>
      </c>
      <c r="I14" s="227">
        <v>46305.6</v>
      </c>
      <c r="J14" s="228">
        <v>199.653</v>
      </c>
      <c r="K14" s="229" t="s">
        <v>199</v>
      </c>
      <c r="L14" s="75" t="s">
        <v>199</v>
      </c>
      <c r="M14" s="96" t="s">
        <v>199</v>
      </c>
      <c r="N14" s="210" t="str">
        <f t="shared" si="0"/>
        <v>阿　蘇</v>
      </c>
    </row>
    <row r="15" spans="1:14" s="3" customFormat="1" ht="18" customHeight="1">
      <c r="A15" s="106" t="s">
        <v>168</v>
      </c>
      <c r="B15" s="230">
        <v>2809.282</v>
      </c>
      <c r="C15" s="231">
        <v>394.764</v>
      </c>
      <c r="D15" s="232">
        <v>2214.418</v>
      </c>
      <c r="E15" s="98">
        <v>90860552.03</v>
      </c>
      <c r="F15" s="79">
        <v>87164601.109</v>
      </c>
      <c r="G15" s="99">
        <v>3568710.129</v>
      </c>
      <c r="H15" s="230">
        <v>14826117.559</v>
      </c>
      <c r="I15" s="231">
        <v>14825831.306</v>
      </c>
      <c r="J15" s="232">
        <v>286.253</v>
      </c>
      <c r="K15" s="233" t="s">
        <v>199</v>
      </c>
      <c r="L15" s="79" t="s">
        <v>199</v>
      </c>
      <c r="M15" s="99" t="s">
        <v>199</v>
      </c>
      <c r="N15" s="212" t="str">
        <f t="shared" si="0"/>
        <v>熊本県計</v>
      </c>
    </row>
    <row r="16" spans="1:14" s="12" customFormat="1" ht="18" customHeight="1">
      <c r="A16" s="13"/>
      <c r="B16" s="234"/>
      <c r="C16" s="235"/>
      <c r="D16" s="236"/>
      <c r="E16" s="103"/>
      <c r="F16" s="104"/>
      <c r="G16" s="105"/>
      <c r="H16" s="234"/>
      <c r="I16" s="235"/>
      <c r="J16" s="236"/>
      <c r="K16" s="237"/>
      <c r="L16" s="104"/>
      <c r="M16" s="105"/>
      <c r="N16" s="238"/>
    </row>
    <row r="17" spans="1:14" ht="18" customHeight="1">
      <c r="A17" s="109" t="s">
        <v>169</v>
      </c>
      <c r="B17" s="239">
        <v>4725.111</v>
      </c>
      <c r="C17" s="240">
        <v>29.002</v>
      </c>
      <c r="D17" s="241">
        <v>3225.579</v>
      </c>
      <c r="E17" s="100">
        <v>33166732.118</v>
      </c>
      <c r="F17" s="101">
        <v>31968528.942</v>
      </c>
      <c r="G17" s="102">
        <v>1142264.499</v>
      </c>
      <c r="H17" s="239">
        <v>32986.925</v>
      </c>
      <c r="I17" s="240">
        <v>29915.66</v>
      </c>
      <c r="J17" s="241">
        <v>3071.265</v>
      </c>
      <c r="K17" s="242" t="s">
        <v>199</v>
      </c>
      <c r="L17" s="101" t="s">
        <v>199</v>
      </c>
      <c r="M17" s="102" t="s">
        <v>199</v>
      </c>
      <c r="N17" s="208" t="str">
        <f>IF(A17="","",A17)</f>
        <v>大　分</v>
      </c>
    </row>
    <row r="18" spans="1:14" ht="18" customHeight="1">
      <c r="A18" s="108" t="s">
        <v>170</v>
      </c>
      <c r="B18" s="226">
        <v>1949.5</v>
      </c>
      <c r="C18" s="227">
        <v>0</v>
      </c>
      <c r="D18" s="228">
        <v>1949.5</v>
      </c>
      <c r="E18" s="95">
        <v>10066931.596</v>
      </c>
      <c r="F18" s="75">
        <v>9664220.156</v>
      </c>
      <c r="G18" s="96">
        <v>387275.774</v>
      </c>
      <c r="H18" s="226">
        <v>5702168.8</v>
      </c>
      <c r="I18" s="227">
        <v>5702168.8</v>
      </c>
      <c r="J18" s="228">
        <v>0</v>
      </c>
      <c r="K18" s="229" t="s">
        <v>199</v>
      </c>
      <c r="L18" s="75" t="s">
        <v>199</v>
      </c>
      <c r="M18" s="96" t="s">
        <v>199</v>
      </c>
      <c r="N18" s="210" t="str">
        <f t="shared" si="0"/>
        <v>別　府</v>
      </c>
    </row>
    <row r="19" spans="1:14" ht="18" customHeight="1">
      <c r="A19" s="108" t="s">
        <v>171</v>
      </c>
      <c r="B19" s="226">
        <v>20</v>
      </c>
      <c r="C19" s="227">
        <v>0</v>
      </c>
      <c r="D19" s="228">
        <v>20</v>
      </c>
      <c r="E19" s="95">
        <v>4416232.287</v>
      </c>
      <c r="F19" s="75">
        <v>4281872.792</v>
      </c>
      <c r="G19" s="96">
        <v>128921.726</v>
      </c>
      <c r="H19" s="226">
        <v>134232.7</v>
      </c>
      <c r="I19" s="227">
        <v>134232.7</v>
      </c>
      <c r="J19" s="228">
        <v>0</v>
      </c>
      <c r="K19" s="229" t="s">
        <v>199</v>
      </c>
      <c r="L19" s="75" t="s">
        <v>199</v>
      </c>
      <c r="M19" s="96" t="s">
        <v>199</v>
      </c>
      <c r="N19" s="210" t="str">
        <f t="shared" si="0"/>
        <v>中　津</v>
      </c>
    </row>
    <row r="20" spans="1:14" ht="18" customHeight="1">
      <c r="A20" s="108" t="s">
        <v>172</v>
      </c>
      <c r="B20" s="226">
        <v>1426.3</v>
      </c>
      <c r="C20" s="227">
        <v>0</v>
      </c>
      <c r="D20" s="228">
        <v>1426.3</v>
      </c>
      <c r="E20" s="95">
        <v>4474964.086</v>
      </c>
      <c r="F20" s="75">
        <v>4191491.661</v>
      </c>
      <c r="G20" s="96">
        <v>278803.595</v>
      </c>
      <c r="H20" s="226">
        <v>14592862.6</v>
      </c>
      <c r="I20" s="227">
        <v>14590297.7</v>
      </c>
      <c r="J20" s="228">
        <v>2564.9</v>
      </c>
      <c r="K20" s="229" t="s">
        <v>199</v>
      </c>
      <c r="L20" s="75" t="s">
        <v>199</v>
      </c>
      <c r="M20" s="96" t="s">
        <v>199</v>
      </c>
      <c r="N20" s="210" t="str">
        <f t="shared" si="0"/>
        <v>日　田</v>
      </c>
    </row>
    <row r="21" spans="1:14" ht="18" customHeight="1">
      <c r="A21" s="108" t="s">
        <v>173</v>
      </c>
      <c r="B21" s="226">
        <v>197.215</v>
      </c>
      <c r="C21" s="227">
        <v>0</v>
      </c>
      <c r="D21" s="228">
        <v>197.215</v>
      </c>
      <c r="E21" s="95">
        <v>3813887.103</v>
      </c>
      <c r="F21" s="75">
        <v>3587280.341</v>
      </c>
      <c r="G21" s="96">
        <v>219366.138</v>
      </c>
      <c r="H21" s="226">
        <v>83789.3</v>
      </c>
      <c r="I21" s="227">
        <v>83789.3</v>
      </c>
      <c r="J21" s="228">
        <v>0</v>
      </c>
      <c r="K21" s="229" t="s">
        <v>199</v>
      </c>
      <c r="L21" s="75" t="s">
        <v>199</v>
      </c>
      <c r="M21" s="96" t="s">
        <v>199</v>
      </c>
      <c r="N21" s="210" t="str">
        <f t="shared" si="0"/>
        <v>佐　伯</v>
      </c>
    </row>
    <row r="22" spans="1:14" ht="18" customHeight="1">
      <c r="A22" s="108" t="s">
        <v>174</v>
      </c>
      <c r="B22" s="226">
        <v>0</v>
      </c>
      <c r="C22" s="227">
        <v>0</v>
      </c>
      <c r="D22" s="228">
        <v>0</v>
      </c>
      <c r="E22" s="95">
        <v>4070160.533</v>
      </c>
      <c r="F22" s="75">
        <v>3936523.331</v>
      </c>
      <c r="G22" s="96">
        <v>123743.221</v>
      </c>
      <c r="H22" s="226">
        <v>244843.5</v>
      </c>
      <c r="I22" s="227">
        <v>244843.5</v>
      </c>
      <c r="J22" s="228">
        <v>0</v>
      </c>
      <c r="K22" s="229" t="s">
        <v>199</v>
      </c>
      <c r="L22" s="75" t="s">
        <v>199</v>
      </c>
      <c r="M22" s="96" t="s">
        <v>199</v>
      </c>
      <c r="N22" s="210" t="str">
        <f t="shared" si="0"/>
        <v>臼　杵</v>
      </c>
    </row>
    <row r="23" spans="1:14" ht="18" customHeight="1">
      <c r="A23" s="108" t="s">
        <v>175</v>
      </c>
      <c r="B23" s="226">
        <v>0</v>
      </c>
      <c r="C23" s="227">
        <v>0</v>
      </c>
      <c r="D23" s="228">
        <v>0</v>
      </c>
      <c r="E23" s="95">
        <v>906904.831</v>
      </c>
      <c r="F23" s="75">
        <v>857908.87</v>
      </c>
      <c r="G23" s="96">
        <v>47676.161</v>
      </c>
      <c r="H23" s="226">
        <v>13665.2</v>
      </c>
      <c r="I23" s="227">
        <v>13657.6</v>
      </c>
      <c r="J23" s="228">
        <v>7.6</v>
      </c>
      <c r="K23" s="229" t="s">
        <v>199</v>
      </c>
      <c r="L23" s="75" t="s">
        <v>199</v>
      </c>
      <c r="M23" s="96" t="s">
        <v>199</v>
      </c>
      <c r="N23" s="210" t="str">
        <f t="shared" si="0"/>
        <v>竹　田</v>
      </c>
    </row>
    <row r="24" spans="1:14" ht="18" customHeight="1">
      <c r="A24" s="108" t="s">
        <v>176</v>
      </c>
      <c r="B24" s="226">
        <v>0</v>
      </c>
      <c r="C24" s="227">
        <v>0</v>
      </c>
      <c r="D24" s="228">
        <v>0</v>
      </c>
      <c r="E24" s="95">
        <v>5137195.939</v>
      </c>
      <c r="F24" s="75">
        <v>5012219.277</v>
      </c>
      <c r="G24" s="96">
        <v>113632.412</v>
      </c>
      <c r="H24" s="226">
        <v>19293622.9</v>
      </c>
      <c r="I24" s="227">
        <v>19293622.9</v>
      </c>
      <c r="J24" s="228">
        <v>0</v>
      </c>
      <c r="K24" s="229" t="s">
        <v>199</v>
      </c>
      <c r="L24" s="75" t="s">
        <v>199</v>
      </c>
      <c r="M24" s="96" t="s">
        <v>199</v>
      </c>
      <c r="N24" s="210" t="str">
        <f t="shared" si="0"/>
        <v>宇　佐</v>
      </c>
    </row>
    <row r="25" spans="1:14" ht="18" customHeight="1">
      <c r="A25" s="108" t="s">
        <v>177</v>
      </c>
      <c r="B25" s="226">
        <v>0</v>
      </c>
      <c r="C25" s="227">
        <v>0</v>
      </c>
      <c r="D25" s="228">
        <v>0</v>
      </c>
      <c r="E25" s="95">
        <v>918129.67</v>
      </c>
      <c r="F25" s="75">
        <v>884217.1</v>
      </c>
      <c r="G25" s="96">
        <v>33606.953</v>
      </c>
      <c r="H25" s="226">
        <v>56012.7</v>
      </c>
      <c r="I25" s="227">
        <v>56012.7</v>
      </c>
      <c r="J25" s="228">
        <v>0</v>
      </c>
      <c r="K25" s="229" t="s">
        <v>199</v>
      </c>
      <c r="L25" s="75" t="s">
        <v>199</v>
      </c>
      <c r="M25" s="96" t="s">
        <v>199</v>
      </c>
      <c r="N25" s="210" t="str">
        <f t="shared" si="0"/>
        <v>三　重</v>
      </c>
    </row>
    <row r="26" spans="1:14" s="3" customFormat="1" ht="18" customHeight="1">
      <c r="A26" s="217" t="s">
        <v>178</v>
      </c>
      <c r="B26" s="230">
        <v>8318.126</v>
      </c>
      <c r="C26" s="231">
        <v>29.002</v>
      </c>
      <c r="D26" s="232">
        <v>6818.594</v>
      </c>
      <c r="E26" s="98">
        <v>66971138.163</v>
      </c>
      <c r="F26" s="79">
        <v>64384262.47</v>
      </c>
      <c r="G26" s="99">
        <v>2475290.479</v>
      </c>
      <c r="H26" s="230">
        <v>40154184.625</v>
      </c>
      <c r="I26" s="231">
        <v>40148540.86</v>
      </c>
      <c r="J26" s="232">
        <v>5643.765</v>
      </c>
      <c r="K26" s="233" t="s">
        <v>199</v>
      </c>
      <c r="L26" s="79" t="s">
        <v>199</v>
      </c>
      <c r="M26" s="99" t="s">
        <v>199</v>
      </c>
      <c r="N26" s="212" t="str">
        <f t="shared" si="0"/>
        <v>大分県計</v>
      </c>
    </row>
    <row r="27" spans="1:14" s="12" customFormat="1" ht="18" customHeight="1">
      <c r="A27" s="243"/>
      <c r="B27" s="234"/>
      <c r="C27" s="235"/>
      <c r="D27" s="236"/>
      <c r="E27" s="103"/>
      <c r="F27" s="104"/>
      <c r="G27" s="105"/>
      <c r="H27" s="234"/>
      <c r="I27" s="235"/>
      <c r="J27" s="236"/>
      <c r="K27" s="237"/>
      <c r="L27" s="104"/>
      <c r="M27" s="105"/>
      <c r="N27" s="244"/>
    </row>
    <row r="28" spans="1:14" ht="18" customHeight="1">
      <c r="A28" s="109" t="s">
        <v>179</v>
      </c>
      <c r="B28" s="239">
        <v>4356.855</v>
      </c>
      <c r="C28" s="240">
        <v>1421.1</v>
      </c>
      <c r="D28" s="241">
        <v>1105.442</v>
      </c>
      <c r="E28" s="100">
        <v>23246577.189</v>
      </c>
      <c r="F28" s="101">
        <v>22369609.105</v>
      </c>
      <c r="G28" s="102">
        <v>848196.72</v>
      </c>
      <c r="H28" s="239">
        <v>4246205.8</v>
      </c>
      <c r="I28" s="240">
        <v>4246205.8</v>
      </c>
      <c r="J28" s="241">
        <v>0</v>
      </c>
      <c r="K28" s="242" t="s">
        <v>199</v>
      </c>
      <c r="L28" s="101" t="s">
        <v>199</v>
      </c>
      <c r="M28" s="102" t="s">
        <v>199</v>
      </c>
      <c r="N28" s="245" t="str">
        <f>IF(A28="","",A28)</f>
        <v>宮　崎</v>
      </c>
    </row>
    <row r="29" spans="1:14" ht="18" customHeight="1">
      <c r="A29" s="108" t="s">
        <v>180</v>
      </c>
      <c r="B29" s="226">
        <v>771.736</v>
      </c>
      <c r="C29" s="227">
        <v>0</v>
      </c>
      <c r="D29" s="228">
        <v>771.736</v>
      </c>
      <c r="E29" s="95">
        <v>10448610.24</v>
      </c>
      <c r="F29" s="75">
        <v>9740702.038</v>
      </c>
      <c r="G29" s="96">
        <v>703037.53</v>
      </c>
      <c r="H29" s="226">
        <v>16875644.8</v>
      </c>
      <c r="I29" s="227">
        <v>16875644.8</v>
      </c>
      <c r="J29" s="228">
        <v>0</v>
      </c>
      <c r="K29" s="229" t="s">
        <v>199</v>
      </c>
      <c r="L29" s="75" t="s">
        <v>199</v>
      </c>
      <c r="M29" s="96" t="s">
        <v>199</v>
      </c>
      <c r="N29" s="210" t="str">
        <f aca="true" t="shared" si="1" ref="N29:N47">IF(A29="","",A29)</f>
        <v>都　城</v>
      </c>
    </row>
    <row r="30" spans="1:14" ht="18" customHeight="1">
      <c r="A30" s="108" t="s">
        <v>181</v>
      </c>
      <c r="B30" s="226">
        <v>348.8</v>
      </c>
      <c r="C30" s="227">
        <v>0</v>
      </c>
      <c r="D30" s="228">
        <v>348.8</v>
      </c>
      <c r="E30" s="95">
        <v>10439959.842</v>
      </c>
      <c r="F30" s="75">
        <v>10025489.312</v>
      </c>
      <c r="G30" s="96">
        <v>402296.838</v>
      </c>
      <c r="H30" s="226">
        <v>4520503.52</v>
      </c>
      <c r="I30" s="227">
        <v>4520503.52</v>
      </c>
      <c r="J30" s="228">
        <v>0</v>
      </c>
      <c r="K30" s="229" t="s">
        <v>199</v>
      </c>
      <c r="L30" s="75" t="s">
        <v>199</v>
      </c>
      <c r="M30" s="96" t="s">
        <v>199</v>
      </c>
      <c r="N30" s="210" t="str">
        <f t="shared" si="1"/>
        <v>延　岡</v>
      </c>
    </row>
    <row r="31" spans="1:14" ht="18" customHeight="1">
      <c r="A31" s="108" t="s">
        <v>182</v>
      </c>
      <c r="B31" s="226">
        <v>0</v>
      </c>
      <c r="C31" s="227">
        <v>0</v>
      </c>
      <c r="D31" s="228">
        <v>0</v>
      </c>
      <c r="E31" s="95">
        <v>2839491.942</v>
      </c>
      <c r="F31" s="75">
        <v>2710518.721</v>
      </c>
      <c r="G31" s="96">
        <v>126600.862</v>
      </c>
      <c r="H31" s="226">
        <v>1477671.9</v>
      </c>
      <c r="I31" s="227">
        <v>1477669.6</v>
      </c>
      <c r="J31" s="228">
        <v>2.3</v>
      </c>
      <c r="K31" s="229" t="s">
        <v>199</v>
      </c>
      <c r="L31" s="75" t="s">
        <v>199</v>
      </c>
      <c r="M31" s="96" t="s">
        <v>199</v>
      </c>
      <c r="N31" s="210" t="str">
        <f t="shared" si="1"/>
        <v>日　南</v>
      </c>
    </row>
    <row r="32" spans="1:14" ht="18" customHeight="1">
      <c r="A32" s="108" t="s">
        <v>183</v>
      </c>
      <c r="B32" s="226">
        <v>0</v>
      </c>
      <c r="C32" s="227">
        <v>0</v>
      </c>
      <c r="D32" s="228">
        <v>0</v>
      </c>
      <c r="E32" s="95">
        <v>2592861.872</v>
      </c>
      <c r="F32" s="75">
        <v>2470007.928</v>
      </c>
      <c r="G32" s="96">
        <v>121817.116</v>
      </c>
      <c r="H32" s="226">
        <v>229789.8</v>
      </c>
      <c r="I32" s="227">
        <v>229789.8</v>
      </c>
      <c r="J32" s="228">
        <v>0</v>
      </c>
      <c r="K32" s="229" t="s">
        <v>199</v>
      </c>
      <c r="L32" s="75" t="s">
        <v>199</v>
      </c>
      <c r="M32" s="96" t="s">
        <v>199</v>
      </c>
      <c r="N32" s="210" t="str">
        <f t="shared" si="1"/>
        <v>小　林</v>
      </c>
    </row>
    <row r="33" spans="1:14" ht="18" customHeight="1">
      <c r="A33" s="108" t="s">
        <v>184</v>
      </c>
      <c r="B33" s="226">
        <v>215.34</v>
      </c>
      <c r="C33" s="227">
        <v>0</v>
      </c>
      <c r="D33" s="228">
        <v>122</v>
      </c>
      <c r="E33" s="95">
        <v>4037301.458</v>
      </c>
      <c r="F33" s="75">
        <v>3832663.189</v>
      </c>
      <c r="G33" s="96">
        <v>200288.644</v>
      </c>
      <c r="H33" s="226">
        <v>1227033.7</v>
      </c>
      <c r="I33" s="227">
        <v>1227033.7</v>
      </c>
      <c r="J33" s="228">
        <v>0</v>
      </c>
      <c r="K33" s="229" t="s">
        <v>199</v>
      </c>
      <c r="L33" s="75" t="s">
        <v>199</v>
      </c>
      <c r="M33" s="96" t="s">
        <v>199</v>
      </c>
      <c r="N33" s="210" t="str">
        <f t="shared" si="1"/>
        <v>高　鍋</v>
      </c>
    </row>
    <row r="34" spans="1:14" s="3" customFormat="1" ht="18" customHeight="1">
      <c r="A34" s="106" t="s">
        <v>185</v>
      </c>
      <c r="B34" s="230">
        <v>5692.731</v>
      </c>
      <c r="C34" s="231">
        <v>1421.1</v>
      </c>
      <c r="D34" s="232">
        <v>2347.978</v>
      </c>
      <c r="E34" s="98">
        <v>53604802.543</v>
      </c>
      <c r="F34" s="79">
        <v>51148990.293</v>
      </c>
      <c r="G34" s="99">
        <v>2402237.71</v>
      </c>
      <c r="H34" s="230">
        <v>28576849.52</v>
      </c>
      <c r="I34" s="231">
        <v>28576847.22</v>
      </c>
      <c r="J34" s="232">
        <v>2.3</v>
      </c>
      <c r="K34" s="233" t="s">
        <v>199</v>
      </c>
      <c r="L34" s="79" t="s">
        <v>199</v>
      </c>
      <c r="M34" s="99" t="s">
        <v>199</v>
      </c>
      <c r="N34" s="212" t="str">
        <f>IF(A34="","",A34)</f>
        <v>宮崎県計</v>
      </c>
    </row>
    <row r="35" spans="1:14" s="12" customFormat="1" ht="18" customHeight="1">
      <c r="A35" s="295"/>
      <c r="B35" s="296"/>
      <c r="C35" s="297"/>
      <c r="D35" s="298"/>
      <c r="E35" s="287"/>
      <c r="F35" s="288"/>
      <c r="G35" s="289"/>
      <c r="H35" s="296"/>
      <c r="I35" s="297"/>
      <c r="J35" s="298"/>
      <c r="K35" s="299"/>
      <c r="L35" s="288"/>
      <c r="M35" s="289"/>
      <c r="N35" s="300"/>
    </row>
    <row r="36" spans="1:14" ht="18" customHeight="1">
      <c r="A36" s="280" t="s">
        <v>186</v>
      </c>
      <c r="B36" s="292">
        <v>1230.52</v>
      </c>
      <c r="C36" s="293">
        <v>0</v>
      </c>
      <c r="D36" s="294">
        <v>517.4</v>
      </c>
      <c r="E36" s="281">
        <v>42443192.868</v>
      </c>
      <c r="F36" s="282">
        <v>41144194.944</v>
      </c>
      <c r="G36" s="283">
        <v>1243752.598</v>
      </c>
      <c r="H36" s="292">
        <v>2958814.138</v>
      </c>
      <c r="I36" s="293">
        <v>2958814.138</v>
      </c>
      <c r="J36" s="294">
        <v>0</v>
      </c>
      <c r="K36" s="281">
        <v>15794664.1</v>
      </c>
      <c r="L36" s="282">
        <v>15794664.1</v>
      </c>
      <c r="M36" s="283" t="s">
        <v>199</v>
      </c>
      <c r="N36" s="285" t="str">
        <f>IF(A36="","",A36)</f>
        <v>鹿児島</v>
      </c>
    </row>
    <row r="37" spans="1:14" ht="18" customHeight="1">
      <c r="A37" s="108" t="s">
        <v>187</v>
      </c>
      <c r="B37" s="226">
        <v>1636</v>
      </c>
      <c r="C37" s="227">
        <v>0</v>
      </c>
      <c r="D37" s="228">
        <v>1636</v>
      </c>
      <c r="E37" s="95">
        <v>4282931.673</v>
      </c>
      <c r="F37" s="75">
        <v>4060567.566</v>
      </c>
      <c r="G37" s="96">
        <v>214826.957</v>
      </c>
      <c r="H37" s="226">
        <v>2424654.7</v>
      </c>
      <c r="I37" s="227">
        <v>2424654.7</v>
      </c>
      <c r="J37" s="228">
        <v>0</v>
      </c>
      <c r="K37" s="95" t="s">
        <v>199</v>
      </c>
      <c r="L37" s="75" t="s">
        <v>199</v>
      </c>
      <c r="M37" s="96" t="s">
        <v>199</v>
      </c>
      <c r="N37" s="210" t="str">
        <f t="shared" si="1"/>
        <v>川　内</v>
      </c>
    </row>
    <row r="38" spans="1:14" ht="18" customHeight="1">
      <c r="A38" s="108" t="s">
        <v>188</v>
      </c>
      <c r="B38" s="226">
        <v>97.1</v>
      </c>
      <c r="C38" s="227">
        <v>27.4</v>
      </c>
      <c r="D38" s="228">
        <v>69.7</v>
      </c>
      <c r="E38" s="95">
        <v>5549174.981</v>
      </c>
      <c r="F38" s="75">
        <v>5304440.203</v>
      </c>
      <c r="G38" s="96">
        <v>224029.669</v>
      </c>
      <c r="H38" s="226">
        <v>1615441.2</v>
      </c>
      <c r="I38" s="227">
        <v>1615441.2</v>
      </c>
      <c r="J38" s="228">
        <v>0</v>
      </c>
      <c r="K38" s="95" t="s">
        <v>199</v>
      </c>
      <c r="L38" s="75" t="s">
        <v>199</v>
      </c>
      <c r="M38" s="96" t="s">
        <v>199</v>
      </c>
      <c r="N38" s="210" t="str">
        <f t="shared" si="1"/>
        <v>鹿　屋</v>
      </c>
    </row>
    <row r="39" spans="1:14" ht="18" customHeight="1">
      <c r="A39" s="108" t="s">
        <v>189</v>
      </c>
      <c r="B39" s="226">
        <v>421.7</v>
      </c>
      <c r="C39" s="227">
        <v>400</v>
      </c>
      <c r="D39" s="228">
        <v>21.7</v>
      </c>
      <c r="E39" s="95">
        <v>3748008.506</v>
      </c>
      <c r="F39" s="75">
        <v>3523652.29</v>
      </c>
      <c r="G39" s="96">
        <v>218250.854</v>
      </c>
      <c r="H39" s="226">
        <v>2236213.087</v>
      </c>
      <c r="I39" s="227">
        <v>2235680.787</v>
      </c>
      <c r="J39" s="228">
        <v>532.3</v>
      </c>
      <c r="K39" s="95" t="s">
        <v>199</v>
      </c>
      <c r="L39" s="75" t="s">
        <v>199</v>
      </c>
      <c r="M39" s="96" t="s">
        <v>199</v>
      </c>
      <c r="N39" s="210" t="str">
        <f t="shared" si="1"/>
        <v>大　島</v>
      </c>
    </row>
    <row r="40" spans="1:14" ht="18" customHeight="1">
      <c r="A40" s="108" t="s">
        <v>190</v>
      </c>
      <c r="B40" s="226">
        <v>0</v>
      </c>
      <c r="C40" s="227">
        <v>0</v>
      </c>
      <c r="D40" s="228">
        <v>0</v>
      </c>
      <c r="E40" s="95">
        <v>3720784.808</v>
      </c>
      <c r="F40" s="75">
        <v>3633608.718</v>
      </c>
      <c r="G40" s="96">
        <v>87006.117</v>
      </c>
      <c r="H40" s="226">
        <v>3224817</v>
      </c>
      <c r="I40" s="227">
        <v>3224817</v>
      </c>
      <c r="J40" s="228">
        <v>0</v>
      </c>
      <c r="K40" s="95" t="s">
        <v>199</v>
      </c>
      <c r="L40" s="75" t="s">
        <v>199</v>
      </c>
      <c r="M40" s="96" t="s">
        <v>199</v>
      </c>
      <c r="N40" s="210" t="str">
        <f t="shared" si="1"/>
        <v>出　水</v>
      </c>
    </row>
    <row r="41" spans="1:14" ht="18" customHeight="1">
      <c r="A41" s="108" t="s">
        <v>191</v>
      </c>
      <c r="B41" s="226">
        <v>92.076</v>
      </c>
      <c r="C41" s="227">
        <v>9.784</v>
      </c>
      <c r="D41" s="228">
        <v>82.292</v>
      </c>
      <c r="E41" s="95">
        <v>1570318.342</v>
      </c>
      <c r="F41" s="75">
        <v>1529179.131</v>
      </c>
      <c r="G41" s="96">
        <v>39334.411</v>
      </c>
      <c r="H41" s="226">
        <v>499297.8</v>
      </c>
      <c r="I41" s="227">
        <v>499297.8</v>
      </c>
      <c r="J41" s="228">
        <v>0</v>
      </c>
      <c r="K41" s="95" t="s">
        <v>199</v>
      </c>
      <c r="L41" s="75" t="s">
        <v>199</v>
      </c>
      <c r="M41" s="96" t="s">
        <v>199</v>
      </c>
      <c r="N41" s="210" t="str">
        <f t="shared" si="1"/>
        <v>指　宿</v>
      </c>
    </row>
    <row r="42" spans="1:14" ht="18" customHeight="1">
      <c r="A42" s="108" t="s">
        <v>192</v>
      </c>
      <c r="B42" s="226">
        <v>582.6</v>
      </c>
      <c r="C42" s="227">
        <v>0</v>
      </c>
      <c r="D42" s="228">
        <v>582.6</v>
      </c>
      <c r="E42" s="95">
        <v>1610328.536</v>
      </c>
      <c r="F42" s="75">
        <v>1472901.47</v>
      </c>
      <c r="G42" s="96">
        <v>134801.743</v>
      </c>
      <c r="H42" s="226">
        <v>741197.8</v>
      </c>
      <c r="I42" s="227">
        <v>741197.8</v>
      </c>
      <c r="J42" s="228">
        <v>0</v>
      </c>
      <c r="K42" s="95" t="s">
        <v>199</v>
      </c>
      <c r="L42" s="75" t="s">
        <v>199</v>
      </c>
      <c r="M42" s="96" t="s">
        <v>199</v>
      </c>
      <c r="N42" s="210" t="str">
        <f t="shared" si="1"/>
        <v>種子島</v>
      </c>
    </row>
    <row r="43" spans="1:14" ht="18" customHeight="1">
      <c r="A43" s="108" t="s">
        <v>193</v>
      </c>
      <c r="B43" s="226">
        <v>49.6</v>
      </c>
      <c r="C43" s="227">
        <v>0</v>
      </c>
      <c r="D43" s="228">
        <v>0</v>
      </c>
      <c r="E43" s="95">
        <v>4240238.51</v>
      </c>
      <c r="F43" s="75">
        <v>4119640.365</v>
      </c>
      <c r="G43" s="96">
        <v>116596.06</v>
      </c>
      <c r="H43" s="226">
        <v>8770687.1</v>
      </c>
      <c r="I43" s="227">
        <v>8770687.1</v>
      </c>
      <c r="J43" s="228">
        <v>0</v>
      </c>
      <c r="K43" s="95" t="s">
        <v>199</v>
      </c>
      <c r="L43" s="75" t="s">
        <v>199</v>
      </c>
      <c r="M43" s="96" t="s">
        <v>199</v>
      </c>
      <c r="N43" s="210" t="str">
        <f t="shared" si="1"/>
        <v>知　覧</v>
      </c>
    </row>
    <row r="44" spans="1:14" ht="18" customHeight="1">
      <c r="A44" s="108" t="s">
        <v>194</v>
      </c>
      <c r="B44" s="226">
        <v>2279.582</v>
      </c>
      <c r="C44" s="227">
        <v>0</v>
      </c>
      <c r="D44" s="228">
        <v>213.657</v>
      </c>
      <c r="E44" s="95">
        <v>4227810.479</v>
      </c>
      <c r="F44" s="75">
        <v>4104060.892</v>
      </c>
      <c r="G44" s="96">
        <v>122995.487</v>
      </c>
      <c r="H44" s="226">
        <v>8368492.4</v>
      </c>
      <c r="I44" s="227">
        <v>8368492.4</v>
      </c>
      <c r="J44" s="228">
        <v>0</v>
      </c>
      <c r="K44" s="95" t="s">
        <v>199</v>
      </c>
      <c r="L44" s="75" t="s">
        <v>199</v>
      </c>
      <c r="M44" s="96" t="s">
        <v>199</v>
      </c>
      <c r="N44" s="210" t="str">
        <f t="shared" si="1"/>
        <v>伊集院</v>
      </c>
    </row>
    <row r="45" spans="1:14" ht="18" customHeight="1">
      <c r="A45" s="108" t="s">
        <v>195</v>
      </c>
      <c r="B45" s="226">
        <v>2065.265</v>
      </c>
      <c r="C45" s="227">
        <v>0</v>
      </c>
      <c r="D45" s="228">
        <v>1607.3</v>
      </c>
      <c r="E45" s="95">
        <v>6896991.897</v>
      </c>
      <c r="F45" s="75">
        <v>6530318.817</v>
      </c>
      <c r="G45" s="96">
        <v>336166.694</v>
      </c>
      <c r="H45" s="226">
        <v>4125634.7</v>
      </c>
      <c r="I45" s="227">
        <v>4125634.7</v>
      </c>
      <c r="J45" s="228">
        <v>0</v>
      </c>
      <c r="K45" s="95" t="s">
        <v>199</v>
      </c>
      <c r="L45" s="75" t="s">
        <v>199</v>
      </c>
      <c r="M45" s="96" t="s">
        <v>199</v>
      </c>
      <c r="N45" s="210" t="str">
        <f t="shared" si="1"/>
        <v>加治木</v>
      </c>
    </row>
    <row r="46" spans="1:14" ht="18" customHeight="1">
      <c r="A46" s="108" t="s">
        <v>196</v>
      </c>
      <c r="B46" s="226">
        <v>198.688</v>
      </c>
      <c r="C46" s="227">
        <v>0</v>
      </c>
      <c r="D46" s="228">
        <v>198.688</v>
      </c>
      <c r="E46" s="95">
        <v>3625998.182</v>
      </c>
      <c r="F46" s="75">
        <v>3516459.229</v>
      </c>
      <c r="G46" s="96">
        <v>101417.034</v>
      </c>
      <c r="H46" s="226">
        <v>1965286.51</v>
      </c>
      <c r="I46" s="227">
        <v>1965286.51</v>
      </c>
      <c r="J46" s="228">
        <v>0</v>
      </c>
      <c r="K46" s="95" t="s">
        <v>199</v>
      </c>
      <c r="L46" s="75" t="s">
        <v>199</v>
      </c>
      <c r="M46" s="96" t="s">
        <v>199</v>
      </c>
      <c r="N46" s="210" t="str">
        <f t="shared" si="1"/>
        <v>大　隅</v>
      </c>
    </row>
    <row r="47" spans="1:14" s="3" customFormat="1" ht="18" customHeight="1">
      <c r="A47" s="106" t="s">
        <v>197</v>
      </c>
      <c r="B47" s="230">
        <v>8653.131</v>
      </c>
      <c r="C47" s="231">
        <v>437.184</v>
      </c>
      <c r="D47" s="232">
        <v>4929.337</v>
      </c>
      <c r="E47" s="98">
        <v>81915778.782</v>
      </c>
      <c r="F47" s="79">
        <v>78939023.625</v>
      </c>
      <c r="G47" s="99">
        <v>2839177.624</v>
      </c>
      <c r="H47" s="230">
        <v>36930536.435</v>
      </c>
      <c r="I47" s="231">
        <v>36930004.135</v>
      </c>
      <c r="J47" s="232">
        <v>532.3</v>
      </c>
      <c r="K47" s="98">
        <v>15794664.1</v>
      </c>
      <c r="L47" s="79">
        <v>15794664.1</v>
      </c>
      <c r="M47" s="99" t="s">
        <v>199</v>
      </c>
      <c r="N47" s="212" t="str">
        <f t="shared" si="1"/>
        <v>鹿児島県計</v>
      </c>
    </row>
    <row r="48" spans="1:14" s="12" customFormat="1" ht="18" customHeight="1">
      <c r="A48" s="13"/>
      <c r="B48" s="103"/>
      <c r="C48" s="104"/>
      <c r="D48" s="105"/>
      <c r="E48" s="103"/>
      <c r="F48" s="104"/>
      <c r="G48" s="105"/>
      <c r="H48" s="103"/>
      <c r="I48" s="104"/>
      <c r="J48" s="105"/>
      <c r="K48" s="103"/>
      <c r="L48" s="104"/>
      <c r="M48" s="105"/>
      <c r="N48" s="246"/>
    </row>
    <row r="49" spans="1:14" s="3" customFormat="1" ht="18" customHeight="1" thickBot="1">
      <c r="A49" s="107" t="s">
        <v>35</v>
      </c>
      <c r="B49" s="57">
        <v>140432.919</v>
      </c>
      <c r="C49" s="58">
        <v>3925.061</v>
      </c>
      <c r="D49" s="59">
        <v>114517.348</v>
      </c>
      <c r="E49" s="57">
        <v>3421625.91</v>
      </c>
      <c r="F49" s="58">
        <v>906970.105</v>
      </c>
      <c r="G49" s="59">
        <v>2187481.265</v>
      </c>
      <c r="H49" s="57">
        <v>51544.492</v>
      </c>
      <c r="I49" s="58">
        <v>41944.492</v>
      </c>
      <c r="J49" s="59">
        <v>9600</v>
      </c>
      <c r="K49" s="57" t="s">
        <v>199</v>
      </c>
      <c r="L49" s="58" t="s">
        <v>199</v>
      </c>
      <c r="M49" s="59" t="s">
        <v>199</v>
      </c>
      <c r="N49" s="247" t="s">
        <v>35</v>
      </c>
    </row>
    <row r="50" spans="1:14" s="3" customFormat="1" ht="18" customHeight="1" thickBot="1" thickTop="1">
      <c r="A50" s="114" t="s">
        <v>198</v>
      </c>
      <c r="B50" s="43">
        <v>165906.189</v>
      </c>
      <c r="C50" s="32">
        <v>6207.111</v>
      </c>
      <c r="D50" s="44">
        <v>130827.675</v>
      </c>
      <c r="E50" s="43">
        <v>296773897.428</v>
      </c>
      <c r="F50" s="32">
        <v>282543847.602</v>
      </c>
      <c r="G50" s="44">
        <v>13472897.207</v>
      </c>
      <c r="H50" s="43">
        <v>120539232.631</v>
      </c>
      <c r="I50" s="32">
        <v>120523168.013</v>
      </c>
      <c r="J50" s="44">
        <v>16064.618</v>
      </c>
      <c r="K50" s="45">
        <v>15794664.1</v>
      </c>
      <c r="L50" s="32">
        <v>15794664.1</v>
      </c>
      <c r="M50" s="30" t="s">
        <v>199</v>
      </c>
      <c r="N50" s="115" t="s">
        <v>36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Footer>&amp;R熊本国税局
国税徴収１
(H20)</oddFooter>
  </headerFooter>
  <rowBreaks count="1" manualBreakCount="1">
    <brk id="3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 topLeftCell="A1">
      <selection activeCell="A1" sqref="A1"/>
    </sheetView>
  </sheetViews>
  <sheetFormatPr defaultColWidth="5.87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5" width="12.25390625" style="2" bestFit="1" customWidth="1"/>
    <col min="6" max="6" width="11.375" style="2" bestFit="1" customWidth="1"/>
    <col min="7" max="8" width="12.25390625" style="2" bestFit="1" customWidth="1"/>
    <col min="9" max="9" width="11.375" style="2" bestFit="1" customWidth="1"/>
    <col min="10" max="10" width="12.25390625" style="2" bestFit="1" customWidth="1"/>
    <col min="11" max="11" width="11.875" style="5" customWidth="1"/>
    <col min="12" max="13" width="8.25390625" style="2" bestFit="1" customWidth="1"/>
    <col min="14" max="16384" width="5.875" style="2" customWidth="1"/>
  </cols>
  <sheetData>
    <row r="1" ht="21" customHeight="1" thickBot="1">
      <c r="A1" s="2" t="s">
        <v>133</v>
      </c>
    </row>
    <row r="2" spans="1:11" s="5" customFormat="1" ht="15" customHeight="1">
      <c r="A2" s="333" t="s">
        <v>32</v>
      </c>
      <c r="B2" s="314" t="s">
        <v>17</v>
      </c>
      <c r="C2" s="315"/>
      <c r="D2" s="316"/>
      <c r="E2" s="314" t="s">
        <v>134</v>
      </c>
      <c r="F2" s="315"/>
      <c r="G2" s="316"/>
      <c r="H2" s="314" t="s">
        <v>135</v>
      </c>
      <c r="I2" s="315"/>
      <c r="J2" s="316"/>
      <c r="K2" s="331" t="s">
        <v>82</v>
      </c>
    </row>
    <row r="3" spans="1:11" s="5" customFormat="1" ht="16.5" customHeight="1">
      <c r="A3" s="334"/>
      <c r="B3" s="42" t="s">
        <v>33</v>
      </c>
      <c r="C3" s="20" t="s">
        <v>31</v>
      </c>
      <c r="D3" s="22" t="s">
        <v>34</v>
      </c>
      <c r="E3" s="42" t="s">
        <v>33</v>
      </c>
      <c r="F3" s="20" t="s">
        <v>31</v>
      </c>
      <c r="G3" s="22" t="s">
        <v>34</v>
      </c>
      <c r="H3" s="42" t="s">
        <v>33</v>
      </c>
      <c r="I3" s="20" t="s">
        <v>31</v>
      </c>
      <c r="J3" s="22" t="s">
        <v>34</v>
      </c>
      <c r="K3" s="332"/>
    </row>
    <row r="4" spans="1:11" ht="11.25">
      <c r="A4" s="92"/>
      <c r="B4" s="90" t="s">
        <v>2</v>
      </c>
      <c r="C4" s="66" t="s">
        <v>2</v>
      </c>
      <c r="D4" s="91" t="s">
        <v>2</v>
      </c>
      <c r="E4" s="90" t="s">
        <v>2</v>
      </c>
      <c r="F4" s="66" t="s">
        <v>2</v>
      </c>
      <c r="G4" s="91" t="s">
        <v>2</v>
      </c>
      <c r="H4" s="90" t="s">
        <v>2</v>
      </c>
      <c r="I4" s="66" t="s">
        <v>2</v>
      </c>
      <c r="J4" s="198" t="s">
        <v>2</v>
      </c>
      <c r="K4" s="199"/>
    </row>
    <row r="5" spans="1:11" ht="18" customHeight="1">
      <c r="A5" s="110" t="s">
        <v>158</v>
      </c>
      <c r="B5" s="93" t="s">
        <v>199</v>
      </c>
      <c r="C5" s="71" t="s">
        <v>199</v>
      </c>
      <c r="D5" s="94" t="s">
        <v>199</v>
      </c>
      <c r="E5" s="93">
        <v>1030456</v>
      </c>
      <c r="F5" s="71">
        <v>1029539.348999992</v>
      </c>
      <c r="G5" s="224">
        <v>917.3600000003353</v>
      </c>
      <c r="H5" s="93">
        <v>77867235</v>
      </c>
      <c r="I5" s="71">
        <v>75108358</v>
      </c>
      <c r="J5" s="94">
        <v>2655427</v>
      </c>
      <c r="K5" s="208" t="str">
        <f>A5</f>
        <v>熊本西</v>
      </c>
    </row>
    <row r="6" spans="1:11" ht="18" customHeight="1">
      <c r="A6" s="108" t="s">
        <v>159</v>
      </c>
      <c r="B6" s="95" t="s">
        <v>199</v>
      </c>
      <c r="C6" s="75" t="s">
        <v>199</v>
      </c>
      <c r="D6" s="96" t="s">
        <v>199</v>
      </c>
      <c r="E6" s="95">
        <v>1636831</v>
      </c>
      <c r="F6" s="75">
        <v>1636628.0889999866</v>
      </c>
      <c r="G6" s="228">
        <v>203.98300000000745</v>
      </c>
      <c r="H6" s="95">
        <v>82074307</v>
      </c>
      <c r="I6" s="75">
        <v>79726500</v>
      </c>
      <c r="J6" s="96">
        <v>2276400</v>
      </c>
      <c r="K6" s="210" t="str">
        <f aca="true" t="shared" si="0" ref="K6:K50">A6</f>
        <v>熊本東</v>
      </c>
    </row>
    <row r="7" spans="1:11" ht="18" customHeight="1">
      <c r="A7" s="108" t="s">
        <v>160</v>
      </c>
      <c r="B7" s="95" t="s">
        <v>199</v>
      </c>
      <c r="C7" s="75" t="s">
        <v>199</v>
      </c>
      <c r="D7" s="96" t="s">
        <v>199</v>
      </c>
      <c r="E7" s="95">
        <v>70593.64900000021</v>
      </c>
      <c r="F7" s="75">
        <v>70585.5399999991</v>
      </c>
      <c r="G7" s="228">
        <v>8</v>
      </c>
      <c r="H7" s="95">
        <v>19708431</v>
      </c>
      <c r="I7" s="75">
        <v>19230817</v>
      </c>
      <c r="J7" s="96">
        <v>464164</v>
      </c>
      <c r="K7" s="210" t="str">
        <f t="shared" si="0"/>
        <v>八　代</v>
      </c>
    </row>
    <row r="8" spans="1:11" ht="18" customHeight="1">
      <c r="A8" s="108" t="s">
        <v>161</v>
      </c>
      <c r="B8" s="95" t="s">
        <v>199</v>
      </c>
      <c r="C8" s="75" t="s">
        <v>199</v>
      </c>
      <c r="D8" s="96" t="s">
        <v>199</v>
      </c>
      <c r="E8" s="95">
        <v>35789.254000000656</v>
      </c>
      <c r="F8" s="75">
        <v>35729.569000000134</v>
      </c>
      <c r="G8" s="228">
        <v>59.338999999978114</v>
      </c>
      <c r="H8" s="95">
        <v>14936601</v>
      </c>
      <c r="I8" s="75">
        <v>14573395</v>
      </c>
      <c r="J8" s="96">
        <v>357896</v>
      </c>
      <c r="K8" s="210" t="str">
        <f t="shared" si="0"/>
        <v>人　吉</v>
      </c>
    </row>
    <row r="9" spans="1:11" ht="18" customHeight="1">
      <c r="A9" s="108" t="s">
        <v>162</v>
      </c>
      <c r="B9" s="95" t="s">
        <v>199</v>
      </c>
      <c r="C9" s="75" t="s">
        <v>199</v>
      </c>
      <c r="D9" s="96" t="s">
        <v>199</v>
      </c>
      <c r="E9" s="95">
        <v>126823.43800000101</v>
      </c>
      <c r="F9" s="75">
        <v>126823</v>
      </c>
      <c r="G9" s="228">
        <v>0</v>
      </c>
      <c r="H9" s="95">
        <v>14867561</v>
      </c>
      <c r="I9" s="75">
        <v>14553585</v>
      </c>
      <c r="J9" s="96">
        <v>296056</v>
      </c>
      <c r="K9" s="210" t="str">
        <f t="shared" si="0"/>
        <v>玉　名</v>
      </c>
    </row>
    <row r="10" spans="1:11" ht="18" customHeight="1">
      <c r="A10" s="108" t="s">
        <v>163</v>
      </c>
      <c r="B10" s="95" t="s">
        <v>199</v>
      </c>
      <c r="C10" s="75" t="s">
        <v>199</v>
      </c>
      <c r="D10" s="96" t="s">
        <v>199</v>
      </c>
      <c r="E10" s="95" t="s">
        <v>155</v>
      </c>
      <c r="F10" s="75" t="s">
        <v>155</v>
      </c>
      <c r="G10" s="228" t="s">
        <v>155</v>
      </c>
      <c r="H10" s="95">
        <v>11056109</v>
      </c>
      <c r="I10" s="75">
        <v>10623378</v>
      </c>
      <c r="J10" s="96">
        <v>424553</v>
      </c>
      <c r="K10" s="210" t="str">
        <f t="shared" si="0"/>
        <v>天　草</v>
      </c>
    </row>
    <row r="11" spans="1:11" ht="18" customHeight="1">
      <c r="A11" s="108" t="s">
        <v>164</v>
      </c>
      <c r="B11" s="95" t="s">
        <v>199</v>
      </c>
      <c r="C11" s="75" t="s">
        <v>199</v>
      </c>
      <c r="D11" s="96" t="s">
        <v>199</v>
      </c>
      <c r="E11" s="95" t="s">
        <v>155</v>
      </c>
      <c r="F11" s="75" t="s">
        <v>155</v>
      </c>
      <c r="G11" s="228" t="s">
        <v>155</v>
      </c>
      <c r="H11" s="95">
        <v>8506131</v>
      </c>
      <c r="I11" s="75">
        <v>8124789</v>
      </c>
      <c r="J11" s="96">
        <v>371457</v>
      </c>
      <c r="K11" s="210" t="str">
        <f t="shared" si="0"/>
        <v>山　鹿</v>
      </c>
    </row>
    <row r="12" spans="1:11" ht="18" customHeight="1">
      <c r="A12" s="108" t="s">
        <v>165</v>
      </c>
      <c r="B12" s="95" t="s">
        <v>199</v>
      </c>
      <c r="C12" s="75" t="s">
        <v>199</v>
      </c>
      <c r="D12" s="96" t="s">
        <v>199</v>
      </c>
      <c r="E12" s="95" t="s">
        <v>155</v>
      </c>
      <c r="F12" s="75" t="s">
        <v>155</v>
      </c>
      <c r="G12" s="228" t="s">
        <v>155</v>
      </c>
      <c r="H12" s="95">
        <v>19051957</v>
      </c>
      <c r="I12" s="75">
        <v>18498684</v>
      </c>
      <c r="J12" s="96">
        <v>525477</v>
      </c>
      <c r="K12" s="210" t="str">
        <f t="shared" si="0"/>
        <v>菊　池</v>
      </c>
    </row>
    <row r="13" spans="1:11" ht="18" customHeight="1">
      <c r="A13" s="108" t="s">
        <v>166</v>
      </c>
      <c r="B13" s="95" t="s">
        <v>199</v>
      </c>
      <c r="C13" s="75" t="s">
        <v>199</v>
      </c>
      <c r="D13" s="96" t="s">
        <v>199</v>
      </c>
      <c r="E13" s="95" t="s">
        <v>155</v>
      </c>
      <c r="F13" s="75" t="s">
        <v>155</v>
      </c>
      <c r="G13" s="228" t="s">
        <v>155</v>
      </c>
      <c r="H13" s="95">
        <v>12938457</v>
      </c>
      <c r="I13" s="75">
        <v>12547695</v>
      </c>
      <c r="J13" s="96">
        <v>372013</v>
      </c>
      <c r="K13" s="210" t="str">
        <f t="shared" si="0"/>
        <v>宇　土</v>
      </c>
    </row>
    <row r="14" spans="1:11" ht="18" customHeight="1">
      <c r="A14" s="108" t="s">
        <v>167</v>
      </c>
      <c r="B14" s="95" t="s">
        <v>199</v>
      </c>
      <c r="C14" s="75" t="s">
        <v>199</v>
      </c>
      <c r="D14" s="96" t="s">
        <v>199</v>
      </c>
      <c r="E14" s="95">
        <v>23555.29</v>
      </c>
      <c r="F14" s="75">
        <v>22930.28800000064</v>
      </c>
      <c r="G14" s="228">
        <v>625</v>
      </c>
      <c r="H14" s="95">
        <v>6271743</v>
      </c>
      <c r="I14" s="75">
        <v>5985084</v>
      </c>
      <c r="J14" s="96">
        <v>276857</v>
      </c>
      <c r="K14" s="210" t="str">
        <f t="shared" si="0"/>
        <v>阿　蘇</v>
      </c>
    </row>
    <row r="15" spans="1:11" s="3" customFormat="1" ht="18" customHeight="1">
      <c r="A15" s="97" t="s">
        <v>168</v>
      </c>
      <c r="B15" s="98" t="s">
        <v>199</v>
      </c>
      <c r="C15" s="79" t="s">
        <v>199</v>
      </c>
      <c r="D15" s="99" t="s">
        <v>199</v>
      </c>
      <c r="E15" s="98">
        <v>3166628.5289999843</v>
      </c>
      <c r="F15" s="79">
        <v>3164605.497000009</v>
      </c>
      <c r="G15" s="232">
        <v>2023.0640000002459</v>
      </c>
      <c r="H15" s="98">
        <v>267278530</v>
      </c>
      <c r="I15" s="79">
        <v>258972284</v>
      </c>
      <c r="J15" s="99">
        <v>8020300</v>
      </c>
      <c r="K15" s="212" t="str">
        <f t="shared" si="0"/>
        <v>熊本県計</v>
      </c>
    </row>
    <row r="16" spans="1:11" s="12" customFormat="1" ht="18" customHeight="1">
      <c r="A16" s="13"/>
      <c r="B16" s="16"/>
      <c r="C16" s="17"/>
      <c r="D16" s="18"/>
      <c r="E16" s="16"/>
      <c r="F16" s="17"/>
      <c r="G16" s="248"/>
      <c r="H16" s="16"/>
      <c r="I16" s="17"/>
      <c r="J16" s="18"/>
      <c r="K16" s="214"/>
    </row>
    <row r="17" spans="1:11" ht="18" customHeight="1">
      <c r="A17" s="109" t="s">
        <v>169</v>
      </c>
      <c r="B17" s="100" t="s">
        <v>156</v>
      </c>
      <c r="C17" s="101" t="s">
        <v>156</v>
      </c>
      <c r="D17" s="102" t="s">
        <v>156</v>
      </c>
      <c r="E17" s="100" t="s">
        <v>156</v>
      </c>
      <c r="F17" s="101" t="s">
        <v>156</v>
      </c>
      <c r="G17" s="241" t="s">
        <v>156</v>
      </c>
      <c r="H17" s="100">
        <v>168030080</v>
      </c>
      <c r="I17" s="101">
        <v>159061753</v>
      </c>
      <c r="J17" s="102">
        <v>8844143</v>
      </c>
      <c r="K17" s="216" t="str">
        <f>A17</f>
        <v>大　分</v>
      </c>
    </row>
    <row r="18" spans="1:11" ht="18" customHeight="1">
      <c r="A18" s="108" t="s">
        <v>170</v>
      </c>
      <c r="B18" s="95" t="s">
        <v>199</v>
      </c>
      <c r="C18" s="75" t="s">
        <v>199</v>
      </c>
      <c r="D18" s="96" t="s">
        <v>199</v>
      </c>
      <c r="E18" s="95">
        <v>571501</v>
      </c>
      <c r="F18" s="75">
        <v>571391.8359999992</v>
      </c>
      <c r="G18" s="228">
        <v>109</v>
      </c>
      <c r="H18" s="95">
        <v>33835548</v>
      </c>
      <c r="I18" s="75">
        <v>33016779</v>
      </c>
      <c r="J18" s="96">
        <v>772016</v>
      </c>
      <c r="K18" s="210" t="str">
        <f t="shared" si="0"/>
        <v>別　府</v>
      </c>
    </row>
    <row r="19" spans="1:11" ht="18" customHeight="1">
      <c r="A19" s="108" t="s">
        <v>171</v>
      </c>
      <c r="B19" s="95" t="s">
        <v>199</v>
      </c>
      <c r="C19" s="75" t="s">
        <v>199</v>
      </c>
      <c r="D19" s="96" t="s">
        <v>199</v>
      </c>
      <c r="E19" s="95">
        <v>42289</v>
      </c>
      <c r="F19" s="75">
        <v>42197</v>
      </c>
      <c r="G19" s="228">
        <v>92.27900000000955</v>
      </c>
      <c r="H19" s="95">
        <v>10054642</v>
      </c>
      <c r="I19" s="75">
        <v>9820038</v>
      </c>
      <c r="J19" s="96">
        <v>211737</v>
      </c>
      <c r="K19" s="210" t="str">
        <f t="shared" si="0"/>
        <v>中　津</v>
      </c>
    </row>
    <row r="20" spans="1:11" ht="18" customHeight="1">
      <c r="A20" s="108" t="s">
        <v>172</v>
      </c>
      <c r="B20" s="95" t="s">
        <v>199</v>
      </c>
      <c r="C20" s="75" t="s">
        <v>199</v>
      </c>
      <c r="D20" s="96" t="s">
        <v>199</v>
      </c>
      <c r="E20" s="95">
        <v>30192.28599999845</v>
      </c>
      <c r="F20" s="75">
        <v>30127.02499999851</v>
      </c>
      <c r="G20" s="228">
        <v>64.75800000003073</v>
      </c>
      <c r="H20" s="95">
        <v>25659288</v>
      </c>
      <c r="I20" s="75">
        <v>25121111</v>
      </c>
      <c r="J20" s="96">
        <v>511145</v>
      </c>
      <c r="K20" s="210" t="str">
        <f t="shared" si="0"/>
        <v>日　田</v>
      </c>
    </row>
    <row r="21" spans="1:11" ht="18" customHeight="1">
      <c r="A21" s="108" t="s">
        <v>173</v>
      </c>
      <c r="B21" s="95" t="s">
        <v>199</v>
      </c>
      <c r="C21" s="75" t="s">
        <v>199</v>
      </c>
      <c r="D21" s="96" t="s">
        <v>199</v>
      </c>
      <c r="E21" s="95">
        <v>17936.01199999824</v>
      </c>
      <c r="F21" s="75">
        <v>17918</v>
      </c>
      <c r="G21" s="228">
        <v>18.619999999995343</v>
      </c>
      <c r="H21" s="95">
        <v>10692918</v>
      </c>
      <c r="I21" s="75">
        <v>10198304</v>
      </c>
      <c r="J21" s="96">
        <v>484217</v>
      </c>
      <c r="K21" s="210" t="str">
        <f t="shared" si="0"/>
        <v>佐　伯</v>
      </c>
    </row>
    <row r="22" spans="1:11" ht="18" customHeight="1">
      <c r="A22" s="108" t="s">
        <v>174</v>
      </c>
      <c r="B22" s="95" t="s">
        <v>199</v>
      </c>
      <c r="C22" s="75" t="s">
        <v>199</v>
      </c>
      <c r="D22" s="96" t="s">
        <v>199</v>
      </c>
      <c r="E22" s="95">
        <v>8159.201999999583</v>
      </c>
      <c r="F22" s="75">
        <v>7688</v>
      </c>
      <c r="G22" s="228">
        <v>471</v>
      </c>
      <c r="H22" s="95">
        <v>9293692</v>
      </c>
      <c r="I22" s="75">
        <v>9057080</v>
      </c>
      <c r="J22" s="96">
        <v>223285</v>
      </c>
      <c r="K22" s="210" t="str">
        <f t="shared" si="0"/>
        <v>臼　杵</v>
      </c>
    </row>
    <row r="23" spans="1:11" ht="18" customHeight="1">
      <c r="A23" s="108" t="s">
        <v>175</v>
      </c>
      <c r="B23" s="95" t="s">
        <v>199</v>
      </c>
      <c r="C23" s="75" t="s">
        <v>199</v>
      </c>
      <c r="D23" s="96" t="s">
        <v>199</v>
      </c>
      <c r="E23" s="95">
        <v>6698.43200000003</v>
      </c>
      <c r="F23" s="75">
        <v>6698.464000000153</v>
      </c>
      <c r="G23" s="228" t="s">
        <v>200</v>
      </c>
      <c r="H23" s="95">
        <v>2346004</v>
      </c>
      <c r="I23" s="75">
        <v>2276277</v>
      </c>
      <c r="J23" s="96">
        <v>67448</v>
      </c>
      <c r="K23" s="210" t="str">
        <f t="shared" si="0"/>
        <v>竹　田</v>
      </c>
    </row>
    <row r="24" spans="1:11" ht="18" customHeight="1">
      <c r="A24" s="108" t="s">
        <v>176</v>
      </c>
      <c r="B24" s="95" t="s">
        <v>199</v>
      </c>
      <c r="C24" s="75" t="s">
        <v>199</v>
      </c>
      <c r="D24" s="96" t="s">
        <v>199</v>
      </c>
      <c r="E24" s="95">
        <v>33208</v>
      </c>
      <c r="F24" s="75">
        <v>33199.365000002086</v>
      </c>
      <c r="G24" s="228">
        <v>9.184999999997672</v>
      </c>
      <c r="H24" s="95">
        <v>33410551</v>
      </c>
      <c r="I24" s="75">
        <v>33058132</v>
      </c>
      <c r="J24" s="96">
        <v>336013</v>
      </c>
      <c r="K24" s="210" t="str">
        <f t="shared" si="0"/>
        <v>宇　佐</v>
      </c>
    </row>
    <row r="25" spans="1:11" ht="18" customHeight="1">
      <c r="A25" s="108" t="s">
        <v>177</v>
      </c>
      <c r="B25" s="95" t="s">
        <v>156</v>
      </c>
      <c r="C25" s="75" t="s">
        <v>156</v>
      </c>
      <c r="D25" s="96" t="s">
        <v>156</v>
      </c>
      <c r="E25" s="95" t="s">
        <v>156</v>
      </c>
      <c r="F25" s="75" t="s">
        <v>156</v>
      </c>
      <c r="G25" s="228" t="s">
        <v>156</v>
      </c>
      <c r="H25" s="95">
        <v>2563262</v>
      </c>
      <c r="I25" s="75">
        <v>2511691</v>
      </c>
      <c r="J25" s="96">
        <v>50801</v>
      </c>
      <c r="K25" s="210" t="str">
        <f t="shared" si="0"/>
        <v>三　重</v>
      </c>
    </row>
    <row r="26" spans="1:11" s="3" customFormat="1" ht="18" customHeight="1">
      <c r="A26" s="217" t="s">
        <v>178</v>
      </c>
      <c r="B26" s="98" t="s">
        <v>156</v>
      </c>
      <c r="C26" s="79" t="s">
        <v>156</v>
      </c>
      <c r="D26" s="99" t="s">
        <v>156</v>
      </c>
      <c r="E26" s="98" t="s">
        <v>156</v>
      </c>
      <c r="F26" s="79" t="s">
        <v>156</v>
      </c>
      <c r="G26" s="232" t="s">
        <v>156</v>
      </c>
      <c r="H26" s="98">
        <v>295885985</v>
      </c>
      <c r="I26" s="79">
        <v>284121164</v>
      </c>
      <c r="J26" s="99">
        <v>11500805</v>
      </c>
      <c r="K26" s="212" t="str">
        <f t="shared" si="0"/>
        <v>大分県計</v>
      </c>
    </row>
    <row r="27" spans="1:11" s="12" customFormat="1" ht="18" customHeight="1">
      <c r="A27" s="218"/>
      <c r="B27" s="16"/>
      <c r="C27" s="17"/>
      <c r="D27" s="18"/>
      <c r="E27" s="16"/>
      <c r="F27" s="17"/>
      <c r="G27" s="248"/>
      <c r="H27" s="16"/>
      <c r="I27" s="17"/>
      <c r="J27" s="18"/>
      <c r="K27" s="219"/>
    </row>
    <row r="28" spans="1:11" ht="18" customHeight="1">
      <c r="A28" s="109" t="s">
        <v>179</v>
      </c>
      <c r="B28" s="239">
        <v>0</v>
      </c>
      <c r="C28" s="240">
        <v>0</v>
      </c>
      <c r="D28" s="102" t="s">
        <v>199</v>
      </c>
      <c r="E28" s="100">
        <v>2887163</v>
      </c>
      <c r="F28" s="101">
        <v>2881234.2100000083</v>
      </c>
      <c r="G28" s="241">
        <v>5929</v>
      </c>
      <c r="H28" s="100">
        <v>74331059</v>
      </c>
      <c r="I28" s="101">
        <v>72542672</v>
      </c>
      <c r="J28" s="102">
        <v>1720459</v>
      </c>
      <c r="K28" s="216" t="str">
        <f t="shared" si="0"/>
        <v>宮　崎</v>
      </c>
    </row>
    <row r="29" spans="1:11" ht="18" customHeight="1">
      <c r="A29" s="108" t="s">
        <v>180</v>
      </c>
      <c r="B29" s="226">
        <v>0</v>
      </c>
      <c r="C29" s="227">
        <v>0</v>
      </c>
      <c r="D29" s="96" t="s">
        <v>199</v>
      </c>
      <c r="E29" s="95">
        <v>70765.4430000037</v>
      </c>
      <c r="F29" s="75">
        <v>70679.58299999684</v>
      </c>
      <c r="G29" s="228">
        <v>85.07299999985844</v>
      </c>
      <c r="H29" s="95">
        <v>44002647</v>
      </c>
      <c r="I29" s="75">
        <v>41855568</v>
      </c>
      <c r="J29" s="96">
        <v>2139724</v>
      </c>
      <c r="K29" s="210" t="str">
        <f t="shared" si="0"/>
        <v>都　城</v>
      </c>
    </row>
    <row r="30" spans="1:11" ht="18" customHeight="1">
      <c r="A30" s="108" t="s">
        <v>181</v>
      </c>
      <c r="B30" s="226" t="s">
        <v>156</v>
      </c>
      <c r="C30" s="227" t="s">
        <v>156</v>
      </c>
      <c r="D30" s="96" t="s">
        <v>156</v>
      </c>
      <c r="E30" s="95" t="s">
        <v>156</v>
      </c>
      <c r="F30" s="75" t="s">
        <v>156</v>
      </c>
      <c r="G30" s="228" t="s">
        <v>156</v>
      </c>
      <c r="H30" s="95">
        <v>40325145</v>
      </c>
      <c r="I30" s="75">
        <v>39432001</v>
      </c>
      <c r="J30" s="96">
        <v>872911</v>
      </c>
      <c r="K30" s="210" t="str">
        <f t="shared" si="0"/>
        <v>延　岡</v>
      </c>
    </row>
    <row r="31" spans="1:11" ht="18" customHeight="1">
      <c r="A31" s="108" t="s">
        <v>182</v>
      </c>
      <c r="B31" s="226">
        <v>0</v>
      </c>
      <c r="C31" s="227">
        <v>0</v>
      </c>
      <c r="D31" s="96" t="s">
        <v>199</v>
      </c>
      <c r="E31" s="95">
        <v>33381</v>
      </c>
      <c r="F31" s="75">
        <v>33355.273000000045</v>
      </c>
      <c r="G31" s="228">
        <v>26</v>
      </c>
      <c r="H31" s="95">
        <v>8657298</v>
      </c>
      <c r="I31" s="75">
        <v>8477214</v>
      </c>
      <c r="J31" s="96">
        <v>175175</v>
      </c>
      <c r="K31" s="210" t="str">
        <f t="shared" si="0"/>
        <v>日　南</v>
      </c>
    </row>
    <row r="32" spans="1:11" ht="18" customHeight="1">
      <c r="A32" s="108" t="s">
        <v>183</v>
      </c>
      <c r="B32" s="226">
        <v>0</v>
      </c>
      <c r="C32" s="227">
        <v>0</v>
      </c>
      <c r="D32" s="96" t="s">
        <v>199</v>
      </c>
      <c r="E32" s="95">
        <v>22130.08700000029</v>
      </c>
      <c r="F32" s="75">
        <v>21948.314000000246</v>
      </c>
      <c r="G32" s="228">
        <v>181.64399999997113</v>
      </c>
      <c r="H32" s="95">
        <v>7859265</v>
      </c>
      <c r="I32" s="75">
        <v>7602586</v>
      </c>
      <c r="J32" s="96">
        <v>253915</v>
      </c>
      <c r="K32" s="210" t="str">
        <f t="shared" si="0"/>
        <v>小　林</v>
      </c>
    </row>
    <row r="33" spans="1:11" ht="18" customHeight="1">
      <c r="A33" s="108" t="s">
        <v>184</v>
      </c>
      <c r="B33" s="226">
        <v>0</v>
      </c>
      <c r="C33" s="227">
        <v>0</v>
      </c>
      <c r="D33" s="96" t="s">
        <v>199</v>
      </c>
      <c r="E33" s="95">
        <v>25358.83400000073</v>
      </c>
      <c r="F33" s="75">
        <v>25338.547000000253</v>
      </c>
      <c r="G33" s="228">
        <v>20.067999999970198</v>
      </c>
      <c r="H33" s="95">
        <v>11867873</v>
      </c>
      <c r="I33" s="75">
        <v>11504907</v>
      </c>
      <c r="J33" s="96">
        <v>345659</v>
      </c>
      <c r="K33" s="210" t="str">
        <f t="shared" si="0"/>
        <v>高　鍋</v>
      </c>
    </row>
    <row r="34" spans="1:11" s="3" customFormat="1" ht="18" customHeight="1">
      <c r="A34" s="97" t="s">
        <v>185</v>
      </c>
      <c r="B34" s="230" t="s">
        <v>156</v>
      </c>
      <c r="C34" s="231" t="s">
        <v>156</v>
      </c>
      <c r="D34" s="99" t="s">
        <v>156</v>
      </c>
      <c r="E34" s="98" t="s">
        <v>156</v>
      </c>
      <c r="F34" s="79" t="s">
        <v>156</v>
      </c>
      <c r="G34" s="232" t="s">
        <v>156</v>
      </c>
      <c r="H34" s="98">
        <v>187043285</v>
      </c>
      <c r="I34" s="79">
        <v>181414948</v>
      </c>
      <c r="J34" s="99">
        <v>5507843</v>
      </c>
      <c r="K34" s="212" t="str">
        <f>A34</f>
        <v>宮崎県計</v>
      </c>
    </row>
    <row r="35" spans="1:11" s="12" customFormat="1" ht="18" customHeight="1">
      <c r="A35" s="13"/>
      <c r="B35" s="16"/>
      <c r="C35" s="17"/>
      <c r="D35" s="18"/>
      <c r="E35" s="16"/>
      <c r="F35" s="17"/>
      <c r="G35" s="248"/>
      <c r="H35" s="16"/>
      <c r="I35" s="17"/>
      <c r="J35" s="18"/>
      <c r="K35" s="214"/>
    </row>
    <row r="36" spans="1:11" ht="18" customHeight="1">
      <c r="A36" s="109" t="s">
        <v>186</v>
      </c>
      <c r="B36" s="100" t="s">
        <v>199</v>
      </c>
      <c r="C36" s="101" t="s">
        <v>199</v>
      </c>
      <c r="D36" s="102" t="s">
        <v>199</v>
      </c>
      <c r="E36" s="100">
        <v>1417604.455000013</v>
      </c>
      <c r="F36" s="101">
        <v>1411090</v>
      </c>
      <c r="G36" s="241">
        <v>6514.277999999933</v>
      </c>
      <c r="H36" s="100">
        <v>141164555</v>
      </c>
      <c r="I36" s="101">
        <v>137294617</v>
      </c>
      <c r="J36" s="102">
        <v>3711273</v>
      </c>
      <c r="K36" s="216" t="str">
        <f>A36</f>
        <v>鹿児島</v>
      </c>
    </row>
    <row r="37" spans="1:11" ht="18" customHeight="1">
      <c r="A37" s="108" t="s">
        <v>187</v>
      </c>
      <c r="B37" s="95" t="s">
        <v>199</v>
      </c>
      <c r="C37" s="75" t="s">
        <v>199</v>
      </c>
      <c r="D37" s="96" t="s">
        <v>199</v>
      </c>
      <c r="E37" s="95">
        <v>69710.35000000149</v>
      </c>
      <c r="F37" s="75">
        <v>69685.68899999931</v>
      </c>
      <c r="G37" s="228">
        <v>24</v>
      </c>
      <c r="H37" s="95">
        <v>13567646</v>
      </c>
      <c r="I37" s="75">
        <v>13043808</v>
      </c>
      <c r="J37" s="96">
        <v>511102</v>
      </c>
      <c r="K37" s="210" t="str">
        <f t="shared" si="0"/>
        <v>川　内</v>
      </c>
    </row>
    <row r="38" spans="1:11" ht="18" customHeight="1">
      <c r="A38" s="108" t="s">
        <v>188</v>
      </c>
      <c r="B38" s="95" t="s">
        <v>199</v>
      </c>
      <c r="C38" s="75" t="s">
        <v>199</v>
      </c>
      <c r="D38" s="96" t="s">
        <v>199</v>
      </c>
      <c r="E38" s="95">
        <v>48155.674000002444</v>
      </c>
      <c r="F38" s="75">
        <v>48080.270999997854</v>
      </c>
      <c r="G38" s="228">
        <v>75.73800000001211</v>
      </c>
      <c r="H38" s="95">
        <v>17684290</v>
      </c>
      <c r="I38" s="75">
        <v>17294804</v>
      </c>
      <c r="J38" s="96">
        <v>360675</v>
      </c>
      <c r="K38" s="210" t="str">
        <f t="shared" si="0"/>
        <v>鹿　屋</v>
      </c>
    </row>
    <row r="39" spans="1:11" ht="18" customHeight="1">
      <c r="A39" s="108" t="s">
        <v>189</v>
      </c>
      <c r="B39" s="95" t="s">
        <v>199</v>
      </c>
      <c r="C39" s="75" t="s">
        <v>199</v>
      </c>
      <c r="D39" s="96" t="s">
        <v>199</v>
      </c>
      <c r="E39" s="95">
        <v>211738.64200000092</v>
      </c>
      <c r="F39" s="75">
        <v>211676</v>
      </c>
      <c r="G39" s="228">
        <v>62.711999999999534</v>
      </c>
      <c r="H39" s="95">
        <v>11343238</v>
      </c>
      <c r="I39" s="75">
        <v>10973590</v>
      </c>
      <c r="J39" s="96">
        <v>360202</v>
      </c>
      <c r="K39" s="210" t="str">
        <f t="shared" si="0"/>
        <v>大　島</v>
      </c>
    </row>
    <row r="40" spans="1:11" ht="18" customHeight="1">
      <c r="A40" s="108" t="s">
        <v>190</v>
      </c>
      <c r="B40" s="95" t="s">
        <v>199</v>
      </c>
      <c r="C40" s="75" t="s">
        <v>199</v>
      </c>
      <c r="D40" s="96" t="s">
        <v>199</v>
      </c>
      <c r="E40" s="95">
        <v>17310</v>
      </c>
      <c r="F40" s="75">
        <v>17309.730000000447</v>
      </c>
      <c r="G40" s="228" t="s">
        <v>200</v>
      </c>
      <c r="H40" s="95">
        <v>12927685</v>
      </c>
      <c r="I40" s="75">
        <v>12719443</v>
      </c>
      <c r="J40" s="96">
        <v>207553</v>
      </c>
      <c r="K40" s="210" t="str">
        <f t="shared" si="0"/>
        <v>出　水</v>
      </c>
    </row>
    <row r="41" spans="1:11" ht="18" customHeight="1">
      <c r="A41" s="108" t="s">
        <v>191</v>
      </c>
      <c r="B41" s="95" t="s">
        <v>199</v>
      </c>
      <c r="C41" s="75" t="s">
        <v>199</v>
      </c>
      <c r="D41" s="96" t="s">
        <v>199</v>
      </c>
      <c r="E41" s="95">
        <v>8301.309000000358</v>
      </c>
      <c r="F41" s="75">
        <v>8135.066999999806</v>
      </c>
      <c r="G41" s="228">
        <v>165.88300000000163</v>
      </c>
      <c r="H41" s="95">
        <v>5083310</v>
      </c>
      <c r="I41" s="75">
        <v>5010751</v>
      </c>
      <c r="J41" s="96">
        <v>69055</v>
      </c>
      <c r="K41" s="210" t="str">
        <f t="shared" si="0"/>
        <v>指　宿</v>
      </c>
    </row>
    <row r="42" spans="1:11" ht="18" customHeight="1">
      <c r="A42" s="108" t="s">
        <v>192</v>
      </c>
      <c r="B42" s="95" t="s">
        <v>199</v>
      </c>
      <c r="C42" s="75" t="s">
        <v>199</v>
      </c>
      <c r="D42" s="96" t="s">
        <v>199</v>
      </c>
      <c r="E42" s="95">
        <v>5773.037000000477</v>
      </c>
      <c r="F42" s="75">
        <v>5724.796000000089</v>
      </c>
      <c r="G42" s="228">
        <v>48</v>
      </c>
      <c r="H42" s="95">
        <v>4438575</v>
      </c>
      <c r="I42" s="75">
        <v>4213932</v>
      </c>
      <c r="J42" s="96">
        <v>220070</v>
      </c>
      <c r="K42" s="210" t="str">
        <f t="shared" si="0"/>
        <v>種子島</v>
      </c>
    </row>
    <row r="43" spans="1:11" ht="18" customHeight="1">
      <c r="A43" s="108" t="s">
        <v>193</v>
      </c>
      <c r="B43" s="95" t="s">
        <v>199</v>
      </c>
      <c r="C43" s="75" t="s">
        <v>199</v>
      </c>
      <c r="D43" s="96" t="s">
        <v>199</v>
      </c>
      <c r="E43" s="95">
        <v>10087.789999999106</v>
      </c>
      <c r="F43" s="75">
        <v>9987</v>
      </c>
      <c r="G43" s="228">
        <v>101.32199999998556</v>
      </c>
      <c r="H43" s="95">
        <v>19165057</v>
      </c>
      <c r="I43" s="75">
        <v>18917822</v>
      </c>
      <c r="J43" s="96">
        <v>238051</v>
      </c>
      <c r="K43" s="210" t="str">
        <f t="shared" si="0"/>
        <v>知　覧</v>
      </c>
    </row>
    <row r="44" spans="1:11" ht="18" customHeight="1">
      <c r="A44" s="108" t="s">
        <v>194</v>
      </c>
      <c r="B44" s="95" t="s">
        <v>199</v>
      </c>
      <c r="C44" s="75" t="s">
        <v>199</v>
      </c>
      <c r="D44" s="96" t="s">
        <v>199</v>
      </c>
      <c r="E44" s="95">
        <v>21379.298000000417</v>
      </c>
      <c r="F44" s="75">
        <v>21378.92199999839</v>
      </c>
      <c r="G44" s="228" t="s">
        <v>200</v>
      </c>
      <c r="H44" s="95">
        <v>17995671</v>
      </c>
      <c r="I44" s="75">
        <v>17746833</v>
      </c>
      <c r="J44" s="96">
        <v>240754</v>
      </c>
      <c r="K44" s="210" t="str">
        <f t="shared" si="0"/>
        <v>伊集院</v>
      </c>
    </row>
    <row r="45" spans="1:11" ht="18" customHeight="1">
      <c r="A45" s="108" t="s">
        <v>195</v>
      </c>
      <c r="B45" s="95" t="s">
        <v>199</v>
      </c>
      <c r="C45" s="75" t="s">
        <v>199</v>
      </c>
      <c r="D45" s="96" t="s">
        <v>199</v>
      </c>
      <c r="E45" s="95">
        <v>2556024.8960000016</v>
      </c>
      <c r="F45" s="75">
        <v>2554990.8560000025</v>
      </c>
      <c r="G45" s="228">
        <v>1033.9839999999385</v>
      </c>
      <c r="H45" s="95">
        <v>27969032</v>
      </c>
      <c r="I45" s="75">
        <v>27228221</v>
      </c>
      <c r="J45" s="96">
        <v>670483</v>
      </c>
      <c r="K45" s="210" t="str">
        <f t="shared" si="0"/>
        <v>加治木</v>
      </c>
    </row>
    <row r="46" spans="1:11" ht="18" customHeight="1">
      <c r="A46" s="108" t="s">
        <v>196</v>
      </c>
      <c r="B46" s="95" t="s">
        <v>156</v>
      </c>
      <c r="C46" s="75" t="s">
        <v>156</v>
      </c>
      <c r="D46" s="96" t="s">
        <v>156</v>
      </c>
      <c r="E46" s="95" t="s">
        <v>156</v>
      </c>
      <c r="F46" s="75" t="s">
        <v>156</v>
      </c>
      <c r="G46" s="228" t="s">
        <v>156</v>
      </c>
      <c r="H46" s="95">
        <v>11455127</v>
      </c>
      <c r="I46" s="75">
        <v>11256187</v>
      </c>
      <c r="J46" s="96">
        <v>184656</v>
      </c>
      <c r="K46" s="210" t="str">
        <f t="shared" si="0"/>
        <v>大　隅</v>
      </c>
    </row>
    <row r="47" spans="1:11" s="3" customFormat="1" ht="18" customHeight="1">
      <c r="A47" s="97" t="s">
        <v>197</v>
      </c>
      <c r="B47" s="98" t="s">
        <v>156</v>
      </c>
      <c r="C47" s="79" t="s">
        <v>156</v>
      </c>
      <c r="D47" s="99" t="s">
        <v>156</v>
      </c>
      <c r="E47" s="98" t="s">
        <v>156</v>
      </c>
      <c r="F47" s="79" t="s">
        <v>156</v>
      </c>
      <c r="G47" s="232" t="s">
        <v>156</v>
      </c>
      <c r="H47" s="98">
        <v>282794186</v>
      </c>
      <c r="I47" s="79">
        <v>275700007</v>
      </c>
      <c r="J47" s="99">
        <v>6773874</v>
      </c>
      <c r="K47" s="212" t="str">
        <f t="shared" si="0"/>
        <v>鹿児島県計</v>
      </c>
    </row>
    <row r="48" spans="1:11" s="12" customFormat="1" ht="18" customHeight="1">
      <c r="A48" s="13"/>
      <c r="B48" s="60"/>
      <c r="C48" s="61"/>
      <c r="D48" s="62"/>
      <c r="E48" s="60"/>
      <c r="F48" s="61"/>
      <c r="G48" s="62"/>
      <c r="H48" s="60"/>
      <c r="I48" s="61"/>
      <c r="J48" s="62"/>
      <c r="K48" s="14"/>
    </row>
    <row r="49" spans="1:11" s="3" customFormat="1" ht="18" customHeight="1" thickBot="1">
      <c r="A49" s="107" t="s">
        <v>35</v>
      </c>
      <c r="B49" s="57" t="s">
        <v>199</v>
      </c>
      <c r="C49" s="58" t="s">
        <v>199</v>
      </c>
      <c r="D49" s="59" t="s">
        <v>199</v>
      </c>
      <c r="E49" s="57">
        <v>63995.83799999952</v>
      </c>
      <c r="F49" s="58">
        <v>42618.00299999979</v>
      </c>
      <c r="G49" s="59">
        <v>18373</v>
      </c>
      <c r="H49" s="57">
        <v>12913180</v>
      </c>
      <c r="I49" s="58">
        <v>1969273</v>
      </c>
      <c r="J49" s="59">
        <v>9366896</v>
      </c>
      <c r="K49" s="116" t="str">
        <f t="shared" si="0"/>
        <v>局引受分</v>
      </c>
    </row>
    <row r="50" spans="1:11" s="3" customFormat="1" ht="18" customHeight="1" thickBot="1" thickTop="1">
      <c r="A50" s="111" t="s">
        <v>198</v>
      </c>
      <c r="B50" s="43">
        <v>76496502.3</v>
      </c>
      <c r="C50" s="32">
        <v>70043761.6</v>
      </c>
      <c r="D50" s="44">
        <v>6452740.7</v>
      </c>
      <c r="E50" s="43">
        <v>12512196</v>
      </c>
      <c r="F50" s="32">
        <v>12472852</v>
      </c>
      <c r="G50" s="44">
        <v>36257</v>
      </c>
      <c r="H50" s="43">
        <v>1045915166</v>
      </c>
      <c r="I50" s="32">
        <v>1002177676</v>
      </c>
      <c r="J50" s="44">
        <v>41169718</v>
      </c>
      <c r="K50" s="115" t="str">
        <f t="shared" si="0"/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&amp;R熊本国税局
国税徴収１
(H20)</oddFooter>
  </headerFooter>
  <rowBreaks count="1" manualBreakCount="1">
    <brk id="2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A1" sqref="A1:F1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313" t="s">
        <v>123</v>
      </c>
      <c r="B1" s="313"/>
      <c r="C1" s="313"/>
      <c r="D1" s="313"/>
      <c r="E1" s="313"/>
      <c r="F1" s="313"/>
    </row>
    <row r="2" spans="1:6" ht="14.25" customHeight="1" thickBot="1">
      <c r="A2" s="340" t="s">
        <v>124</v>
      </c>
      <c r="B2" s="340"/>
      <c r="C2" s="340"/>
      <c r="D2" s="340"/>
      <c r="E2" s="340"/>
      <c r="F2" s="340"/>
    </row>
    <row r="3" spans="1:6" ht="18" customHeight="1">
      <c r="A3" s="325" t="s">
        <v>125</v>
      </c>
      <c r="B3" s="342"/>
      <c r="C3" s="326"/>
      <c r="D3" s="314" t="s">
        <v>42</v>
      </c>
      <c r="E3" s="315"/>
      <c r="F3" s="341"/>
    </row>
    <row r="4" spans="1:6" ht="15" customHeight="1">
      <c r="A4" s="327"/>
      <c r="B4" s="343"/>
      <c r="C4" s="328"/>
      <c r="D4" s="344" t="s">
        <v>43</v>
      </c>
      <c r="E4" s="345"/>
      <c r="F4" s="277" t="s">
        <v>202</v>
      </c>
    </row>
    <row r="5" spans="1:6" s="41" customFormat="1" ht="15" customHeight="1">
      <c r="A5" s="63"/>
      <c r="B5" s="64"/>
      <c r="C5" s="118"/>
      <c r="D5" s="278"/>
      <c r="E5" s="279" t="s">
        <v>44</v>
      </c>
      <c r="F5" s="135" t="s">
        <v>2</v>
      </c>
    </row>
    <row r="6" spans="1:6" ht="27" customHeight="1">
      <c r="A6" s="359" t="s">
        <v>45</v>
      </c>
      <c r="B6" s="362" t="s">
        <v>46</v>
      </c>
      <c r="C6" s="363"/>
      <c r="D6" s="249"/>
      <c r="E6" s="250">
        <v>5</v>
      </c>
      <c r="F6" s="251">
        <v>285811</v>
      </c>
    </row>
    <row r="7" spans="1:6" ht="27" customHeight="1">
      <c r="A7" s="360"/>
      <c r="B7" s="364" t="s">
        <v>47</v>
      </c>
      <c r="C7" s="365"/>
      <c r="D7" s="252"/>
      <c r="E7" s="253">
        <v>4</v>
      </c>
      <c r="F7" s="254">
        <v>214989</v>
      </c>
    </row>
    <row r="8" spans="1:6" ht="27" customHeight="1">
      <c r="A8" s="360"/>
      <c r="B8" s="364" t="s">
        <v>48</v>
      </c>
      <c r="C8" s="365"/>
      <c r="D8" s="252"/>
      <c r="E8" s="253" t="s">
        <v>154</v>
      </c>
      <c r="F8" s="254" t="s">
        <v>154</v>
      </c>
    </row>
    <row r="9" spans="1:6" ht="27" customHeight="1">
      <c r="A9" s="360"/>
      <c r="B9" s="354" t="s">
        <v>126</v>
      </c>
      <c r="C9" s="117" t="s">
        <v>49</v>
      </c>
      <c r="D9" s="252"/>
      <c r="E9" s="253" t="s">
        <v>154</v>
      </c>
      <c r="F9" s="254">
        <v>84559</v>
      </c>
    </row>
    <row r="10" spans="1:6" ht="27" customHeight="1">
      <c r="A10" s="360"/>
      <c r="B10" s="355"/>
      <c r="C10" s="117" t="s">
        <v>50</v>
      </c>
      <c r="D10" s="252"/>
      <c r="E10" s="253" t="s">
        <v>154</v>
      </c>
      <c r="F10" s="254" t="s">
        <v>154</v>
      </c>
    </row>
    <row r="11" spans="1:6" ht="27" customHeight="1">
      <c r="A11" s="360"/>
      <c r="B11" s="355"/>
      <c r="C11" s="347" t="s">
        <v>51</v>
      </c>
      <c r="D11" s="255" t="s">
        <v>52</v>
      </c>
      <c r="E11" s="256" t="s">
        <v>154</v>
      </c>
      <c r="F11" s="257" t="s">
        <v>154</v>
      </c>
    </row>
    <row r="12" spans="1:6" ht="27" customHeight="1">
      <c r="A12" s="360"/>
      <c r="B12" s="355"/>
      <c r="C12" s="348"/>
      <c r="D12" s="258"/>
      <c r="E12" s="259">
        <v>8</v>
      </c>
      <c r="F12" s="260">
        <v>404471</v>
      </c>
    </row>
    <row r="13" spans="1:6" s="3" customFormat="1" ht="27" customHeight="1">
      <c r="A13" s="360"/>
      <c r="B13" s="355"/>
      <c r="C13" s="122" t="s">
        <v>1</v>
      </c>
      <c r="D13" s="261"/>
      <c r="E13" s="262">
        <v>8</v>
      </c>
      <c r="F13" s="263">
        <v>489030</v>
      </c>
    </row>
    <row r="14" spans="1:6" ht="27" customHeight="1">
      <c r="A14" s="361"/>
      <c r="B14" s="351" t="s">
        <v>53</v>
      </c>
      <c r="C14" s="352"/>
      <c r="D14" s="264"/>
      <c r="E14" s="265">
        <v>1</v>
      </c>
      <c r="F14" s="266">
        <v>11770</v>
      </c>
    </row>
    <row r="15" spans="1:6" ht="27" customHeight="1">
      <c r="A15" s="356" t="s">
        <v>54</v>
      </c>
      <c r="B15" s="358" t="s">
        <v>55</v>
      </c>
      <c r="C15" s="358"/>
      <c r="D15" s="267"/>
      <c r="E15" s="268" t="s">
        <v>154</v>
      </c>
      <c r="F15" s="269" t="s">
        <v>154</v>
      </c>
    </row>
    <row r="16" spans="1:6" ht="27" customHeight="1">
      <c r="A16" s="338"/>
      <c r="B16" s="336" t="s">
        <v>56</v>
      </c>
      <c r="C16" s="336"/>
      <c r="D16" s="252"/>
      <c r="E16" s="253" t="s">
        <v>154</v>
      </c>
      <c r="F16" s="254" t="s">
        <v>154</v>
      </c>
    </row>
    <row r="17" spans="1:6" ht="27" customHeight="1">
      <c r="A17" s="338"/>
      <c r="B17" s="366" t="s">
        <v>57</v>
      </c>
      <c r="C17" s="367"/>
      <c r="D17" s="255" t="s">
        <v>52</v>
      </c>
      <c r="E17" s="256" t="s">
        <v>154</v>
      </c>
      <c r="F17" s="257">
        <v>826</v>
      </c>
    </row>
    <row r="18" spans="1:6" ht="27" customHeight="1">
      <c r="A18" s="338"/>
      <c r="B18" s="368"/>
      <c r="C18" s="369"/>
      <c r="D18" s="258"/>
      <c r="E18" s="259">
        <v>8</v>
      </c>
      <c r="F18" s="260">
        <v>404471</v>
      </c>
    </row>
    <row r="19" spans="1:6" ht="27" customHeight="1">
      <c r="A19" s="338"/>
      <c r="B19" s="336" t="s">
        <v>58</v>
      </c>
      <c r="C19" s="336"/>
      <c r="D19" s="261"/>
      <c r="E19" s="253" t="s">
        <v>154</v>
      </c>
      <c r="F19" s="254" t="s">
        <v>154</v>
      </c>
    </row>
    <row r="20" spans="1:6" ht="27" customHeight="1">
      <c r="A20" s="338"/>
      <c r="B20" s="336" t="s">
        <v>59</v>
      </c>
      <c r="C20" s="336"/>
      <c r="D20" s="261"/>
      <c r="E20" s="253" t="s">
        <v>154</v>
      </c>
      <c r="F20" s="254" t="s">
        <v>154</v>
      </c>
    </row>
    <row r="21" spans="1:6" ht="27" customHeight="1">
      <c r="A21" s="338"/>
      <c r="B21" s="336" t="s">
        <v>56</v>
      </c>
      <c r="C21" s="336"/>
      <c r="D21" s="261"/>
      <c r="E21" s="253" t="s">
        <v>154</v>
      </c>
      <c r="F21" s="254" t="s">
        <v>154</v>
      </c>
    </row>
    <row r="22" spans="1:6" ht="27" customHeight="1">
      <c r="A22" s="338"/>
      <c r="B22" s="336" t="s">
        <v>60</v>
      </c>
      <c r="C22" s="336"/>
      <c r="D22" s="261"/>
      <c r="E22" s="253">
        <v>8</v>
      </c>
      <c r="F22" s="254">
        <v>405297</v>
      </c>
    </row>
    <row r="23" spans="1:6" ht="27" customHeight="1">
      <c r="A23" s="357"/>
      <c r="B23" s="346" t="s">
        <v>61</v>
      </c>
      <c r="C23" s="346"/>
      <c r="D23" s="270"/>
      <c r="E23" s="271" t="s">
        <v>154</v>
      </c>
      <c r="F23" s="272" t="s">
        <v>154</v>
      </c>
    </row>
    <row r="24" spans="1:6" ht="27" customHeight="1">
      <c r="A24" s="337" t="s">
        <v>62</v>
      </c>
      <c r="B24" s="350" t="s">
        <v>63</v>
      </c>
      <c r="C24" s="350"/>
      <c r="D24" s="273"/>
      <c r="E24" s="268" t="s">
        <v>154</v>
      </c>
      <c r="F24" s="269" t="s">
        <v>154</v>
      </c>
    </row>
    <row r="25" spans="1:6" ht="27" customHeight="1">
      <c r="A25" s="338"/>
      <c r="B25" s="336" t="s">
        <v>47</v>
      </c>
      <c r="C25" s="336"/>
      <c r="D25" s="261"/>
      <c r="E25" s="253" t="s">
        <v>154</v>
      </c>
      <c r="F25" s="254" t="s">
        <v>154</v>
      </c>
    </row>
    <row r="26" spans="1:6" ht="27" customHeight="1">
      <c r="A26" s="338"/>
      <c r="B26" s="336" t="s">
        <v>49</v>
      </c>
      <c r="C26" s="336"/>
      <c r="D26" s="261"/>
      <c r="E26" s="253" t="s">
        <v>154</v>
      </c>
      <c r="F26" s="254" t="s">
        <v>154</v>
      </c>
    </row>
    <row r="27" spans="1:6" ht="27" customHeight="1">
      <c r="A27" s="338"/>
      <c r="B27" s="336" t="s">
        <v>50</v>
      </c>
      <c r="C27" s="336"/>
      <c r="D27" s="261"/>
      <c r="E27" s="253" t="s">
        <v>154</v>
      </c>
      <c r="F27" s="254" t="s">
        <v>154</v>
      </c>
    </row>
    <row r="28" spans="1:6" ht="27" customHeight="1">
      <c r="A28" s="338"/>
      <c r="B28" s="336" t="s">
        <v>64</v>
      </c>
      <c r="C28" s="336"/>
      <c r="D28" s="261"/>
      <c r="E28" s="253" t="s">
        <v>154</v>
      </c>
      <c r="F28" s="254" t="s">
        <v>154</v>
      </c>
    </row>
    <row r="29" spans="1:6" ht="27" customHeight="1" thickBot="1">
      <c r="A29" s="339"/>
      <c r="B29" s="335" t="s">
        <v>65</v>
      </c>
      <c r="C29" s="335"/>
      <c r="D29" s="274"/>
      <c r="E29" s="275" t="s">
        <v>154</v>
      </c>
      <c r="F29" s="276" t="s">
        <v>154</v>
      </c>
    </row>
    <row r="30" spans="1:6" ht="4.5" customHeight="1">
      <c r="A30" s="124"/>
      <c r="B30" s="125"/>
      <c r="C30" s="125"/>
      <c r="D30" s="126"/>
      <c r="E30" s="126"/>
      <c r="F30" s="126"/>
    </row>
    <row r="31" spans="1:6" s="1" customFormat="1" ht="28.5" customHeight="1">
      <c r="A31" s="127" t="s">
        <v>127</v>
      </c>
      <c r="B31" s="353" t="s">
        <v>128</v>
      </c>
      <c r="C31" s="353"/>
      <c r="D31" s="353"/>
      <c r="E31" s="353"/>
      <c r="F31" s="353"/>
    </row>
    <row r="32" spans="1:6" s="1" customFormat="1" ht="24.75" customHeight="1">
      <c r="A32" s="128" t="s">
        <v>129</v>
      </c>
      <c r="B32" s="349" t="s">
        <v>130</v>
      </c>
      <c r="C32" s="349"/>
      <c r="D32" s="349"/>
      <c r="E32" s="349"/>
      <c r="F32" s="349"/>
    </row>
    <row r="33" spans="1:6" ht="24.75" customHeight="1">
      <c r="A33" s="129" t="s">
        <v>131</v>
      </c>
      <c r="B33" s="349" t="s">
        <v>132</v>
      </c>
      <c r="C33" s="349"/>
      <c r="D33" s="349"/>
      <c r="E33" s="349"/>
      <c r="F33" s="349"/>
    </row>
  </sheetData>
  <sheetProtection/>
  <mergeCells count="31">
    <mergeCell ref="B7:C7"/>
    <mergeCell ref="B16:C16"/>
    <mergeCell ref="B9:B13"/>
    <mergeCell ref="B33:F33"/>
    <mergeCell ref="A15:A23"/>
    <mergeCell ref="B15:C15"/>
    <mergeCell ref="A6:A14"/>
    <mergeCell ref="B6:C6"/>
    <mergeCell ref="B22:C22"/>
    <mergeCell ref="B8:C8"/>
    <mergeCell ref="B17:C18"/>
    <mergeCell ref="B23:C23"/>
    <mergeCell ref="C11:C12"/>
    <mergeCell ref="B32:F32"/>
    <mergeCell ref="B21:C21"/>
    <mergeCell ref="B24:C24"/>
    <mergeCell ref="B25:C25"/>
    <mergeCell ref="B26:C26"/>
    <mergeCell ref="B14:C14"/>
    <mergeCell ref="B31:F31"/>
    <mergeCell ref="B28:C28"/>
    <mergeCell ref="B29:C29"/>
    <mergeCell ref="B19:C19"/>
    <mergeCell ref="B27:C27"/>
    <mergeCell ref="A24:A29"/>
    <mergeCell ref="A1:F1"/>
    <mergeCell ref="A2:F2"/>
    <mergeCell ref="D3:F3"/>
    <mergeCell ref="A3:C4"/>
    <mergeCell ref="D4:E4"/>
    <mergeCell ref="B20:C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&amp;R熊本国税局
国税徴収２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05" customWidth="1"/>
    <col min="2" max="2" width="15.50390625" style="205" bestFit="1" customWidth="1"/>
    <col min="3" max="3" width="3.00390625" style="205" customWidth="1"/>
    <col min="4" max="5" width="18.00390625" style="205" customWidth="1"/>
    <col min="6" max="16384" width="9.00390625" style="205" customWidth="1"/>
  </cols>
  <sheetData>
    <row r="1" s="131" customFormat="1" ht="18.75" customHeight="1" thickBot="1">
      <c r="A1" s="130" t="s">
        <v>66</v>
      </c>
    </row>
    <row r="2" spans="1:5" ht="19.5" customHeight="1">
      <c r="A2" s="325" t="s">
        <v>114</v>
      </c>
      <c r="B2" s="326"/>
      <c r="C2" s="372" t="s">
        <v>115</v>
      </c>
      <c r="D2" s="373"/>
      <c r="E2" s="374"/>
    </row>
    <row r="3" spans="1:5" ht="19.5" customHeight="1">
      <c r="A3" s="327"/>
      <c r="B3" s="328"/>
      <c r="C3" s="370" t="s">
        <v>116</v>
      </c>
      <c r="D3" s="371"/>
      <c r="E3" s="132" t="s">
        <v>117</v>
      </c>
    </row>
    <row r="4" spans="1:5" s="206" customFormat="1" ht="13.5">
      <c r="A4" s="375" t="s">
        <v>118</v>
      </c>
      <c r="B4" s="133"/>
      <c r="C4" s="119"/>
      <c r="D4" s="134" t="s">
        <v>67</v>
      </c>
      <c r="E4" s="135" t="s">
        <v>68</v>
      </c>
    </row>
    <row r="5" spans="1:8" ht="30" customHeight="1">
      <c r="A5" s="376"/>
      <c r="B5" s="201" t="s">
        <v>119</v>
      </c>
      <c r="C5" s="136"/>
      <c r="D5" s="137">
        <v>5</v>
      </c>
      <c r="E5" s="138">
        <v>142691</v>
      </c>
      <c r="F5" s="2"/>
      <c r="G5" s="2"/>
      <c r="H5" s="2"/>
    </row>
    <row r="6" spans="1:8" ht="30" customHeight="1">
      <c r="A6" s="376"/>
      <c r="B6" s="202" t="s">
        <v>120</v>
      </c>
      <c r="C6" s="139"/>
      <c r="D6" s="140" t="s">
        <v>199</v>
      </c>
      <c r="E6" s="141" t="s">
        <v>199</v>
      </c>
      <c r="F6" s="2"/>
      <c r="G6" s="2"/>
      <c r="H6" s="2"/>
    </row>
    <row r="7" spans="1:8" ht="30" customHeight="1">
      <c r="A7" s="376"/>
      <c r="B7" s="202" t="s">
        <v>121</v>
      </c>
      <c r="C7" s="139"/>
      <c r="D7" s="140">
        <v>3</v>
      </c>
      <c r="E7" s="141">
        <v>261780</v>
      </c>
      <c r="F7" s="2"/>
      <c r="G7" s="2"/>
      <c r="H7" s="2"/>
    </row>
    <row r="8" spans="1:8" ht="30" customHeight="1">
      <c r="A8" s="376"/>
      <c r="B8" s="202" t="s">
        <v>122</v>
      </c>
      <c r="C8" s="139"/>
      <c r="D8" s="140" t="s">
        <v>199</v>
      </c>
      <c r="E8" s="141" t="s">
        <v>199</v>
      </c>
      <c r="F8" s="2"/>
      <c r="G8" s="2"/>
      <c r="H8" s="2"/>
    </row>
    <row r="9" spans="1:8" ht="30" customHeight="1" thickBot="1">
      <c r="A9" s="377"/>
      <c r="B9" s="142" t="s">
        <v>1</v>
      </c>
      <c r="C9" s="143" t="s">
        <v>69</v>
      </c>
      <c r="D9" s="144">
        <v>16</v>
      </c>
      <c r="E9" s="145">
        <v>404471</v>
      </c>
      <c r="F9" s="2"/>
      <c r="G9" s="2"/>
      <c r="H9" s="2"/>
    </row>
    <row r="10" spans="1:8" ht="18" customHeight="1">
      <c r="A10" s="2" t="s">
        <v>70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&amp;R熊本国税局
国税徴収２
(H20)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A1" sqref="A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8" customHeight="1" thickBot="1">
      <c r="A1" s="2" t="s">
        <v>104</v>
      </c>
    </row>
    <row r="2" spans="1:11" ht="16.5" customHeight="1">
      <c r="A2" s="378" t="s">
        <v>105</v>
      </c>
      <c r="B2" s="388" t="s">
        <v>71</v>
      </c>
      <c r="C2" s="389"/>
      <c r="D2" s="390" t="s">
        <v>72</v>
      </c>
      <c r="E2" s="391"/>
      <c r="F2" s="388" t="s">
        <v>106</v>
      </c>
      <c r="G2" s="389"/>
      <c r="H2" s="380" t="s">
        <v>107</v>
      </c>
      <c r="I2" s="382" t="s">
        <v>108</v>
      </c>
      <c r="J2" s="383"/>
      <c r="K2" s="384"/>
    </row>
    <row r="3" spans="1:11" ht="16.5" customHeight="1">
      <c r="A3" s="379"/>
      <c r="B3" s="42" t="s">
        <v>109</v>
      </c>
      <c r="C3" s="22" t="s">
        <v>110</v>
      </c>
      <c r="D3" s="42" t="s">
        <v>109</v>
      </c>
      <c r="E3" s="22" t="s">
        <v>110</v>
      </c>
      <c r="F3" s="42" t="s">
        <v>109</v>
      </c>
      <c r="G3" s="22" t="s">
        <v>110</v>
      </c>
      <c r="H3" s="381"/>
      <c r="I3" s="385"/>
      <c r="J3" s="386"/>
      <c r="K3" s="387"/>
    </row>
    <row r="4" spans="1:11" ht="11.25">
      <c r="A4" s="146"/>
      <c r="B4" s="147" t="s">
        <v>111</v>
      </c>
      <c r="C4" s="91" t="s">
        <v>112</v>
      </c>
      <c r="D4" s="147" t="s">
        <v>111</v>
      </c>
      <c r="E4" s="91" t="s">
        <v>112</v>
      </c>
      <c r="F4" s="147" t="s">
        <v>111</v>
      </c>
      <c r="G4" s="91" t="s">
        <v>112</v>
      </c>
      <c r="H4" s="148" t="s">
        <v>112</v>
      </c>
      <c r="I4" s="149"/>
      <c r="J4" s="150"/>
      <c r="K4" s="151" t="s">
        <v>112</v>
      </c>
    </row>
    <row r="5" spans="1:12" s="203" customFormat="1" ht="30" customHeight="1">
      <c r="A5" s="33" t="s">
        <v>83</v>
      </c>
      <c r="B5" s="152">
        <v>29</v>
      </c>
      <c r="C5" s="153">
        <v>609476</v>
      </c>
      <c r="D5" s="152">
        <v>33</v>
      </c>
      <c r="E5" s="153">
        <v>928729</v>
      </c>
      <c r="F5" s="152">
        <v>15</v>
      </c>
      <c r="G5" s="153">
        <v>394231</v>
      </c>
      <c r="H5" s="154">
        <v>400426</v>
      </c>
      <c r="I5" s="155" t="s">
        <v>73</v>
      </c>
      <c r="J5" s="156">
        <v>62788</v>
      </c>
      <c r="K5" s="157">
        <v>1274693</v>
      </c>
      <c r="L5" s="204"/>
    </row>
    <row r="6" spans="1:12" s="203" customFormat="1" ht="30" customHeight="1">
      <c r="A6" s="159" t="s">
        <v>84</v>
      </c>
      <c r="B6" s="160">
        <v>18</v>
      </c>
      <c r="C6" s="161">
        <v>1055121</v>
      </c>
      <c r="D6" s="160">
        <v>15</v>
      </c>
      <c r="E6" s="161">
        <v>429251</v>
      </c>
      <c r="F6" s="160">
        <v>15</v>
      </c>
      <c r="G6" s="161">
        <v>988198</v>
      </c>
      <c r="H6" s="162">
        <v>54462</v>
      </c>
      <c r="I6" s="163" t="s">
        <v>73</v>
      </c>
      <c r="J6" s="164">
        <v>9777</v>
      </c>
      <c r="K6" s="165">
        <v>483713</v>
      </c>
      <c r="L6" s="204"/>
    </row>
    <row r="7" spans="1:12" s="203" customFormat="1" ht="30" customHeight="1">
      <c r="A7" s="159" t="s">
        <v>85</v>
      </c>
      <c r="B7" s="160">
        <v>19</v>
      </c>
      <c r="C7" s="161">
        <v>355731</v>
      </c>
      <c r="D7" s="160">
        <v>18</v>
      </c>
      <c r="E7" s="161">
        <v>329757</v>
      </c>
      <c r="F7" s="160">
        <v>9</v>
      </c>
      <c r="G7" s="161">
        <v>837785</v>
      </c>
      <c r="H7" s="162" t="s">
        <v>199</v>
      </c>
      <c r="I7" s="163" t="s">
        <v>73</v>
      </c>
      <c r="J7" s="164">
        <v>33486</v>
      </c>
      <c r="K7" s="165">
        <v>243413</v>
      </c>
      <c r="L7" s="204"/>
    </row>
    <row r="8" spans="1:12" s="203" customFormat="1" ht="30" customHeight="1">
      <c r="A8" s="159" t="s">
        <v>86</v>
      </c>
      <c r="B8" s="160">
        <v>12</v>
      </c>
      <c r="C8" s="161">
        <v>341956</v>
      </c>
      <c r="D8" s="160">
        <v>15</v>
      </c>
      <c r="E8" s="161">
        <v>839994</v>
      </c>
      <c r="F8" s="160">
        <v>5</v>
      </c>
      <c r="G8" s="161">
        <v>285811</v>
      </c>
      <c r="H8" s="162">
        <v>86344</v>
      </c>
      <c r="I8" s="163" t="s">
        <v>73</v>
      </c>
      <c r="J8" s="164">
        <v>33326</v>
      </c>
      <c r="K8" s="165">
        <v>926338</v>
      </c>
      <c r="L8" s="204"/>
    </row>
    <row r="9" spans="1:12" ht="30" customHeight="1" thickBot="1">
      <c r="A9" s="34" t="s">
        <v>113</v>
      </c>
      <c r="B9" s="166">
        <v>4</v>
      </c>
      <c r="C9" s="167">
        <v>214989</v>
      </c>
      <c r="D9" s="166">
        <v>8</v>
      </c>
      <c r="E9" s="167">
        <v>404471</v>
      </c>
      <c r="F9" s="166">
        <v>1</v>
      </c>
      <c r="G9" s="167">
        <v>11770</v>
      </c>
      <c r="H9" s="168" t="s">
        <v>201</v>
      </c>
      <c r="I9" s="169" t="s">
        <v>73</v>
      </c>
      <c r="J9" s="170">
        <v>826</v>
      </c>
      <c r="K9" s="171">
        <v>404471</v>
      </c>
      <c r="L9" s="158"/>
    </row>
    <row r="10" ht="17.25" customHeight="1">
      <c r="A10" s="2" t="s">
        <v>74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&amp;R熊本国税局
国税徴収２
(H20)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A1" sqref="A1:K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7.25" customHeight="1" thickBot="1">
      <c r="A1" s="340" t="s">
        <v>94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1" ht="16.5" customHeight="1">
      <c r="A2" s="325" t="s">
        <v>95</v>
      </c>
      <c r="B2" s="342"/>
      <c r="C2" s="326"/>
      <c r="D2" s="403" t="s">
        <v>96</v>
      </c>
      <c r="E2" s="403"/>
      <c r="F2" s="403" t="s">
        <v>97</v>
      </c>
      <c r="G2" s="403"/>
      <c r="H2" s="403" t="s">
        <v>98</v>
      </c>
      <c r="I2" s="403"/>
      <c r="J2" s="404" t="s">
        <v>75</v>
      </c>
      <c r="K2" s="405"/>
    </row>
    <row r="3" spans="1:11" ht="16.5" customHeight="1">
      <c r="A3" s="327"/>
      <c r="B3" s="343"/>
      <c r="C3" s="328"/>
      <c r="D3" s="42" t="s">
        <v>76</v>
      </c>
      <c r="E3" s="22" t="s">
        <v>99</v>
      </c>
      <c r="F3" s="42" t="s">
        <v>76</v>
      </c>
      <c r="G3" s="22" t="s">
        <v>99</v>
      </c>
      <c r="H3" s="42" t="s">
        <v>76</v>
      </c>
      <c r="I3" s="22" t="s">
        <v>99</v>
      </c>
      <c r="J3" s="42" t="s">
        <v>77</v>
      </c>
      <c r="K3" s="172" t="s">
        <v>78</v>
      </c>
    </row>
    <row r="4" spans="1:11" s="41" customFormat="1" ht="11.25">
      <c r="A4" s="173"/>
      <c r="B4" s="174"/>
      <c r="C4" s="175"/>
      <c r="D4" s="176" t="s">
        <v>44</v>
      </c>
      <c r="E4" s="89" t="s">
        <v>2</v>
      </c>
      <c r="F4" s="176" t="s">
        <v>44</v>
      </c>
      <c r="G4" s="89" t="s">
        <v>2</v>
      </c>
      <c r="H4" s="176" t="s">
        <v>44</v>
      </c>
      <c r="I4" s="89" t="s">
        <v>2</v>
      </c>
      <c r="J4" s="176" t="s">
        <v>44</v>
      </c>
      <c r="K4" s="120" t="s">
        <v>2</v>
      </c>
    </row>
    <row r="5" spans="1:11" ht="28.5" customHeight="1">
      <c r="A5" s="392" t="s">
        <v>45</v>
      </c>
      <c r="B5" s="394" t="s">
        <v>79</v>
      </c>
      <c r="C5" s="395"/>
      <c r="D5" s="177" t="s">
        <v>199</v>
      </c>
      <c r="E5" s="178" t="s">
        <v>199</v>
      </c>
      <c r="F5" s="177" t="s">
        <v>199</v>
      </c>
      <c r="G5" s="178" t="s">
        <v>199</v>
      </c>
      <c r="H5" s="177" t="s">
        <v>199</v>
      </c>
      <c r="I5" s="178" t="s">
        <v>199</v>
      </c>
      <c r="J5" s="177" t="s">
        <v>199</v>
      </c>
      <c r="K5" s="179" t="s">
        <v>199</v>
      </c>
    </row>
    <row r="6" spans="1:11" ht="28.5" customHeight="1">
      <c r="A6" s="392"/>
      <c r="B6" s="406" t="s">
        <v>46</v>
      </c>
      <c r="C6" s="407"/>
      <c r="D6" s="180">
        <v>7</v>
      </c>
      <c r="E6" s="181">
        <v>445599</v>
      </c>
      <c r="F6" s="180">
        <v>11</v>
      </c>
      <c r="G6" s="181">
        <v>7111</v>
      </c>
      <c r="H6" s="180" t="s">
        <v>199</v>
      </c>
      <c r="I6" s="181" t="s">
        <v>199</v>
      </c>
      <c r="J6" s="180">
        <v>18</v>
      </c>
      <c r="K6" s="121">
        <v>452709</v>
      </c>
    </row>
    <row r="7" spans="1:11" ht="28.5" customHeight="1">
      <c r="A7" s="392"/>
      <c r="B7" s="396" t="s">
        <v>79</v>
      </c>
      <c r="C7" s="397"/>
      <c r="D7" s="177" t="s">
        <v>199</v>
      </c>
      <c r="E7" s="178" t="s">
        <v>199</v>
      </c>
      <c r="F7" s="177" t="s">
        <v>199</v>
      </c>
      <c r="G7" s="178" t="s">
        <v>199</v>
      </c>
      <c r="H7" s="177" t="s">
        <v>199</v>
      </c>
      <c r="I7" s="178" t="s">
        <v>199</v>
      </c>
      <c r="J7" s="177" t="s">
        <v>199</v>
      </c>
      <c r="K7" s="179" t="s">
        <v>199</v>
      </c>
    </row>
    <row r="8" spans="1:11" s="1" customFormat="1" ht="28.5" customHeight="1">
      <c r="A8" s="392"/>
      <c r="B8" s="406" t="s">
        <v>47</v>
      </c>
      <c r="C8" s="348"/>
      <c r="D8" s="180">
        <v>57</v>
      </c>
      <c r="E8" s="181">
        <v>892711</v>
      </c>
      <c r="F8" s="180">
        <v>20</v>
      </c>
      <c r="G8" s="181">
        <v>11384</v>
      </c>
      <c r="H8" s="180" t="s">
        <v>199</v>
      </c>
      <c r="I8" s="181" t="s">
        <v>199</v>
      </c>
      <c r="J8" s="180">
        <v>77</v>
      </c>
      <c r="K8" s="121">
        <v>904095</v>
      </c>
    </row>
    <row r="9" spans="1:11" ht="28.5" customHeight="1">
      <c r="A9" s="392"/>
      <c r="B9" s="396" t="s">
        <v>79</v>
      </c>
      <c r="C9" s="397"/>
      <c r="D9" s="177" t="s">
        <v>199</v>
      </c>
      <c r="E9" s="178" t="s">
        <v>199</v>
      </c>
      <c r="F9" s="177" t="s">
        <v>199</v>
      </c>
      <c r="G9" s="178" t="s">
        <v>199</v>
      </c>
      <c r="H9" s="177" t="s">
        <v>199</v>
      </c>
      <c r="I9" s="178" t="s">
        <v>199</v>
      </c>
      <c r="J9" s="177" t="s">
        <v>199</v>
      </c>
      <c r="K9" s="179" t="s">
        <v>199</v>
      </c>
    </row>
    <row r="10" spans="1:11" s="1" customFormat="1" ht="28.5" customHeight="1">
      <c r="A10" s="392"/>
      <c r="B10" s="406" t="s">
        <v>48</v>
      </c>
      <c r="C10" s="348"/>
      <c r="D10" s="180">
        <v>1</v>
      </c>
      <c r="E10" s="181">
        <v>390000</v>
      </c>
      <c r="F10" s="180" t="s">
        <v>201</v>
      </c>
      <c r="G10" s="181" t="s">
        <v>201</v>
      </c>
      <c r="H10" s="180" t="s">
        <v>199</v>
      </c>
      <c r="I10" s="181" t="s">
        <v>199</v>
      </c>
      <c r="J10" s="180">
        <v>1</v>
      </c>
      <c r="K10" s="121">
        <v>390000</v>
      </c>
    </row>
    <row r="11" spans="1:11" ht="28.5" customHeight="1">
      <c r="A11" s="392"/>
      <c r="B11" s="398" t="s">
        <v>49</v>
      </c>
      <c r="C11" s="302"/>
      <c r="D11" s="180">
        <v>8</v>
      </c>
      <c r="E11" s="181">
        <v>47019</v>
      </c>
      <c r="F11" s="180">
        <v>1</v>
      </c>
      <c r="G11" s="181">
        <v>1268</v>
      </c>
      <c r="H11" s="180" t="s">
        <v>199</v>
      </c>
      <c r="I11" s="181" t="s">
        <v>199</v>
      </c>
      <c r="J11" s="180">
        <v>9</v>
      </c>
      <c r="K11" s="121">
        <v>48287</v>
      </c>
    </row>
    <row r="12" spans="1:11" ht="28.5" customHeight="1">
      <c r="A12" s="392"/>
      <c r="B12" s="398" t="s">
        <v>50</v>
      </c>
      <c r="C12" s="302"/>
      <c r="D12" s="180" t="s">
        <v>201</v>
      </c>
      <c r="E12" s="181" t="s">
        <v>201</v>
      </c>
      <c r="F12" s="180" t="s">
        <v>199</v>
      </c>
      <c r="G12" s="181" t="s">
        <v>199</v>
      </c>
      <c r="H12" s="180" t="s">
        <v>199</v>
      </c>
      <c r="I12" s="181" t="s">
        <v>199</v>
      </c>
      <c r="J12" s="180" t="s">
        <v>201</v>
      </c>
      <c r="K12" s="121" t="s">
        <v>201</v>
      </c>
    </row>
    <row r="13" spans="1:11" ht="28.5" customHeight="1">
      <c r="A13" s="392"/>
      <c r="B13" s="398" t="s">
        <v>51</v>
      </c>
      <c r="C13" s="302"/>
      <c r="D13" s="180">
        <v>28</v>
      </c>
      <c r="E13" s="181">
        <v>217423</v>
      </c>
      <c r="F13" s="180">
        <v>20</v>
      </c>
      <c r="G13" s="181">
        <v>13940</v>
      </c>
      <c r="H13" s="180" t="s">
        <v>199</v>
      </c>
      <c r="I13" s="181" t="s">
        <v>199</v>
      </c>
      <c r="J13" s="180">
        <v>48</v>
      </c>
      <c r="K13" s="121">
        <v>231363</v>
      </c>
    </row>
    <row r="14" spans="1:11" ht="28.5" customHeight="1">
      <c r="A14" s="393"/>
      <c r="B14" s="412" t="s">
        <v>53</v>
      </c>
      <c r="C14" s="413"/>
      <c r="D14" s="182">
        <v>27</v>
      </c>
      <c r="E14" s="183">
        <v>683868</v>
      </c>
      <c r="F14" s="182">
        <v>10</v>
      </c>
      <c r="G14" s="183">
        <v>3286</v>
      </c>
      <c r="H14" s="182" t="s">
        <v>199</v>
      </c>
      <c r="I14" s="183" t="s">
        <v>199</v>
      </c>
      <c r="J14" s="182">
        <v>37</v>
      </c>
      <c r="K14" s="184">
        <v>687155</v>
      </c>
    </row>
    <row r="15" spans="1:11" ht="28.5" customHeight="1">
      <c r="A15" s="400" t="s">
        <v>100</v>
      </c>
      <c r="B15" s="410" t="s">
        <v>101</v>
      </c>
      <c r="C15" s="185" t="s">
        <v>102</v>
      </c>
      <c r="D15" s="186">
        <v>88</v>
      </c>
      <c r="E15" s="187">
        <v>778876</v>
      </c>
      <c r="F15" s="186">
        <v>38</v>
      </c>
      <c r="G15" s="187">
        <v>28329</v>
      </c>
      <c r="H15" s="186" t="s">
        <v>199</v>
      </c>
      <c r="I15" s="187" t="s">
        <v>199</v>
      </c>
      <c r="J15" s="186">
        <v>126</v>
      </c>
      <c r="K15" s="188">
        <v>807205</v>
      </c>
    </row>
    <row r="16" spans="1:11" ht="28.5" customHeight="1">
      <c r="A16" s="401"/>
      <c r="B16" s="411"/>
      <c r="C16" s="189" t="s">
        <v>80</v>
      </c>
      <c r="D16" s="190">
        <v>1</v>
      </c>
      <c r="E16" s="191">
        <v>73698</v>
      </c>
      <c r="F16" s="190" t="s">
        <v>201</v>
      </c>
      <c r="G16" s="191">
        <v>2595</v>
      </c>
      <c r="H16" s="190" t="s">
        <v>199</v>
      </c>
      <c r="I16" s="191" t="s">
        <v>199</v>
      </c>
      <c r="J16" s="190">
        <v>1</v>
      </c>
      <c r="K16" s="192">
        <v>76292</v>
      </c>
    </row>
    <row r="17" spans="1:11" ht="28.5" customHeight="1">
      <c r="A17" s="402"/>
      <c r="B17" s="412" t="s">
        <v>58</v>
      </c>
      <c r="C17" s="413"/>
      <c r="D17" s="193">
        <v>48</v>
      </c>
      <c r="E17" s="194">
        <v>139596</v>
      </c>
      <c r="F17" s="193">
        <v>45</v>
      </c>
      <c r="G17" s="194">
        <v>10999</v>
      </c>
      <c r="H17" s="193" t="s">
        <v>199</v>
      </c>
      <c r="I17" s="194" t="s">
        <v>199</v>
      </c>
      <c r="J17" s="193">
        <v>93</v>
      </c>
      <c r="K17" s="123">
        <v>150596</v>
      </c>
    </row>
    <row r="18" spans="1:11" ht="28.5" customHeight="1" thickBot="1">
      <c r="A18" s="414" t="s">
        <v>103</v>
      </c>
      <c r="B18" s="415"/>
      <c r="C18" s="416"/>
      <c r="D18" s="195">
        <v>524</v>
      </c>
      <c r="E18" s="196">
        <v>3790757</v>
      </c>
      <c r="F18" s="195">
        <v>60</v>
      </c>
      <c r="G18" s="196">
        <v>27391</v>
      </c>
      <c r="H18" s="195" t="s">
        <v>199</v>
      </c>
      <c r="I18" s="196" t="s">
        <v>199</v>
      </c>
      <c r="J18" s="195">
        <v>584</v>
      </c>
      <c r="K18" s="197">
        <v>3818148</v>
      </c>
    </row>
    <row r="19" spans="1:11" ht="29.25" customHeight="1">
      <c r="A19" s="399" t="s">
        <v>205</v>
      </c>
      <c r="B19" s="399"/>
      <c r="C19" s="399"/>
      <c r="D19" s="399"/>
      <c r="E19" s="399"/>
      <c r="F19" s="399"/>
      <c r="G19" s="399"/>
      <c r="H19" s="399"/>
      <c r="I19" s="399"/>
      <c r="J19" s="399"/>
      <c r="K19" s="399"/>
    </row>
    <row r="20" spans="1:11" ht="30.75" customHeight="1">
      <c r="A20" s="408" t="s">
        <v>81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</row>
  </sheetData>
  <sheetProtection/>
  <mergeCells count="23">
    <mergeCell ref="A20:K20"/>
    <mergeCell ref="B15:B16"/>
    <mergeCell ref="B17:C17"/>
    <mergeCell ref="A18:C18"/>
    <mergeCell ref="B9:C9"/>
    <mergeCell ref="B13:C13"/>
    <mergeCell ref="B14:C14"/>
    <mergeCell ref="A1:K1"/>
    <mergeCell ref="F2:G2"/>
    <mergeCell ref="H2:I2"/>
    <mergeCell ref="B11:C11"/>
    <mergeCell ref="A2:C3"/>
    <mergeCell ref="J2:K2"/>
    <mergeCell ref="D2:E2"/>
    <mergeCell ref="B6:C6"/>
    <mergeCell ref="B8:C8"/>
    <mergeCell ref="B10:C10"/>
    <mergeCell ref="A5:A14"/>
    <mergeCell ref="B5:C5"/>
    <mergeCell ref="B7:C7"/>
    <mergeCell ref="B12:C12"/>
    <mergeCell ref="A19:K19"/>
    <mergeCell ref="A15:A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&amp;R熊本国税局
国税徴収２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2010-08-23T01:00:59Z</cp:lastPrinted>
  <dcterms:created xsi:type="dcterms:W3CDTF">2003-07-09T01:05:10Z</dcterms:created>
  <dcterms:modified xsi:type="dcterms:W3CDTF">2010-08-31T23:51:37Z</dcterms:modified>
  <cp:category/>
  <cp:version/>
  <cp:contentType/>
  <cp:contentStatus/>
</cp:coreProperties>
</file>