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8475" windowHeight="8610" activeTab="0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(2)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'1(1)徴収状況'!$A$1:$P$34</definedName>
    <definedName name="_xlnm.Print_Area" localSheetId="1">'1(2)徴収状況の累年比較'!$A$1:$N$9</definedName>
    <definedName name="_xlnm.Print_Area" localSheetId="2">'1(3)税務署別徴収状況-1'!$A$1:$N$83</definedName>
    <definedName name="_xlnm.Print_Area" localSheetId="3">'1(3)税務署別徴収状況-2'!$A$1:$N$81</definedName>
    <definedName name="_xlnm.Print_Area" localSheetId="4">'1(3)税務署別徴収状況-3'!$A$1:$K$81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<sst xmlns="http://schemas.openxmlformats.org/spreadsheetml/2006/main" count="1223" uniqueCount="229">
  <si>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</si>
  <si>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</si>
  <si>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</si>
  <si>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</si>
  <si>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</si>
  <si>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</si>
  <si>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</si>
  <si>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</si>
  <si>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</si>
  <si>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</si>
  <si>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</si>
  <si>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</si>
  <si>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</si>
  <si>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</si>
  <si>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</si>
  <si>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</si>
  <si>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</si>
  <si>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</si>
  <si>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</si>
  <si>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</si>
  <si>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</si>
  <si>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</si>
  <si>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</si>
  <si>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</si>
  <si>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</si>
  <si>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</si>
  <si>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</si>
  <si>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</si>
  <si>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</si>
  <si>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</si>
  <si>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</si>
  <si>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</si>
  <si>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</si>
  <si>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</si>
  <si>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</si>
  <si>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</si>
  <si>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</si>
  <si>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</si>
  <si>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</si>
  <si>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</si>
  <si>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</si>
  <si>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</si>
  <si>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</si>
  <si>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</si>
  <si>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</si>
  <si>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</si>
  <si>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</si>
  <si>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</si>
  <si>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</si>
  <si>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</si>
  <si>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</si>
  <si>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</si>
  <si>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</si>
  <si>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</si>
  <si>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</si>
  <si>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</si>
  <si>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</si>
  <si>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</si>
  <si>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</si>
  <si>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</si>
  <si>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</si>
  <si>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</si>
  <si>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</si>
  <si>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</si>
  <si>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</si>
  <si>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税務署名</t>
  </si>
  <si>
    <t>平成14年度</t>
  </si>
  <si>
    <t>平成15年度</t>
  </si>
  <si>
    <t>平成16年度</t>
  </si>
  <si>
    <t>平成17年度</t>
  </si>
  <si>
    <t>平成18年度</t>
  </si>
  <si>
    <t>調査期間：平成18年４月１日から平成19年３月31日</t>
  </si>
  <si>
    <t>茨城県計</t>
  </si>
  <si>
    <t>栃木県計</t>
  </si>
  <si>
    <t>群馬県計</t>
  </si>
  <si>
    <t>埼玉県計</t>
  </si>
  <si>
    <t>新潟県計</t>
  </si>
  <si>
    <t>長野県計</t>
  </si>
  <si>
    <t>16－２　物納及び年賦延納</t>
  </si>
  <si>
    <t>(1)　物納状況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</si>
  <si>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</si>
  <si>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</si>
  <si>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</si>
  <si>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</si>
  <si>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</si>
  <si>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</si>
  <si>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</si>
  <si>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</si>
  <si>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</si>
  <si>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</si>
  <si>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</si>
  <si>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</si>
  <si>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許可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</si>
  <si>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</si>
  <si>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</si>
  <si>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</si>
  <si>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</si>
  <si>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</si>
  <si>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</si>
  <si>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</si>
  <si>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</si>
  <si>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</si>
  <si>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</si>
  <si>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</si>
  <si>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</si>
  <si>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</si>
  <si>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（注）１　「収納」欄は、国に完全に所有権が移転された物納財産の件数及び金額であ
　　　　り、外書は過誤納額である。</t>
  </si>
  <si>
    <t>　　　２　「引継」欄は、収納した物納財産を財務局へ引き渡した件数及び金額である。</t>
  </si>
  <si>
    <t>(2)　物納財産の内訳</t>
  </si>
  <si>
    <t>区　　　　　　分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</si>
  <si>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</si>
  <si>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</si>
  <si>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</si>
  <si>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</si>
  <si>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</si>
  <si>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</si>
  <si>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土　　　　　　　地</t>
  </si>
  <si>
    <t>建　　　　　　　物</t>
  </si>
  <si>
    <t>有　価　証　券</t>
  </si>
  <si>
    <t>そ　　の　　他</t>
  </si>
  <si>
    <t>実</t>
  </si>
  <si>
    <t>（注）　「人員」欄の「実」は、実人員を示す。</t>
  </si>
  <si>
    <t>(3)　物納状況の累年比較</t>
  </si>
  <si>
    <t>年　　度</t>
  </si>
  <si>
    <t>本年度申請額</t>
  </si>
  <si>
    <t>許可額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</si>
  <si>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</si>
  <si>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</si>
  <si>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</si>
  <si>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</si>
  <si>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</si>
  <si>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</si>
  <si>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</si>
  <si>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外</t>
  </si>
  <si>
    <t>平成16年度</t>
  </si>
  <si>
    <t>外</t>
  </si>
  <si>
    <t>平成14年度</t>
  </si>
  <si>
    <t>平成15年度</t>
  </si>
  <si>
    <t>平成17年度</t>
  </si>
  <si>
    <t>平成18年度</t>
  </si>
  <si>
    <t>(4)　年賦延納状況</t>
  </si>
  <si>
    <t>区　　　　　　　分</t>
  </si>
  <si>
    <t>相　続　税</t>
  </si>
  <si>
    <t>贈　与　税</t>
  </si>
  <si>
    <t>所　得　税</t>
  </si>
  <si>
    <t>計</t>
  </si>
  <si>
    <t>件　数</t>
  </si>
  <si>
    <t>金　額</t>
  </si>
  <si>
    <t>件　数</t>
  </si>
  <si>
    <t>金　額</t>
  </si>
  <si>
    <t>（外）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</si>
  <si>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</si>
  <si>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</si>
  <si>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</si>
  <si>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</si>
  <si>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</si>
  <si>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総　　計</t>
  </si>
  <si>
    <t>（注）　「前年度許可末済」及び「本年度申請」欄の外書は、他署管内からの転入者分、「更正減等」欄の外書は、
　　　他署管内への転出者分である。</t>
  </si>
  <si>
    <t>水戸</t>
  </si>
  <si>
    <t>日立</t>
  </si>
  <si>
    <t>土浦</t>
  </si>
  <si>
    <t>古河</t>
  </si>
  <si>
    <t>下館</t>
  </si>
  <si>
    <t>太田</t>
  </si>
  <si>
    <t>潮来</t>
  </si>
  <si>
    <t>宇都宮</t>
  </si>
  <si>
    <t>足利</t>
  </si>
  <si>
    <t>栃木</t>
  </si>
  <si>
    <t>佐野</t>
  </si>
  <si>
    <t>鹿沼</t>
  </si>
  <si>
    <t>真岡</t>
  </si>
  <si>
    <t>大田原</t>
  </si>
  <si>
    <t>氏家</t>
  </si>
  <si>
    <t>前橋</t>
  </si>
  <si>
    <t>高崎</t>
  </si>
  <si>
    <t>桐生</t>
  </si>
  <si>
    <t>伊勢崎</t>
  </si>
  <si>
    <t>沼田</t>
  </si>
  <si>
    <t>館林</t>
  </si>
  <si>
    <t>藤岡</t>
  </si>
  <si>
    <t>富岡</t>
  </si>
  <si>
    <t>中之条</t>
  </si>
  <si>
    <t>川越</t>
  </si>
  <si>
    <t>熊谷</t>
  </si>
  <si>
    <t>川口</t>
  </si>
  <si>
    <t>西川口</t>
  </si>
  <si>
    <t>浦和</t>
  </si>
  <si>
    <t>大宮</t>
  </si>
  <si>
    <t>行田</t>
  </si>
  <si>
    <t>秩父</t>
  </si>
  <si>
    <t>所沢</t>
  </si>
  <si>
    <t>本庄</t>
  </si>
  <si>
    <t>東松山</t>
  </si>
  <si>
    <t>春日部</t>
  </si>
  <si>
    <t>上尾</t>
  </si>
  <si>
    <t>越谷</t>
  </si>
  <si>
    <t>朝霞</t>
  </si>
  <si>
    <t>新潟</t>
  </si>
  <si>
    <t>新津</t>
  </si>
  <si>
    <t>巻</t>
  </si>
  <si>
    <t>長岡</t>
  </si>
  <si>
    <t>三条</t>
  </si>
  <si>
    <t>柏崎</t>
  </si>
  <si>
    <t>新発田</t>
  </si>
  <si>
    <t>小千谷</t>
  </si>
  <si>
    <t>十日町</t>
  </si>
  <si>
    <t>村上</t>
  </si>
  <si>
    <t>糸魚川</t>
  </si>
  <si>
    <t>高田</t>
  </si>
  <si>
    <t>相川</t>
  </si>
  <si>
    <t>長野</t>
  </si>
  <si>
    <t>松本</t>
  </si>
  <si>
    <t>上田</t>
  </si>
  <si>
    <t>飯田</t>
  </si>
  <si>
    <t>諏訪</t>
  </si>
  <si>
    <t>伊那</t>
  </si>
  <si>
    <t>信濃中野</t>
  </si>
  <si>
    <t>大町</t>
  </si>
  <si>
    <t>佐久</t>
  </si>
  <si>
    <t>木曽</t>
  </si>
  <si>
    <t>竜ケ崎</t>
  </si>
  <si>
    <t>Ｘ</t>
  </si>
  <si>
    <t>－</t>
  </si>
  <si>
    <t>－</t>
  </si>
  <si>
    <t>　</t>
  </si>
  <si>
    <t>総　 計</t>
  </si>
  <si>
    <t>調査対象等：　平成18年４月１日から平成19年３月31日までの間に相続税の物納につい
　　　　　　て申請、許可、収納等のあったものを示した。</t>
  </si>
  <si>
    <t>調査対象等：　平成18年４月１日から平成19年３月31日までの間に相続税及び贈与税の年賦延納並びに所得税法第132
　　　　　　条の規定による所得税の延納について、申請、許可、収納等のあったものを示した。</t>
  </si>
  <si>
    <t>（注）　「収納済額」欄の外書は、過誤納額である。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</si>
</sst>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90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6" fillId="2" borderId="19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  <xf numFmtId="176" fontId="6" fillId="2" borderId="32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2" borderId="33" xfId="0" applyNumberFormat="1" applyFont="1" applyFill="1" applyBorder="1" applyAlignment="1">
      <alignment horizontal="right" vertical="center"/>
    </xf>
    <xf numFmtId="176" fontId="6" fillId="2" borderId="34" xfId="0" applyNumberFormat="1" applyFont="1" applyFill="1" applyBorder="1" applyAlignment="1">
      <alignment horizontal="right" vertical="center"/>
    </xf>
    <xf numFmtId="176" fontId="6" fillId="2" borderId="35" xfId="0" applyNumberFormat="1" applyFont="1" applyFill="1" applyBorder="1" applyAlignment="1">
      <alignment horizontal="right" vertical="center"/>
    </xf>
    <xf numFmtId="176" fontId="6" fillId="2" borderId="36" xfId="0" applyNumberFormat="1" applyFont="1" applyFill="1" applyBorder="1" applyAlignment="1">
      <alignment horizontal="right" vertical="center"/>
    </xf>
    <xf numFmtId="176" fontId="6" fillId="2" borderId="37" xfId="0" applyNumberFormat="1" applyFont="1" applyFill="1" applyBorder="1" applyAlignment="1">
      <alignment horizontal="right" vertical="center"/>
    </xf>
    <xf numFmtId="176" fontId="6" fillId="2" borderId="38" xfId="0" applyNumberFormat="1" applyFont="1" applyFill="1" applyBorder="1" applyAlignment="1">
      <alignment horizontal="right" vertical="center"/>
    </xf>
    <xf numFmtId="176" fontId="6" fillId="2" borderId="39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50" xfId="0" applyNumberFormat="1" applyFont="1" applyFill="1" applyBorder="1" applyAlignment="1">
      <alignment horizontal="right" vertical="center"/>
    </xf>
    <xf numFmtId="176" fontId="2" fillId="2" borderId="5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distributed" vertical="center"/>
    </xf>
    <xf numFmtId="176" fontId="6" fillId="2" borderId="53" xfId="0" applyNumberFormat="1" applyFon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176" fontId="6" fillId="2" borderId="55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2" borderId="9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distributed" vertical="center"/>
    </xf>
    <xf numFmtId="0" fontId="7" fillId="3" borderId="41" xfId="0" applyFont="1" applyFill="1" applyBorder="1" applyAlignment="1">
      <alignment horizontal="distributed" vertical="center"/>
    </xf>
    <xf numFmtId="176" fontId="2" fillId="2" borderId="62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63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6" fillId="4" borderId="64" xfId="0" applyFont="1" applyFill="1" applyBorder="1" applyAlignment="1">
      <alignment horizontal="distributed" vertical="center"/>
    </xf>
    <xf numFmtId="176" fontId="6" fillId="2" borderId="65" xfId="0" applyNumberFormat="1" applyFont="1" applyFill="1" applyBorder="1" applyAlignment="1">
      <alignment horizontal="right" vertical="center"/>
    </xf>
    <xf numFmtId="176" fontId="6" fillId="2" borderId="52" xfId="0" applyNumberFormat="1" applyFont="1" applyFill="1" applyBorder="1" applyAlignment="1">
      <alignment horizontal="right" vertical="center"/>
    </xf>
    <xf numFmtId="176" fontId="2" fillId="2" borderId="66" xfId="0" applyNumberFormat="1" applyFont="1" applyFill="1" applyBorder="1" applyAlignment="1">
      <alignment horizontal="right" vertical="center"/>
    </xf>
    <xf numFmtId="176" fontId="2" fillId="2" borderId="67" xfId="0" applyNumberFormat="1" applyFont="1" applyFill="1" applyBorder="1" applyAlignment="1">
      <alignment horizontal="right" vertical="center"/>
    </xf>
    <xf numFmtId="176" fontId="2" fillId="2" borderId="68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6" fillId="0" borderId="69" xfId="0" applyFont="1" applyBorder="1" applyAlignment="1">
      <alignment horizontal="center" vertical="center"/>
    </xf>
    <xf numFmtId="0" fontId="6" fillId="4" borderId="70" xfId="0" applyFont="1" applyFill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2" fillId="4" borderId="72" xfId="0" applyFont="1" applyFill="1" applyBorder="1" applyAlignment="1">
      <alignment horizontal="distributed" vertical="center"/>
    </xf>
    <xf numFmtId="0" fontId="2" fillId="4" borderId="73" xfId="0" applyFont="1" applyFill="1" applyBorder="1" applyAlignment="1">
      <alignment horizontal="distributed" vertical="center"/>
    </xf>
    <xf numFmtId="0" fontId="2" fillId="4" borderId="74" xfId="0" applyFont="1" applyFill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2" borderId="59" xfId="0" applyFont="1" applyFill="1" applyBorder="1" applyAlignment="1">
      <alignment horizontal="right"/>
    </xf>
    <xf numFmtId="38" fontId="2" fillId="5" borderId="84" xfId="17" applyFont="1" applyFill="1" applyBorder="1" applyAlignment="1">
      <alignment horizontal="right" vertical="center"/>
    </xf>
    <xf numFmtId="38" fontId="2" fillId="0" borderId="85" xfId="17" applyFont="1" applyBorder="1" applyAlignment="1">
      <alignment horizontal="right" vertical="center"/>
    </xf>
    <xf numFmtId="38" fontId="2" fillId="2" borderId="86" xfId="17" applyFont="1" applyFill="1" applyBorder="1" applyAlignment="1">
      <alignment horizontal="right" vertical="center"/>
    </xf>
    <xf numFmtId="38" fontId="2" fillId="5" borderId="87" xfId="17" applyFont="1" applyFill="1" applyBorder="1" applyAlignment="1">
      <alignment horizontal="right" vertical="center"/>
    </xf>
    <xf numFmtId="38" fontId="2" fillId="0" borderId="88" xfId="17" applyFont="1" applyBorder="1" applyAlignment="1">
      <alignment horizontal="right" vertical="center"/>
    </xf>
    <xf numFmtId="38" fontId="2" fillId="2" borderId="89" xfId="17" applyFont="1" applyFill="1" applyBorder="1" applyAlignment="1">
      <alignment horizontal="right" vertical="center"/>
    </xf>
    <xf numFmtId="38" fontId="2" fillId="0" borderId="90" xfId="17" applyFont="1" applyFill="1" applyBorder="1" applyAlignment="1">
      <alignment horizontal="right" vertical="center"/>
    </xf>
    <xf numFmtId="38" fontId="7" fillId="0" borderId="91" xfId="17" applyFont="1" applyBorder="1" applyAlignment="1">
      <alignment horizontal="right" vertical="center"/>
    </xf>
    <xf numFmtId="38" fontId="2" fillId="2" borderId="92" xfId="17" applyFont="1" applyFill="1" applyBorder="1" applyAlignment="1">
      <alignment horizontal="right" vertical="center"/>
    </xf>
    <xf numFmtId="38" fontId="7" fillId="0" borderId="85" xfId="17" applyFont="1" applyBorder="1" applyAlignment="1">
      <alignment horizontal="right" vertical="center"/>
    </xf>
    <xf numFmtId="0" fontId="6" fillId="0" borderId="82" xfId="0" applyFont="1" applyBorder="1" applyAlignment="1">
      <alignment horizontal="distributed" vertical="center"/>
    </xf>
    <xf numFmtId="38" fontId="6" fillId="5" borderId="87" xfId="17" applyFont="1" applyFill="1" applyBorder="1" applyAlignment="1">
      <alignment horizontal="right" vertical="center"/>
    </xf>
    <xf numFmtId="38" fontId="6" fillId="2" borderId="89" xfId="17" applyFont="1" applyFill="1" applyBorder="1" applyAlignment="1">
      <alignment horizontal="right" vertical="center"/>
    </xf>
    <xf numFmtId="38" fontId="2" fillId="5" borderId="93" xfId="17" applyFont="1" applyFill="1" applyBorder="1" applyAlignment="1">
      <alignment horizontal="right" vertical="center"/>
    </xf>
    <xf numFmtId="38" fontId="2" fillId="0" borderId="94" xfId="17" applyFont="1" applyBorder="1" applyAlignment="1">
      <alignment horizontal="right" vertical="center"/>
    </xf>
    <xf numFmtId="38" fontId="2" fillId="2" borderId="95" xfId="17" applyFont="1" applyFill="1" applyBorder="1" applyAlignment="1">
      <alignment horizontal="right" vertical="center"/>
    </xf>
    <xf numFmtId="38" fontId="2" fillId="5" borderId="96" xfId="17" applyFont="1" applyFill="1" applyBorder="1" applyAlignment="1">
      <alignment horizontal="right" vertical="center"/>
    </xf>
    <xf numFmtId="38" fontId="2" fillId="0" borderId="97" xfId="17" applyFont="1" applyBorder="1" applyAlignment="1">
      <alignment horizontal="right" vertical="center"/>
    </xf>
    <xf numFmtId="38" fontId="2" fillId="2" borderId="98" xfId="17" applyFont="1" applyFill="1" applyBorder="1" applyAlignment="1">
      <alignment horizontal="right" vertical="center"/>
    </xf>
    <xf numFmtId="38" fontId="2" fillId="5" borderId="99" xfId="17" applyFont="1" applyFill="1" applyBorder="1" applyAlignment="1">
      <alignment horizontal="right" vertical="center"/>
    </xf>
    <xf numFmtId="38" fontId="2" fillId="0" borderId="100" xfId="17" applyFont="1" applyBorder="1" applyAlignment="1">
      <alignment horizontal="right" vertical="center"/>
    </xf>
    <xf numFmtId="38" fontId="2" fillId="2" borderId="101" xfId="17" applyFont="1" applyFill="1" applyBorder="1" applyAlignment="1">
      <alignment horizontal="right" vertical="center"/>
    </xf>
    <xf numFmtId="38" fontId="2" fillId="5" borderId="102" xfId="17" applyFont="1" applyFill="1" applyBorder="1" applyAlignment="1">
      <alignment horizontal="right" vertical="center"/>
    </xf>
    <xf numFmtId="38" fontId="2" fillId="0" borderId="103" xfId="17" applyFont="1" applyBorder="1" applyAlignment="1">
      <alignment horizontal="right" vertical="center"/>
    </xf>
    <xf numFmtId="38" fontId="2" fillId="2" borderId="104" xfId="17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center" vertical="distributed" textRotation="255" indent="2"/>
    </xf>
    <xf numFmtId="0" fontId="2" fillId="0" borderId="105" xfId="0" applyFont="1" applyFill="1" applyBorder="1" applyAlignment="1">
      <alignment horizontal="distributed" vertical="center"/>
    </xf>
    <xf numFmtId="38" fontId="2" fillId="0" borderId="105" xfId="17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5" borderId="43" xfId="0" applyFont="1" applyFill="1" applyBorder="1" applyAlignment="1">
      <alignment horizontal="right"/>
    </xf>
    <xf numFmtId="0" fontId="7" fillId="2" borderId="61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07" xfId="0" applyFont="1" applyBorder="1" applyAlignment="1">
      <alignment horizontal="center" vertical="center"/>
    </xf>
    <xf numFmtId="0" fontId="2" fillId="0" borderId="85" xfId="0" applyFont="1" applyBorder="1" applyAlignment="1">
      <alignment horizontal="right" vertical="center" indent="1"/>
    </xf>
    <xf numFmtId="38" fontId="2" fillId="5" borderId="107" xfId="17" applyFont="1" applyFill="1" applyBorder="1" applyAlignment="1">
      <alignment horizontal="right" vertical="center" indent="1"/>
    </xf>
    <xf numFmtId="38" fontId="2" fillId="2" borderId="29" xfId="17" applyFont="1" applyFill="1" applyBorder="1" applyAlignment="1">
      <alignment horizontal="righ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88" xfId="0" applyFont="1" applyBorder="1" applyAlignment="1">
      <alignment horizontal="right" vertical="center" indent="1"/>
    </xf>
    <xf numFmtId="38" fontId="2" fillId="5" borderId="17" xfId="17" applyFont="1" applyFill="1" applyBorder="1" applyAlignment="1">
      <alignment horizontal="right" vertical="center" indent="1"/>
    </xf>
    <xf numFmtId="38" fontId="2" fillId="2" borderId="24" xfId="17" applyFont="1" applyFill="1" applyBorder="1" applyAlignment="1">
      <alignment horizontal="right" vertical="center" indent="1"/>
    </xf>
    <xf numFmtId="0" fontId="6" fillId="0" borderId="10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38" fontId="6" fillId="5" borderId="108" xfId="17" applyFont="1" applyFill="1" applyBorder="1" applyAlignment="1">
      <alignment horizontal="right" vertical="center" indent="1"/>
    </xf>
    <xf numFmtId="38" fontId="6" fillId="2" borderId="25" xfId="17" applyFont="1" applyFill="1" applyBorder="1" applyAlignment="1">
      <alignment horizontal="right" vertical="center" indent="1"/>
    </xf>
    <xf numFmtId="0" fontId="7" fillId="0" borderId="60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right" vertical="center"/>
    </xf>
    <xf numFmtId="0" fontId="7" fillId="2" borderId="83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2" borderId="109" xfId="0" applyFont="1" applyFill="1" applyBorder="1" applyAlignment="1">
      <alignment horizontal="right" vertical="center"/>
    </xf>
    <xf numFmtId="0" fontId="7" fillId="2" borderId="110" xfId="0" applyFont="1" applyFill="1" applyBorder="1" applyAlignment="1">
      <alignment horizontal="right" vertical="center"/>
    </xf>
    <xf numFmtId="176" fontId="2" fillId="5" borderId="26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84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2" fillId="2" borderId="111" xfId="0" applyNumberFormat="1" applyFont="1" applyFill="1" applyBorder="1" applyAlignment="1">
      <alignment horizontal="right" vertical="center"/>
    </xf>
    <xf numFmtId="176" fontId="2" fillId="2" borderId="1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3" xfId="0" applyFont="1" applyBorder="1" applyAlignment="1">
      <alignment horizontal="distributed" vertical="center"/>
    </xf>
    <xf numFmtId="176" fontId="2" fillId="5" borderId="1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87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2" fillId="2" borderId="114" xfId="0" applyNumberFormat="1" applyFont="1" applyFill="1" applyBorder="1" applyAlignment="1">
      <alignment horizontal="right" vertical="center"/>
    </xf>
    <xf numFmtId="176" fontId="2" fillId="2" borderId="115" xfId="0" applyNumberFormat="1" applyFont="1" applyFill="1" applyBorder="1" applyAlignment="1">
      <alignment horizontal="right" vertical="center"/>
    </xf>
    <xf numFmtId="176" fontId="2" fillId="5" borderId="4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102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2" fillId="2" borderId="116" xfId="0" applyNumberFormat="1" applyFont="1" applyFill="1" applyBorder="1" applyAlignment="1">
      <alignment horizontal="right" vertical="center"/>
    </xf>
    <xf numFmtId="176" fontId="2" fillId="2" borderId="1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right"/>
    </xf>
    <xf numFmtId="38" fontId="2" fillId="5" borderId="119" xfId="17" applyFont="1" applyFill="1" applyBorder="1" applyAlignment="1">
      <alignment horizontal="right" vertical="center"/>
    </xf>
    <xf numFmtId="38" fontId="2" fillId="2" borderId="120" xfId="17" applyFont="1" applyFill="1" applyBorder="1" applyAlignment="1">
      <alignment horizontal="right" vertical="center"/>
    </xf>
    <xf numFmtId="38" fontId="2" fillId="2" borderId="121" xfId="17" applyFont="1" applyFill="1" applyBorder="1" applyAlignment="1">
      <alignment horizontal="right" vertical="center"/>
    </xf>
    <xf numFmtId="38" fontId="2" fillId="5" borderId="26" xfId="17" applyFont="1" applyFill="1" applyBorder="1" applyAlignment="1">
      <alignment horizontal="right" vertical="center"/>
    </xf>
    <xf numFmtId="38" fontId="2" fillId="2" borderId="28" xfId="17" applyFont="1" applyFill="1" applyBorder="1" applyAlignment="1">
      <alignment horizontal="right" vertical="center"/>
    </xf>
    <xf numFmtId="38" fontId="2" fillId="5" borderId="122" xfId="17" applyFont="1" applyFill="1" applyBorder="1" applyAlignment="1">
      <alignment horizontal="right" vertical="center"/>
    </xf>
    <xf numFmtId="38" fontId="2" fillId="2" borderId="123" xfId="17" applyFont="1" applyFill="1" applyBorder="1" applyAlignment="1">
      <alignment horizontal="right" vertical="center"/>
    </xf>
    <xf numFmtId="38" fontId="2" fillId="2" borderId="124" xfId="17" applyFont="1" applyFill="1" applyBorder="1" applyAlignment="1">
      <alignment horizontal="right" vertical="center"/>
    </xf>
    <xf numFmtId="0" fontId="2" fillId="0" borderId="125" xfId="0" applyFont="1" applyBorder="1" applyAlignment="1">
      <alignment horizontal="distributed" vertical="center"/>
    </xf>
    <xf numFmtId="38" fontId="2" fillId="5" borderId="126" xfId="17" applyFont="1" applyFill="1" applyBorder="1" applyAlignment="1">
      <alignment horizontal="right" vertical="center"/>
    </xf>
    <xf numFmtId="38" fontId="2" fillId="2" borderId="127" xfId="17" applyFont="1" applyFill="1" applyBorder="1" applyAlignment="1">
      <alignment horizontal="right" vertical="center"/>
    </xf>
    <xf numFmtId="38" fontId="2" fillId="2" borderId="128" xfId="17" applyFont="1" applyFill="1" applyBorder="1" applyAlignment="1">
      <alignment horizontal="right" vertical="center"/>
    </xf>
    <xf numFmtId="0" fontId="2" fillId="0" borderId="129" xfId="0" applyFont="1" applyBorder="1" applyAlignment="1">
      <alignment horizontal="distributed" vertical="center"/>
    </xf>
    <xf numFmtId="38" fontId="2" fillId="5" borderId="65" xfId="17" applyFont="1" applyFill="1" applyBorder="1" applyAlignment="1">
      <alignment horizontal="right" vertical="center"/>
    </xf>
    <xf numFmtId="38" fontId="2" fillId="2" borderId="52" xfId="17" applyFont="1" applyFill="1" applyBorder="1" applyAlignment="1">
      <alignment horizontal="right" vertical="center"/>
    </xf>
    <xf numFmtId="38" fontId="2" fillId="2" borderId="130" xfId="17" applyFont="1" applyFill="1" applyBorder="1" applyAlignment="1">
      <alignment horizontal="right" vertical="center"/>
    </xf>
    <xf numFmtId="38" fontId="2" fillId="5" borderId="131" xfId="17" applyFont="1" applyFill="1" applyBorder="1" applyAlignment="1">
      <alignment horizontal="right" vertical="center"/>
    </xf>
    <xf numFmtId="38" fontId="2" fillId="2" borderId="132" xfId="17" applyFont="1" applyFill="1" applyBorder="1" applyAlignment="1">
      <alignment horizontal="right" vertical="center"/>
    </xf>
    <xf numFmtId="38" fontId="2" fillId="5" borderId="30" xfId="17" applyFont="1" applyFill="1" applyBorder="1" applyAlignment="1">
      <alignment horizontal="right" vertical="center"/>
    </xf>
    <xf numFmtId="38" fontId="2" fillId="2" borderId="31" xfId="17" applyFont="1" applyFill="1" applyBorder="1" applyAlignment="1">
      <alignment horizontal="right" vertical="center"/>
    </xf>
    <xf numFmtId="38" fontId="2" fillId="2" borderId="133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139" xfId="0" applyFont="1" applyBorder="1" applyAlignment="1">
      <alignment horizontal="distributed" vertical="center"/>
    </xf>
    <xf numFmtId="0" fontId="2" fillId="0" borderId="140" xfId="0" applyFont="1" applyBorder="1" applyAlignment="1">
      <alignment horizontal="distributed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1" xfId="0" applyFont="1" applyBorder="1" applyAlignment="1">
      <alignment horizontal="distributed" vertical="center"/>
    </xf>
    <xf numFmtId="0" fontId="2" fillId="0" borderId="152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distributed" vertical="center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0" xfId="0" applyFont="1" applyBorder="1" applyAlignment="1">
      <alignment horizontal="left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1" xfId="0" applyFont="1" applyBorder="1" applyAlignment="1">
      <alignment horizontal="distributed" vertical="center" indent="2"/>
    </xf>
    <xf numFmtId="0" fontId="2" fillId="0" borderId="152" xfId="0" applyFont="1" applyBorder="1" applyAlignment="1">
      <alignment horizontal="distributed" vertical="center" indent="2"/>
    </xf>
    <xf numFmtId="0" fontId="2" fillId="0" borderId="161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2" fillId="0" borderId="162" xfId="0" applyFont="1" applyBorder="1" applyAlignment="1">
      <alignment horizontal="center" vertical="distributed" textRotation="255" indent="2"/>
    </xf>
    <xf numFmtId="0" fontId="2" fillId="0" borderId="163" xfId="0" applyFont="1" applyBorder="1" applyAlignment="1">
      <alignment horizontal="center" vertical="distributed" textRotation="255" indent="2"/>
    </xf>
    <xf numFmtId="0" fontId="2" fillId="0" borderId="164" xfId="0" applyFont="1" applyBorder="1" applyAlignment="1">
      <alignment horizontal="center" vertical="distributed" textRotation="255" indent="2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8" xfId="0" applyFont="1" applyBorder="1" applyAlignment="1">
      <alignment horizontal="center" vertical="center" textRotation="255" wrapText="1"/>
    </xf>
    <xf numFmtId="0" fontId="2" fillId="0" borderId="88" xfId="0" applyFont="1" applyBorder="1" applyAlignment="1">
      <alignment horizontal="center" vertical="center" textRotation="255"/>
    </xf>
    <xf numFmtId="0" fontId="2" fillId="0" borderId="165" xfId="0" applyFont="1" applyBorder="1" applyAlignment="1">
      <alignment horizontal="distributed" vertical="center"/>
    </xf>
    <xf numFmtId="0" fontId="2" fillId="0" borderId="166" xfId="0" applyFont="1" applyBorder="1" applyAlignment="1">
      <alignment horizontal="distributed" vertical="center"/>
    </xf>
    <xf numFmtId="0" fontId="2" fillId="0" borderId="131" xfId="0" applyFont="1" applyBorder="1" applyAlignment="1">
      <alignment horizontal="distributed" vertical="center"/>
    </xf>
    <xf numFmtId="0" fontId="2" fillId="0" borderId="132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distributed" textRotation="255" indent="2"/>
    </xf>
    <xf numFmtId="0" fontId="2" fillId="0" borderId="168" xfId="0" applyFont="1" applyBorder="1" applyAlignment="1">
      <alignment horizontal="center" vertical="distributed" textRotation="255" indent="2"/>
    </xf>
    <xf numFmtId="0" fontId="2" fillId="0" borderId="169" xfId="0" applyFont="1" applyBorder="1" applyAlignment="1">
      <alignment horizontal="center" vertical="distributed" textRotation="255" indent="2"/>
    </xf>
    <xf numFmtId="0" fontId="2" fillId="0" borderId="9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1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84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 textRotation="255"/>
    </xf>
    <xf numFmtId="0" fontId="2" fillId="0" borderId="138" xfId="0" applyFont="1" applyBorder="1" applyAlignment="1">
      <alignment horizontal="center" vertical="center" textRotation="255"/>
    </xf>
    <xf numFmtId="0" fontId="2" fillId="0" borderId="174" xfId="0" applyFont="1" applyBorder="1" applyAlignment="1">
      <alignment horizontal="center" vertical="center" textRotation="255"/>
    </xf>
    <xf numFmtId="0" fontId="2" fillId="0" borderId="175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2" fillId="0" borderId="18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 textRotation="255"/>
    </xf>
    <xf numFmtId="0" fontId="2" fillId="0" borderId="183" xfId="0" applyFont="1" applyBorder="1" applyAlignment="1">
      <alignment horizontal="distributed" vertical="center" wrapText="1"/>
    </xf>
    <xf numFmtId="0" fontId="0" fillId="0" borderId="184" xfId="0" applyBorder="1" applyAlignment="1">
      <alignment horizontal="distributed" vertical="center" wrapText="1"/>
    </xf>
    <xf numFmtId="0" fontId="7" fillId="0" borderId="185" xfId="0" applyFont="1" applyBorder="1" applyAlignment="1">
      <alignment horizontal="right" vertical="center"/>
    </xf>
    <xf numFmtId="0" fontId="10" fillId="0" borderId="186" xfId="0" applyFont="1" applyBorder="1" applyAlignment="1">
      <alignment vertical="center"/>
    </xf>
    <xf numFmtId="0" fontId="2" fillId="0" borderId="184" xfId="0" applyFont="1" applyBorder="1" applyAlignment="1">
      <alignment horizontal="distributed" vertical="center"/>
    </xf>
    <xf numFmtId="0" fontId="0" fillId="0" borderId="166" xfId="0" applyBorder="1" applyAlignment="1">
      <alignment vertical="center"/>
    </xf>
    <xf numFmtId="0" fontId="7" fillId="0" borderId="187" xfId="0" applyFont="1" applyBorder="1" applyAlignment="1">
      <alignment horizontal="right" vertical="center"/>
    </xf>
    <xf numFmtId="0" fontId="10" fillId="0" borderId="165" xfId="0" applyFont="1" applyBorder="1" applyAlignment="1">
      <alignment vertical="center"/>
    </xf>
    <xf numFmtId="0" fontId="2" fillId="0" borderId="134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center" vertical="center"/>
    </xf>
    <xf numFmtId="0" fontId="2" fillId="0" borderId="16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302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14" width="12.503906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21" customHeight="1">
      <c r="A1" s="260" t="s">
        <v>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ht="12" thickBot="1">
      <c r="A2" s="2" t="s">
        <v>58</v>
      </c>
    </row>
    <row r="3" spans="1:16" ht="19.5" customHeight="1">
      <c r="A3" s="264" t="s">
        <v>23</v>
      </c>
      <c r="B3" s="265"/>
      <c r="C3" s="261" t="s">
        <v>24</v>
      </c>
      <c r="D3" s="262"/>
      <c r="E3" s="263"/>
      <c r="F3" s="261" t="s">
        <v>25</v>
      </c>
      <c r="G3" s="262"/>
      <c r="H3" s="263"/>
      <c r="I3" s="261" t="s">
        <v>26</v>
      </c>
      <c r="J3" s="262"/>
      <c r="K3" s="263"/>
      <c r="L3" s="261" t="s">
        <v>27</v>
      </c>
      <c r="M3" s="262"/>
      <c r="N3" s="263"/>
      <c r="O3" s="246" t="s">
        <v>28</v>
      </c>
      <c r="P3" s="247"/>
    </row>
    <row r="4" spans="1:16" ht="15" customHeight="1">
      <c r="A4" s="266"/>
      <c r="B4" s="267"/>
      <c r="C4" s="23" t="s">
        <v>0</v>
      </c>
      <c r="D4" s="20" t="s">
        <v>29</v>
      </c>
      <c r="E4" s="27" t="s">
        <v>1</v>
      </c>
      <c r="F4" s="23" t="s">
        <v>0</v>
      </c>
      <c r="G4" s="20" t="s">
        <v>29</v>
      </c>
      <c r="H4" s="27" t="s">
        <v>1</v>
      </c>
      <c r="I4" s="23" t="s">
        <v>0</v>
      </c>
      <c r="J4" s="20" t="s">
        <v>29</v>
      </c>
      <c r="K4" s="27" t="s">
        <v>1</v>
      </c>
      <c r="L4" s="23" t="s">
        <v>0</v>
      </c>
      <c r="M4" s="20" t="s">
        <v>29</v>
      </c>
      <c r="N4" s="27" t="s">
        <v>1</v>
      </c>
      <c r="O4" s="248"/>
      <c r="P4" s="249"/>
    </row>
    <row r="5" spans="1:16" ht="11.25">
      <c r="A5" s="64"/>
      <c r="B5" s="69"/>
      <c r="C5" s="66" t="s">
        <v>2</v>
      </c>
      <c r="D5" s="67" t="s">
        <v>2</v>
      </c>
      <c r="E5" s="68" t="s">
        <v>2</v>
      </c>
      <c r="F5" s="66" t="s">
        <v>2</v>
      </c>
      <c r="G5" s="67" t="s">
        <v>2</v>
      </c>
      <c r="H5" s="68" t="s">
        <v>2</v>
      </c>
      <c r="I5" s="66" t="s">
        <v>2</v>
      </c>
      <c r="J5" s="67" t="s">
        <v>2</v>
      </c>
      <c r="K5" s="68" t="s">
        <v>2</v>
      </c>
      <c r="L5" s="66" t="s">
        <v>2</v>
      </c>
      <c r="M5" s="67" t="s">
        <v>2</v>
      </c>
      <c r="N5" s="68" t="s">
        <v>2</v>
      </c>
      <c r="O5" s="65"/>
      <c r="P5" s="85"/>
    </row>
    <row r="6" spans="1:16" ht="27" customHeight="1">
      <c r="A6" s="252" t="s">
        <v>63</v>
      </c>
      <c r="B6" s="70" t="s">
        <v>3</v>
      </c>
      <c r="C6" s="71">
        <v>1217817640</v>
      </c>
      <c r="D6" s="72">
        <v>48808055</v>
      </c>
      <c r="E6" s="73">
        <v>1266625695</v>
      </c>
      <c r="F6" s="71">
        <v>1209404789</v>
      </c>
      <c r="G6" s="72">
        <v>9102704</v>
      </c>
      <c r="H6" s="73">
        <v>1218507493</v>
      </c>
      <c r="I6" s="71">
        <v>37292</v>
      </c>
      <c r="J6" s="72">
        <v>4113474</v>
      </c>
      <c r="K6" s="73">
        <v>4150766</v>
      </c>
      <c r="L6" s="71">
        <v>8375559</v>
      </c>
      <c r="M6" s="72">
        <v>35591877</v>
      </c>
      <c r="N6" s="73">
        <v>43967436</v>
      </c>
      <c r="O6" s="82" t="s">
        <v>3</v>
      </c>
      <c r="P6" s="250" t="s">
        <v>64</v>
      </c>
    </row>
    <row r="7" spans="1:16" ht="27" customHeight="1">
      <c r="A7" s="252"/>
      <c r="B7" s="74" t="s">
        <v>30</v>
      </c>
      <c r="C7" s="75">
        <v>370510192</v>
      </c>
      <c r="D7" s="76">
        <v>74000310</v>
      </c>
      <c r="E7" s="77">
        <v>444510502</v>
      </c>
      <c r="F7" s="75">
        <v>359380869</v>
      </c>
      <c r="G7" s="76">
        <v>11138868</v>
      </c>
      <c r="H7" s="77">
        <v>370519737</v>
      </c>
      <c r="I7" s="75">
        <v>1093</v>
      </c>
      <c r="J7" s="76">
        <v>5697656</v>
      </c>
      <c r="K7" s="77">
        <v>5698749</v>
      </c>
      <c r="L7" s="75">
        <v>11128229</v>
      </c>
      <c r="M7" s="76">
        <v>57163786</v>
      </c>
      <c r="N7" s="77">
        <v>68292015</v>
      </c>
      <c r="O7" s="83" t="s">
        <v>30</v>
      </c>
      <c r="P7" s="250"/>
    </row>
    <row r="8" spans="1:16" s="3" customFormat="1" ht="27" customHeight="1">
      <c r="A8" s="241"/>
      <c r="B8" s="78" t="s">
        <v>4</v>
      </c>
      <c r="C8" s="79">
        <v>1588327832</v>
      </c>
      <c r="D8" s="80">
        <v>122808365</v>
      </c>
      <c r="E8" s="81">
        <v>1711136196</v>
      </c>
      <c r="F8" s="79">
        <v>1568785659</v>
      </c>
      <c r="G8" s="80">
        <v>20241572</v>
      </c>
      <c r="H8" s="81">
        <v>1589027230</v>
      </c>
      <c r="I8" s="79">
        <v>38385</v>
      </c>
      <c r="J8" s="80">
        <v>9811130</v>
      </c>
      <c r="K8" s="81">
        <v>9849515</v>
      </c>
      <c r="L8" s="79">
        <v>19503788</v>
      </c>
      <c r="M8" s="80">
        <v>92755663</v>
      </c>
      <c r="N8" s="81">
        <v>112259451</v>
      </c>
      <c r="O8" s="84" t="s">
        <v>31</v>
      </c>
      <c r="P8" s="251"/>
    </row>
    <row r="9" spans="1:16" ht="27" customHeight="1">
      <c r="A9" s="242" t="s">
        <v>5</v>
      </c>
      <c r="B9" s="243"/>
      <c r="C9" s="24">
        <v>831434443</v>
      </c>
      <c r="D9" s="15">
        <v>26360399</v>
      </c>
      <c r="E9" s="28">
        <v>857794842</v>
      </c>
      <c r="F9" s="24">
        <v>823788004</v>
      </c>
      <c r="G9" s="15">
        <v>6973788</v>
      </c>
      <c r="H9" s="28">
        <v>830761792</v>
      </c>
      <c r="I9" s="24">
        <v>199626</v>
      </c>
      <c r="J9" s="15">
        <v>2091666</v>
      </c>
      <c r="K9" s="28">
        <v>2291293</v>
      </c>
      <c r="L9" s="24">
        <v>7446813</v>
      </c>
      <c r="M9" s="15">
        <v>17294945</v>
      </c>
      <c r="N9" s="28">
        <v>24741757</v>
      </c>
      <c r="O9" s="244" t="s">
        <v>5</v>
      </c>
      <c r="P9" s="245"/>
    </row>
    <row r="10" spans="1:16" ht="27" customHeight="1">
      <c r="A10" s="242" t="s">
        <v>6</v>
      </c>
      <c r="B10" s="243"/>
      <c r="C10" s="24">
        <v>187001173</v>
      </c>
      <c r="D10" s="15">
        <v>36484017</v>
      </c>
      <c r="E10" s="28">
        <v>223485191</v>
      </c>
      <c r="F10" s="24">
        <v>173968961</v>
      </c>
      <c r="G10" s="15">
        <v>8016182</v>
      </c>
      <c r="H10" s="28">
        <v>181985143</v>
      </c>
      <c r="I10" s="24">
        <v>127</v>
      </c>
      <c r="J10" s="15">
        <v>784176</v>
      </c>
      <c r="K10" s="28">
        <v>784303</v>
      </c>
      <c r="L10" s="24">
        <v>13032085</v>
      </c>
      <c r="M10" s="15">
        <v>27683659</v>
      </c>
      <c r="N10" s="28">
        <v>40715745</v>
      </c>
      <c r="O10" s="244" t="s">
        <v>6</v>
      </c>
      <c r="P10" s="245"/>
    </row>
    <row r="11" spans="1:16" ht="27" customHeight="1">
      <c r="A11" s="242" t="s">
        <v>7</v>
      </c>
      <c r="B11" s="243"/>
      <c r="C11" s="24" t="s">
        <v>222</v>
      </c>
      <c r="D11" s="15">
        <v>243559</v>
      </c>
      <c r="E11" s="28">
        <v>243559</v>
      </c>
      <c r="F11" s="24" t="s">
        <v>222</v>
      </c>
      <c r="G11" s="15">
        <v>25349</v>
      </c>
      <c r="H11" s="28">
        <v>25349</v>
      </c>
      <c r="I11" s="24" t="s">
        <v>222</v>
      </c>
      <c r="J11" s="15">
        <v>1470</v>
      </c>
      <c r="K11" s="28">
        <v>1470</v>
      </c>
      <c r="L11" s="24" t="s">
        <v>222</v>
      </c>
      <c r="M11" s="15">
        <v>216741</v>
      </c>
      <c r="N11" s="28">
        <v>216741</v>
      </c>
      <c r="O11" s="244" t="s">
        <v>7</v>
      </c>
      <c r="P11" s="245"/>
    </row>
    <row r="12" spans="1:16" ht="27" customHeight="1">
      <c r="A12" s="242" t="s">
        <v>8</v>
      </c>
      <c r="B12" s="243"/>
      <c r="C12" s="24">
        <v>2668</v>
      </c>
      <c r="D12" s="15">
        <v>6631446</v>
      </c>
      <c r="E12" s="28">
        <v>6634114</v>
      </c>
      <c r="F12" s="24">
        <v>351</v>
      </c>
      <c r="G12" s="15">
        <v>564153</v>
      </c>
      <c r="H12" s="28">
        <v>564503</v>
      </c>
      <c r="I12" s="24">
        <v>2317</v>
      </c>
      <c r="J12" s="15">
        <v>829327</v>
      </c>
      <c r="K12" s="28">
        <v>831644</v>
      </c>
      <c r="L12" s="24" t="s">
        <v>222</v>
      </c>
      <c r="M12" s="15">
        <v>5237966</v>
      </c>
      <c r="N12" s="28">
        <v>5237966</v>
      </c>
      <c r="O12" s="244" t="s">
        <v>8</v>
      </c>
      <c r="P12" s="245"/>
    </row>
    <row r="13" spans="1:16" ht="27" customHeight="1">
      <c r="A13" s="242" t="s">
        <v>9</v>
      </c>
      <c r="B13" s="243"/>
      <c r="C13" s="24">
        <v>1077594076</v>
      </c>
      <c r="D13" s="15">
        <v>85024293</v>
      </c>
      <c r="E13" s="28">
        <v>1162618369</v>
      </c>
      <c r="F13" s="24">
        <v>1044901869</v>
      </c>
      <c r="G13" s="15">
        <v>36022521</v>
      </c>
      <c r="H13" s="28">
        <v>1080924390</v>
      </c>
      <c r="I13" s="24">
        <v>112385</v>
      </c>
      <c r="J13" s="15">
        <v>5207452</v>
      </c>
      <c r="K13" s="28">
        <v>5319837</v>
      </c>
      <c r="L13" s="24">
        <v>32579822</v>
      </c>
      <c r="M13" s="15">
        <v>43794320</v>
      </c>
      <c r="N13" s="28">
        <v>76374142</v>
      </c>
      <c r="O13" s="244" t="s">
        <v>9</v>
      </c>
      <c r="P13" s="245"/>
    </row>
    <row r="14" spans="1:16" ht="27" customHeight="1">
      <c r="A14" s="242" t="s">
        <v>10</v>
      </c>
      <c r="B14" s="243"/>
      <c r="C14" s="24">
        <v>226708460</v>
      </c>
      <c r="D14" s="15">
        <v>65341</v>
      </c>
      <c r="E14" s="28">
        <v>226773800</v>
      </c>
      <c r="F14" s="24">
        <v>226679595</v>
      </c>
      <c r="G14" s="15">
        <v>12586</v>
      </c>
      <c r="H14" s="28">
        <v>226692181</v>
      </c>
      <c r="I14" s="24" t="s">
        <v>222</v>
      </c>
      <c r="J14" s="15">
        <v>954</v>
      </c>
      <c r="K14" s="28">
        <v>954</v>
      </c>
      <c r="L14" s="24">
        <v>28865</v>
      </c>
      <c r="M14" s="15">
        <v>51801</v>
      </c>
      <c r="N14" s="28">
        <v>80665</v>
      </c>
      <c r="O14" s="244" t="s">
        <v>10</v>
      </c>
      <c r="P14" s="245"/>
    </row>
    <row r="15" spans="1:16" ht="27" customHeight="1">
      <c r="A15" s="242" t="s">
        <v>11</v>
      </c>
      <c r="B15" s="243"/>
      <c r="C15" s="24">
        <v>1085152</v>
      </c>
      <c r="D15" s="15">
        <v>479</v>
      </c>
      <c r="E15" s="28">
        <v>1085631</v>
      </c>
      <c r="F15" s="24">
        <v>1084972</v>
      </c>
      <c r="G15" s="15">
        <v>121</v>
      </c>
      <c r="H15" s="28">
        <v>1085093</v>
      </c>
      <c r="I15" s="24">
        <v>0</v>
      </c>
      <c r="J15" s="15" t="s">
        <v>222</v>
      </c>
      <c r="K15" s="28">
        <v>0</v>
      </c>
      <c r="L15" s="24">
        <v>180</v>
      </c>
      <c r="M15" s="15">
        <v>358</v>
      </c>
      <c r="N15" s="28">
        <v>538</v>
      </c>
      <c r="O15" s="244" t="s">
        <v>11</v>
      </c>
      <c r="P15" s="245"/>
    </row>
    <row r="16" spans="1:16" ht="27" customHeight="1">
      <c r="A16" s="242" t="s">
        <v>12</v>
      </c>
      <c r="B16" s="243"/>
      <c r="C16" s="24">
        <v>130698408</v>
      </c>
      <c r="D16" s="15">
        <v>180</v>
      </c>
      <c r="E16" s="28">
        <v>130698588</v>
      </c>
      <c r="F16" s="24">
        <v>130698408</v>
      </c>
      <c r="G16" s="15">
        <v>3</v>
      </c>
      <c r="H16" s="28">
        <v>130698411</v>
      </c>
      <c r="I16" s="24" t="s">
        <v>222</v>
      </c>
      <c r="J16" s="15" t="s">
        <v>222</v>
      </c>
      <c r="K16" s="28" t="s">
        <v>222</v>
      </c>
      <c r="L16" s="24" t="s">
        <v>222</v>
      </c>
      <c r="M16" s="15">
        <v>177</v>
      </c>
      <c r="N16" s="28">
        <v>177</v>
      </c>
      <c r="O16" s="244" t="s">
        <v>12</v>
      </c>
      <c r="P16" s="245"/>
    </row>
    <row r="17" spans="1:16" ht="27" customHeight="1">
      <c r="A17" s="242" t="s">
        <v>13</v>
      </c>
      <c r="B17" s="243"/>
      <c r="C17" s="24" t="s">
        <v>221</v>
      </c>
      <c r="D17" s="15" t="s">
        <v>221</v>
      </c>
      <c r="E17" s="28" t="s">
        <v>221</v>
      </c>
      <c r="F17" s="24" t="s">
        <v>221</v>
      </c>
      <c r="G17" s="15" t="s">
        <v>221</v>
      </c>
      <c r="H17" s="28" t="s">
        <v>221</v>
      </c>
      <c r="I17" s="24" t="s">
        <v>221</v>
      </c>
      <c r="J17" s="15" t="s">
        <v>221</v>
      </c>
      <c r="K17" s="28" t="s">
        <v>221</v>
      </c>
      <c r="L17" s="24" t="s">
        <v>221</v>
      </c>
      <c r="M17" s="15" t="s">
        <v>221</v>
      </c>
      <c r="N17" s="28" t="s">
        <v>221</v>
      </c>
      <c r="O17" s="244" t="s">
        <v>13</v>
      </c>
      <c r="P17" s="245"/>
    </row>
    <row r="18" spans="1:16" ht="27" customHeight="1">
      <c r="A18" s="242" t="s">
        <v>14</v>
      </c>
      <c r="B18" s="243"/>
      <c r="C18" s="24" t="s">
        <v>221</v>
      </c>
      <c r="D18" s="15" t="s">
        <v>221</v>
      </c>
      <c r="E18" s="28" t="s">
        <v>221</v>
      </c>
      <c r="F18" s="24" t="s">
        <v>221</v>
      </c>
      <c r="G18" s="15" t="s">
        <v>221</v>
      </c>
      <c r="H18" s="28" t="s">
        <v>221</v>
      </c>
      <c r="I18" s="24" t="s">
        <v>221</v>
      </c>
      <c r="J18" s="15" t="s">
        <v>221</v>
      </c>
      <c r="K18" s="28" t="s">
        <v>221</v>
      </c>
      <c r="L18" s="24" t="s">
        <v>221</v>
      </c>
      <c r="M18" s="15" t="s">
        <v>221</v>
      </c>
      <c r="N18" s="28" t="s">
        <v>221</v>
      </c>
      <c r="O18" s="244" t="s">
        <v>14</v>
      </c>
      <c r="P18" s="245"/>
    </row>
    <row r="19" spans="1:16" ht="27" customHeight="1">
      <c r="A19" s="242" t="s">
        <v>15</v>
      </c>
      <c r="B19" s="243"/>
      <c r="C19" s="24" t="s">
        <v>222</v>
      </c>
      <c r="D19" s="15">
        <v>126349</v>
      </c>
      <c r="E19" s="28">
        <v>126349</v>
      </c>
      <c r="F19" s="24" t="s">
        <v>222</v>
      </c>
      <c r="G19" s="15">
        <v>8849</v>
      </c>
      <c r="H19" s="28">
        <v>8849</v>
      </c>
      <c r="I19" s="24" t="s">
        <v>222</v>
      </c>
      <c r="J19" s="15">
        <v>4751</v>
      </c>
      <c r="K19" s="28">
        <v>4751</v>
      </c>
      <c r="L19" s="24" t="s">
        <v>222</v>
      </c>
      <c r="M19" s="15">
        <v>112749</v>
      </c>
      <c r="N19" s="28">
        <v>112749</v>
      </c>
      <c r="O19" s="244" t="s">
        <v>15</v>
      </c>
      <c r="P19" s="245"/>
    </row>
    <row r="20" spans="1:16" ht="27" customHeight="1">
      <c r="A20" s="242" t="s">
        <v>16</v>
      </c>
      <c r="B20" s="243"/>
      <c r="C20" s="24" t="s">
        <v>222</v>
      </c>
      <c r="D20" s="15" t="s">
        <v>222</v>
      </c>
      <c r="E20" s="28" t="s">
        <v>222</v>
      </c>
      <c r="F20" s="24" t="s">
        <v>222</v>
      </c>
      <c r="G20" s="15" t="s">
        <v>222</v>
      </c>
      <c r="H20" s="28" t="s">
        <v>222</v>
      </c>
      <c r="I20" s="24" t="s">
        <v>222</v>
      </c>
      <c r="J20" s="15" t="s">
        <v>222</v>
      </c>
      <c r="K20" s="28" t="s">
        <v>222</v>
      </c>
      <c r="L20" s="24" t="s">
        <v>222</v>
      </c>
      <c r="M20" s="15" t="s">
        <v>222</v>
      </c>
      <c r="N20" s="28" t="s">
        <v>222</v>
      </c>
      <c r="O20" s="244" t="s">
        <v>16</v>
      </c>
      <c r="P20" s="245"/>
    </row>
    <row r="21" spans="1:16" ht="27" customHeight="1">
      <c r="A21" s="242" t="s">
        <v>17</v>
      </c>
      <c r="B21" s="243"/>
      <c r="C21" s="24">
        <v>128660041</v>
      </c>
      <c r="D21" s="15">
        <v>10267376</v>
      </c>
      <c r="E21" s="28">
        <v>138927418</v>
      </c>
      <c r="F21" s="24">
        <v>117272314</v>
      </c>
      <c r="G21" s="15">
        <v>10256992</v>
      </c>
      <c r="H21" s="28">
        <v>127529306</v>
      </c>
      <c r="I21" s="24" t="s">
        <v>222</v>
      </c>
      <c r="J21" s="15" t="s">
        <v>222</v>
      </c>
      <c r="K21" s="28" t="s">
        <v>222</v>
      </c>
      <c r="L21" s="24">
        <v>11387728</v>
      </c>
      <c r="M21" s="15">
        <v>10385</v>
      </c>
      <c r="N21" s="28">
        <v>11398112</v>
      </c>
      <c r="O21" s="244" t="s">
        <v>17</v>
      </c>
      <c r="P21" s="245"/>
    </row>
    <row r="22" spans="1:16" ht="27" customHeight="1">
      <c r="A22" s="242" t="s">
        <v>18</v>
      </c>
      <c r="B22" s="243"/>
      <c r="C22" s="24">
        <v>2356920</v>
      </c>
      <c r="D22" s="15">
        <v>11105</v>
      </c>
      <c r="E22" s="28">
        <v>2368025</v>
      </c>
      <c r="F22" s="24">
        <v>2350253</v>
      </c>
      <c r="G22" s="15">
        <v>10617</v>
      </c>
      <c r="H22" s="28">
        <v>2360870</v>
      </c>
      <c r="I22" s="24" t="s">
        <v>222</v>
      </c>
      <c r="J22" s="15" t="s">
        <v>222</v>
      </c>
      <c r="K22" s="28" t="s">
        <v>222</v>
      </c>
      <c r="L22" s="24">
        <v>6666</v>
      </c>
      <c r="M22" s="15">
        <v>488</v>
      </c>
      <c r="N22" s="28">
        <v>7155</v>
      </c>
      <c r="O22" s="244" t="s">
        <v>18</v>
      </c>
      <c r="P22" s="245"/>
    </row>
    <row r="23" spans="1:16" ht="27" customHeight="1">
      <c r="A23" s="242" t="s">
        <v>19</v>
      </c>
      <c r="B23" s="243"/>
      <c r="C23" s="24">
        <v>45210</v>
      </c>
      <c r="D23" s="15">
        <v>49</v>
      </c>
      <c r="E23" s="28">
        <v>45259</v>
      </c>
      <c r="F23" s="24">
        <v>45159</v>
      </c>
      <c r="G23" s="15">
        <v>18</v>
      </c>
      <c r="H23" s="28">
        <v>45178</v>
      </c>
      <c r="I23" s="24" t="s">
        <v>222</v>
      </c>
      <c r="J23" s="15" t="s">
        <v>222</v>
      </c>
      <c r="K23" s="28" t="s">
        <v>222</v>
      </c>
      <c r="L23" s="24">
        <v>50</v>
      </c>
      <c r="M23" s="15">
        <v>30</v>
      </c>
      <c r="N23" s="28">
        <v>81</v>
      </c>
      <c r="O23" s="244" t="s">
        <v>19</v>
      </c>
      <c r="P23" s="245"/>
    </row>
    <row r="24" spans="1:16" ht="27" customHeight="1">
      <c r="A24" s="242" t="s">
        <v>20</v>
      </c>
      <c r="B24" s="243"/>
      <c r="C24" s="24">
        <v>256387</v>
      </c>
      <c r="D24" s="15">
        <v>351</v>
      </c>
      <c r="E24" s="28">
        <v>256738</v>
      </c>
      <c r="F24" s="24">
        <v>256385</v>
      </c>
      <c r="G24" s="15">
        <v>20</v>
      </c>
      <c r="H24" s="28">
        <v>256405</v>
      </c>
      <c r="I24" s="24" t="s">
        <v>222</v>
      </c>
      <c r="J24" s="15" t="s">
        <v>222</v>
      </c>
      <c r="K24" s="28" t="s">
        <v>222</v>
      </c>
      <c r="L24" s="24">
        <v>1</v>
      </c>
      <c r="M24" s="15">
        <v>331</v>
      </c>
      <c r="N24" s="28">
        <v>333</v>
      </c>
      <c r="O24" s="244" t="s">
        <v>20</v>
      </c>
      <c r="P24" s="245"/>
    </row>
    <row r="25" spans="1:16" ht="27" customHeight="1">
      <c r="A25" s="242" t="s">
        <v>21</v>
      </c>
      <c r="B25" s="243"/>
      <c r="C25" s="24" t="s">
        <v>221</v>
      </c>
      <c r="D25" s="15" t="s">
        <v>221</v>
      </c>
      <c r="E25" s="28" t="s">
        <v>221</v>
      </c>
      <c r="F25" s="24" t="s">
        <v>221</v>
      </c>
      <c r="G25" s="15" t="s">
        <v>221</v>
      </c>
      <c r="H25" s="28" t="s">
        <v>221</v>
      </c>
      <c r="I25" s="24" t="s">
        <v>221</v>
      </c>
      <c r="J25" s="15" t="s">
        <v>221</v>
      </c>
      <c r="K25" s="28" t="s">
        <v>221</v>
      </c>
      <c r="L25" s="24" t="s">
        <v>221</v>
      </c>
      <c r="M25" s="15" t="s">
        <v>221</v>
      </c>
      <c r="N25" s="28" t="s">
        <v>221</v>
      </c>
      <c r="O25" s="244" t="s">
        <v>21</v>
      </c>
      <c r="P25" s="245"/>
    </row>
    <row r="26" spans="1:16" ht="27" customHeight="1" thickBot="1">
      <c r="A26" s="254"/>
      <c r="B26" s="255"/>
      <c r="C26" s="25"/>
      <c r="D26" s="31"/>
      <c r="E26" s="29"/>
      <c r="F26" s="25"/>
      <c r="G26" s="31"/>
      <c r="H26" s="29"/>
      <c r="I26" s="25"/>
      <c r="J26" s="31"/>
      <c r="K26" s="29"/>
      <c r="L26" s="25"/>
      <c r="M26" s="31"/>
      <c r="N26" s="29"/>
      <c r="O26" s="258"/>
      <c r="P26" s="259"/>
    </row>
    <row r="27" spans="1:16" s="3" customFormat="1" ht="27" customHeight="1" thickBot="1" thickTop="1">
      <c r="A27" s="256" t="s">
        <v>32</v>
      </c>
      <c r="B27" s="257"/>
      <c r="C27" s="26">
        <v>4201524334</v>
      </c>
      <c r="D27" s="32">
        <v>288231552</v>
      </c>
      <c r="E27" s="30">
        <v>4489755886</v>
      </c>
      <c r="F27" s="26">
        <v>4117020297</v>
      </c>
      <c r="G27" s="32">
        <v>82272767</v>
      </c>
      <c r="H27" s="30">
        <v>4199293064</v>
      </c>
      <c r="I27" s="26">
        <v>352841</v>
      </c>
      <c r="J27" s="32">
        <v>18739483</v>
      </c>
      <c r="K27" s="30">
        <v>19092324</v>
      </c>
      <c r="L27" s="26">
        <v>84151196</v>
      </c>
      <c r="M27" s="32">
        <v>187219301</v>
      </c>
      <c r="N27" s="30">
        <v>271370498</v>
      </c>
      <c r="O27" s="240" t="s">
        <v>33</v>
      </c>
      <c r="P27" s="253"/>
    </row>
    <row r="29" ht="11.25">
      <c r="A29" s="1" t="s">
        <v>71</v>
      </c>
    </row>
    <row r="30" ht="11.25">
      <c r="A30" s="1" t="s">
        <v>35</v>
      </c>
    </row>
    <row r="31" spans="1:2" ht="11.25">
      <c r="A31" s="1" t="s">
        <v>36</v>
      </c>
      <c r="B31" s="4"/>
    </row>
    <row r="32" ht="11.25">
      <c r="A32" s="1" t="s">
        <v>34</v>
      </c>
    </row>
    <row r="33" ht="11.25">
      <c r="A33" s="1" t="s">
        <v>37</v>
      </c>
    </row>
    <row r="34" ht="11.25">
      <c r="A34" s="1" t="s">
        <v>22</v>
      </c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mergeCells count="47">
    <mergeCell ref="I3:K3"/>
    <mergeCell ref="F3:H3"/>
    <mergeCell ref="C3:E3"/>
    <mergeCell ref="A3:B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A23:B23"/>
    <mergeCell ref="A15:B15"/>
    <mergeCell ref="A13:B13"/>
    <mergeCell ref="O13:P13"/>
    <mergeCell ref="A14:B14"/>
    <mergeCell ref="O14:P14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6:B26"/>
    <mergeCell ref="A27:B27"/>
    <mergeCell ref="O26:P26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A22:B22"/>
    <mergeCell ref="A21:B21"/>
    <mergeCell ref="O19:P19"/>
    <mergeCell ref="A20:B20"/>
    <mergeCell ref="A19:B19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70" r:id="rId1"/>
  <headerFooter alignWithMargins="0">
    <oddFooter>&amp;R&amp;10関東信越国税局
徴収関係１
（H18）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375" style="2" customWidth="1"/>
    <col min="2" max="13" width="12.625" style="2" customWidth="1"/>
    <col min="14" max="14" width="12.375" style="2" customWidth="1"/>
    <col min="15" max="16384" width="12.625" style="2" customWidth="1"/>
  </cols>
  <sheetData>
    <row r="1" ht="12" thickBot="1">
      <c r="A1" s="2" t="s">
        <v>59</v>
      </c>
    </row>
    <row r="2" spans="1:14" ht="15" customHeight="1">
      <c r="A2" s="268" t="s">
        <v>42</v>
      </c>
      <c r="B2" s="261" t="s">
        <v>38</v>
      </c>
      <c r="C2" s="262"/>
      <c r="D2" s="263"/>
      <c r="E2" s="261" t="s">
        <v>39</v>
      </c>
      <c r="F2" s="262"/>
      <c r="G2" s="263"/>
      <c r="H2" s="261" t="s">
        <v>40</v>
      </c>
      <c r="I2" s="262"/>
      <c r="J2" s="263"/>
      <c r="K2" s="261" t="s">
        <v>41</v>
      </c>
      <c r="L2" s="262"/>
      <c r="M2" s="262"/>
      <c r="N2" s="270" t="s">
        <v>42</v>
      </c>
    </row>
    <row r="3" spans="1:14" ht="18" customHeight="1">
      <c r="A3" s="269"/>
      <c r="B3" s="19" t="s">
        <v>0</v>
      </c>
      <c r="C3" s="20" t="s">
        <v>43</v>
      </c>
      <c r="D3" s="22" t="s">
        <v>1</v>
      </c>
      <c r="E3" s="19" t="s">
        <v>0</v>
      </c>
      <c r="F3" s="21" t="s">
        <v>44</v>
      </c>
      <c r="G3" s="22" t="s">
        <v>1</v>
      </c>
      <c r="H3" s="19" t="s">
        <v>0</v>
      </c>
      <c r="I3" s="21" t="s">
        <v>44</v>
      </c>
      <c r="J3" s="22" t="s">
        <v>1</v>
      </c>
      <c r="K3" s="19" t="s">
        <v>0</v>
      </c>
      <c r="L3" s="21" t="s">
        <v>44</v>
      </c>
      <c r="M3" s="22" t="s">
        <v>1</v>
      </c>
      <c r="N3" s="271"/>
    </row>
    <row r="4" spans="1:14" s="41" customFormat="1" ht="11.25">
      <c r="A4" s="86"/>
      <c r="B4" s="88" t="s">
        <v>2</v>
      </c>
      <c r="C4" s="89" t="s">
        <v>2</v>
      </c>
      <c r="D4" s="90" t="s">
        <v>2</v>
      </c>
      <c r="E4" s="88" t="s">
        <v>2</v>
      </c>
      <c r="F4" s="89" t="s">
        <v>2</v>
      </c>
      <c r="G4" s="90" t="s">
        <v>2</v>
      </c>
      <c r="H4" s="88" t="s">
        <v>2</v>
      </c>
      <c r="I4" s="89" t="s">
        <v>2</v>
      </c>
      <c r="J4" s="90" t="s">
        <v>2</v>
      </c>
      <c r="K4" s="88" t="s">
        <v>2</v>
      </c>
      <c r="L4" s="89" t="s">
        <v>2</v>
      </c>
      <c r="M4" s="90" t="s">
        <v>2</v>
      </c>
      <c r="N4" s="87"/>
    </row>
    <row r="5" spans="1:14" ht="30" customHeight="1">
      <c r="A5" s="33" t="s">
        <v>66</v>
      </c>
      <c r="B5" s="37">
        <v>3970400785</v>
      </c>
      <c r="C5" s="38">
        <v>441826796</v>
      </c>
      <c r="D5" s="39">
        <v>4412227581</v>
      </c>
      <c r="E5" s="37">
        <v>3799600060</v>
      </c>
      <c r="F5" s="38">
        <v>98901118</v>
      </c>
      <c r="G5" s="39">
        <v>3898501178</v>
      </c>
      <c r="H5" s="37">
        <v>1055075</v>
      </c>
      <c r="I5" s="38">
        <v>28352352</v>
      </c>
      <c r="J5" s="39">
        <v>29407426</v>
      </c>
      <c r="K5" s="37">
        <v>169745651</v>
      </c>
      <c r="L5" s="38">
        <v>314573326</v>
      </c>
      <c r="M5" s="39">
        <v>484318977</v>
      </c>
      <c r="N5" s="40" t="s">
        <v>66</v>
      </c>
    </row>
    <row r="6" spans="1:14" ht="30" customHeight="1">
      <c r="A6" s="33" t="s">
        <v>67</v>
      </c>
      <c r="B6" s="6">
        <v>3818056167</v>
      </c>
      <c r="C6" s="7">
        <v>410232400</v>
      </c>
      <c r="D6" s="8">
        <v>4228288567</v>
      </c>
      <c r="E6" s="6">
        <v>3677792997</v>
      </c>
      <c r="F6" s="7">
        <v>93011998</v>
      </c>
      <c r="G6" s="8">
        <v>3770804994</v>
      </c>
      <c r="H6" s="6">
        <v>472392</v>
      </c>
      <c r="I6" s="7">
        <v>29575989</v>
      </c>
      <c r="J6" s="8">
        <v>30048381</v>
      </c>
      <c r="K6" s="6">
        <v>139790777</v>
      </c>
      <c r="L6" s="7">
        <v>287644414</v>
      </c>
      <c r="M6" s="8">
        <v>427435191</v>
      </c>
      <c r="N6" s="35" t="s">
        <v>67</v>
      </c>
    </row>
    <row r="7" spans="1:14" ht="30" customHeight="1">
      <c r="A7" s="33" t="s">
        <v>68</v>
      </c>
      <c r="B7" s="6">
        <v>3904364861</v>
      </c>
      <c r="C7" s="7">
        <v>365482313</v>
      </c>
      <c r="D7" s="8">
        <v>4269847174</v>
      </c>
      <c r="E7" s="6">
        <v>3799974484</v>
      </c>
      <c r="F7" s="7">
        <v>87511019</v>
      </c>
      <c r="G7" s="8">
        <v>3887485503</v>
      </c>
      <c r="H7" s="6">
        <v>262678</v>
      </c>
      <c r="I7" s="7">
        <v>23543229</v>
      </c>
      <c r="J7" s="8">
        <v>23805906</v>
      </c>
      <c r="K7" s="6">
        <v>104127699</v>
      </c>
      <c r="L7" s="7">
        <v>254428066</v>
      </c>
      <c r="M7" s="8">
        <v>358555765</v>
      </c>
      <c r="N7" s="35" t="s">
        <v>68</v>
      </c>
    </row>
    <row r="8" spans="1:14" ht="30" customHeight="1">
      <c r="A8" s="33" t="s">
        <v>69</v>
      </c>
      <c r="B8" s="6">
        <v>4032657176</v>
      </c>
      <c r="C8" s="7">
        <v>320951774</v>
      </c>
      <c r="D8" s="8">
        <v>4353608950</v>
      </c>
      <c r="E8" s="6">
        <v>3938763901</v>
      </c>
      <c r="F8" s="7">
        <v>82303426</v>
      </c>
      <c r="G8" s="8">
        <v>4021067327</v>
      </c>
      <c r="H8" s="6">
        <v>232251</v>
      </c>
      <c r="I8" s="7">
        <v>23905824</v>
      </c>
      <c r="J8" s="8">
        <v>24138076</v>
      </c>
      <c r="K8" s="6">
        <v>93661024</v>
      </c>
      <c r="L8" s="7">
        <v>214742524</v>
      </c>
      <c r="M8" s="8">
        <v>308403548</v>
      </c>
      <c r="N8" s="35" t="s">
        <v>69</v>
      </c>
    </row>
    <row r="9" spans="1:14" ht="30" customHeight="1" thickBot="1">
      <c r="A9" s="34" t="s">
        <v>70</v>
      </c>
      <c r="B9" s="9">
        <v>4201524334</v>
      </c>
      <c r="C9" s="10">
        <v>288231552</v>
      </c>
      <c r="D9" s="11">
        <v>4489755886</v>
      </c>
      <c r="E9" s="9">
        <v>4117020297</v>
      </c>
      <c r="F9" s="10">
        <v>82272767</v>
      </c>
      <c r="G9" s="11">
        <v>4199293064</v>
      </c>
      <c r="H9" s="9">
        <v>352841</v>
      </c>
      <c r="I9" s="10">
        <v>18739483</v>
      </c>
      <c r="J9" s="11">
        <v>19092324</v>
      </c>
      <c r="K9" s="9">
        <v>84151196</v>
      </c>
      <c r="L9" s="10">
        <v>187219301</v>
      </c>
      <c r="M9" s="11">
        <v>271370498</v>
      </c>
      <c r="N9" s="36" t="s">
        <v>70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75" r:id="rId2"/>
  <headerFooter alignWithMargins="0">
    <oddFooter>&amp;R&amp;10関東信越国税局
徴収関係１
（H18）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50390625" style="2" customWidth="1"/>
    <col min="2" max="3" width="12.00390625" style="2" customWidth="1"/>
    <col min="4" max="4" width="11.75390625" style="2" customWidth="1"/>
    <col min="5" max="6" width="12.00390625" style="2" customWidth="1"/>
    <col min="7" max="7" width="11.75390625" style="2" customWidth="1"/>
    <col min="8" max="9" width="12.00390625" style="2" customWidth="1"/>
    <col min="10" max="10" width="11.75390625" style="2" customWidth="1"/>
    <col min="11" max="12" width="12.00390625" style="2" customWidth="1"/>
    <col min="13" max="13" width="11.75390625" style="2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60</v>
      </c>
    </row>
    <row r="2" spans="1:14" s="5" customFormat="1" ht="14.25" customHeight="1">
      <c r="A2" s="272" t="s">
        <v>45</v>
      </c>
      <c r="B2" s="261" t="s">
        <v>46</v>
      </c>
      <c r="C2" s="262"/>
      <c r="D2" s="263"/>
      <c r="E2" s="261" t="s">
        <v>47</v>
      </c>
      <c r="F2" s="262"/>
      <c r="G2" s="263"/>
      <c r="H2" s="261" t="s">
        <v>48</v>
      </c>
      <c r="I2" s="262"/>
      <c r="J2" s="263"/>
      <c r="K2" s="261" t="s">
        <v>49</v>
      </c>
      <c r="L2" s="262"/>
      <c r="M2" s="263"/>
      <c r="N2" s="270" t="s">
        <v>65</v>
      </c>
    </row>
    <row r="3" spans="1:14" s="5" customFormat="1" ht="18" customHeight="1">
      <c r="A3" s="273"/>
      <c r="B3" s="42" t="s">
        <v>50</v>
      </c>
      <c r="C3" s="20" t="s">
        <v>39</v>
      </c>
      <c r="D3" s="22" t="s">
        <v>51</v>
      </c>
      <c r="E3" s="42" t="s">
        <v>50</v>
      </c>
      <c r="F3" s="20" t="s">
        <v>39</v>
      </c>
      <c r="G3" s="22" t="s">
        <v>51</v>
      </c>
      <c r="H3" s="42" t="s">
        <v>50</v>
      </c>
      <c r="I3" s="20" t="s">
        <v>39</v>
      </c>
      <c r="J3" s="22" t="s">
        <v>51</v>
      </c>
      <c r="K3" s="42" t="s">
        <v>50</v>
      </c>
      <c r="L3" s="20" t="s">
        <v>39</v>
      </c>
      <c r="M3" s="22" t="s">
        <v>51</v>
      </c>
      <c r="N3" s="271"/>
    </row>
    <row r="4" spans="1:14" ht="11.25">
      <c r="A4" s="94"/>
      <c r="B4" s="91" t="s">
        <v>2</v>
      </c>
      <c r="C4" s="67" t="s">
        <v>2</v>
      </c>
      <c r="D4" s="92" t="s">
        <v>2</v>
      </c>
      <c r="E4" s="91" t="s">
        <v>2</v>
      </c>
      <c r="F4" s="67" t="s">
        <v>2</v>
      </c>
      <c r="G4" s="92" t="s">
        <v>2</v>
      </c>
      <c r="H4" s="91" t="s">
        <v>2</v>
      </c>
      <c r="I4" s="67" t="s">
        <v>2</v>
      </c>
      <c r="J4" s="92" t="s">
        <v>2</v>
      </c>
      <c r="K4" s="91" t="s">
        <v>2</v>
      </c>
      <c r="L4" s="67" t="s">
        <v>2</v>
      </c>
      <c r="M4" s="92" t="s">
        <v>2</v>
      </c>
      <c r="N4" s="93"/>
    </row>
    <row r="5" spans="1:14" ht="17.25" customHeight="1">
      <c r="A5" s="113" t="s">
        <v>158</v>
      </c>
      <c r="B5" s="95">
        <v>53225847</v>
      </c>
      <c r="C5" s="72">
        <v>52243903</v>
      </c>
      <c r="D5" s="96">
        <v>905097</v>
      </c>
      <c r="E5" s="95">
        <v>10119225</v>
      </c>
      <c r="F5" s="72">
        <v>8385350</v>
      </c>
      <c r="G5" s="96">
        <v>1648724</v>
      </c>
      <c r="H5" s="95">
        <v>37484879</v>
      </c>
      <c r="I5" s="72">
        <v>37101952</v>
      </c>
      <c r="J5" s="96">
        <v>371212</v>
      </c>
      <c r="K5" s="95">
        <v>4699631</v>
      </c>
      <c r="L5" s="72">
        <v>4062587</v>
      </c>
      <c r="M5" s="96">
        <v>636317</v>
      </c>
      <c r="N5" s="117" t="str">
        <f>IF(A5="","",A5)</f>
        <v>水戸</v>
      </c>
    </row>
    <row r="6" spans="1:14" ht="17.25" customHeight="1">
      <c r="A6" s="111" t="s">
        <v>159</v>
      </c>
      <c r="B6" s="97">
        <v>18068192</v>
      </c>
      <c r="C6" s="76">
        <v>17776919</v>
      </c>
      <c r="D6" s="98">
        <v>278384</v>
      </c>
      <c r="E6" s="97">
        <v>4325037</v>
      </c>
      <c r="F6" s="76">
        <v>3682067</v>
      </c>
      <c r="G6" s="98">
        <v>620205</v>
      </c>
      <c r="H6" s="97">
        <v>8988505</v>
      </c>
      <c r="I6" s="76">
        <v>8929797</v>
      </c>
      <c r="J6" s="98">
        <v>57064</v>
      </c>
      <c r="K6" s="97">
        <v>1630660</v>
      </c>
      <c r="L6" s="76">
        <v>1552360</v>
      </c>
      <c r="M6" s="98">
        <v>75321</v>
      </c>
      <c r="N6" s="118" t="str">
        <f aca="true" t="shared" si="0" ref="N6:N13">IF(A6="","",A6)</f>
        <v>日立</v>
      </c>
    </row>
    <row r="7" spans="1:14" ht="17.25" customHeight="1">
      <c r="A7" s="111" t="s">
        <v>160</v>
      </c>
      <c r="B7" s="97">
        <v>37845268</v>
      </c>
      <c r="C7" s="76">
        <v>36749517</v>
      </c>
      <c r="D7" s="98">
        <v>994714</v>
      </c>
      <c r="E7" s="97">
        <v>12803922</v>
      </c>
      <c r="F7" s="76">
        <v>11045913</v>
      </c>
      <c r="G7" s="98">
        <v>1701746</v>
      </c>
      <c r="H7" s="97">
        <v>28530361</v>
      </c>
      <c r="I7" s="76">
        <v>28114178</v>
      </c>
      <c r="J7" s="98">
        <v>395988</v>
      </c>
      <c r="K7" s="97">
        <v>4222748</v>
      </c>
      <c r="L7" s="76">
        <v>3862511</v>
      </c>
      <c r="M7" s="98">
        <v>360238</v>
      </c>
      <c r="N7" s="118" t="str">
        <f t="shared" si="0"/>
        <v>土浦</v>
      </c>
    </row>
    <row r="8" spans="1:14" ht="17.25" customHeight="1">
      <c r="A8" s="111" t="s">
        <v>161</v>
      </c>
      <c r="B8" s="97">
        <v>12670471</v>
      </c>
      <c r="C8" s="76">
        <v>12405525</v>
      </c>
      <c r="D8" s="98">
        <v>250169</v>
      </c>
      <c r="E8" s="97">
        <v>4505418</v>
      </c>
      <c r="F8" s="76">
        <v>4038629</v>
      </c>
      <c r="G8" s="98">
        <v>435404</v>
      </c>
      <c r="H8" s="97">
        <v>7146647</v>
      </c>
      <c r="I8" s="76">
        <v>7037151</v>
      </c>
      <c r="J8" s="98">
        <v>107820</v>
      </c>
      <c r="K8" s="97">
        <v>1477081</v>
      </c>
      <c r="L8" s="76">
        <v>1386354</v>
      </c>
      <c r="M8" s="98">
        <v>89985</v>
      </c>
      <c r="N8" s="118" t="str">
        <f t="shared" si="0"/>
        <v>古河</v>
      </c>
    </row>
    <row r="9" spans="1:14" ht="17.25" customHeight="1">
      <c r="A9" s="111" t="s">
        <v>162</v>
      </c>
      <c r="B9" s="97">
        <v>17909834</v>
      </c>
      <c r="C9" s="76">
        <v>17164871</v>
      </c>
      <c r="D9" s="98">
        <v>702103</v>
      </c>
      <c r="E9" s="97">
        <v>6194563</v>
      </c>
      <c r="F9" s="76">
        <v>5420203</v>
      </c>
      <c r="G9" s="98">
        <v>713792</v>
      </c>
      <c r="H9" s="97">
        <v>12040783</v>
      </c>
      <c r="I9" s="76">
        <v>11904068</v>
      </c>
      <c r="J9" s="98">
        <v>135767</v>
      </c>
      <c r="K9" s="97">
        <v>1251704</v>
      </c>
      <c r="L9" s="76">
        <v>1055857</v>
      </c>
      <c r="M9" s="98">
        <v>194199</v>
      </c>
      <c r="N9" s="118" t="str">
        <f t="shared" si="0"/>
        <v>下館</v>
      </c>
    </row>
    <row r="10" spans="1:14" ht="17.25" customHeight="1">
      <c r="A10" s="111" t="s">
        <v>220</v>
      </c>
      <c r="B10" s="97">
        <v>16642336</v>
      </c>
      <c r="C10" s="76">
        <v>15977391</v>
      </c>
      <c r="D10" s="98">
        <v>635484</v>
      </c>
      <c r="E10" s="97">
        <v>9493376</v>
      </c>
      <c r="F10" s="76">
        <v>8325810</v>
      </c>
      <c r="G10" s="98">
        <v>1096802</v>
      </c>
      <c r="H10" s="97">
        <v>8265302</v>
      </c>
      <c r="I10" s="76">
        <v>8019304</v>
      </c>
      <c r="J10" s="98">
        <v>214177</v>
      </c>
      <c r="K10" s="97">
        <v>2025395</v>
      </c>
      <c r="L10" s="76">
        <v>1794303</v>
      </c>
      <c r="M10" s="98">
        <v>221135</v>
      </c>
      <c r="N10" s="118" t="str">
        <f t="shared" si="0"/>
        <v>竜ケ崎</v>
      </c>
    </row>
    <row r="11" spans="1:14" ht="17.25" customHeight="1">
      <c r="A11" s="111" t="s">
        <v>163</v>
      </c>
      <c r="B11" s="97">
        <v>18806429</v>
      </c>
      <c r="C11" s="76">
        <v>18367642</v>
      </c>
      <c r="D11" s="98">
        <v>404791</v>
      </c>
      <c r="E11" s="97">
        <v>5639969</v>
      </c>
      <c r="F11" s="76">
        <v>4890708</v>
      </c>
      <c r="G11" s="98">
        <v>679517</v>
      </c>
      <c r="H11" s="97">
        <v>6978919</v>
      </c>
      <c r="I11" s="76">
        <v>6862977</v>
      </c>
      <c r="J11" s="98">
        <v>112332</v>
      </c>
      <c r="K11" s="97">
        <v>2214706</v>
      </c>
      <c r="L11" s="76">
        <v>1925668</v>
      </c>
      <c r="M11" s="98">
        <v>281980</v>
      </c>
      <c r="N11" s="118" t="str">
        <f t="shared" si="0"/>
        <v>太田</v>
      </c>
    </row>
    <row r="12" spans="1:14" ht="17.25" customHeight="1">
      <c r="A12" s="111" t="s">
        <v>164</v>
      </c>
      <c r="B12" s="97">
        <v>14579417</v>
      </c>
      <c r="C12" s="76">
        <v>14251913</v>
      </c>
      <c r="D12" s="98">
        <v>311924</v>
      </c>
      <c r="E12" s="97">
        <v>4707332</v>
      </c>
      <c r="F12" s="76">
        <v>3973554</v>
      </c>
      <c r="G12" s="98">
        <v>681113</v>
      </c>
      <c r="H12" s="97">
        <v>8941166</v>
      </c>
      <c r="I12" s="76">
        <v>8791453</v>
      </c>
      <c r="J12" s="98">
        <v>144237</v>
      </c>
      <c r="K12" s="97">
        <v>1733007</v>
      </c>
      <c r="L12" s="76">
        <v>1628775</v>
      </c>
      <c r="M12" s="98">
        <v>99050</v>
      </c>
      <c r="N12" s="118" t="str">
        <f t="shared" si="0"/>
        <v>潮来</v>
      </c>
    </row>
    <row r="13" spans="1:14" s="3" customFormat="1" ht="17.25" customHeight="1">
      <c r="A13" s="99" t="s">
        <v>72</v>
      </c>
      <c r="B13" s="100">
        <v>189747794</v>
      </c>
      <c r="C13" s="80">
        <v>184937681</v>
      </c>
      <c r="D13" s="101">
        <v>4482665</v>
      </c>
      <c r="E13" s="100">
        <v>57788844</v>
      </c>
      <c r="F13" s="80">
        <v>49762236</v>
      </c>
      <c r="G13" s="101">
        <v>7577303</v>
      </c>
      <c r="H13" s="100">
        <v>118376562</v>
      </c>
      <c r="I13" s="80">
        <v>116760881</v>
      </c>
      <c r="J13" s="101">
        <v>1538598</v>
      </c>
      <c r="K13" s="100">
        <v>19254932</v>
      </c>
      <c r="L13" s="80">
        <v>17268414</v>
      </c>
      <c r="M13" s="101">
        <v>1958223</v>
      </c>
      <c r="N13" s="119" t="str">
        <f t="shared" si="0"/>
        <v>茨城県計</v>
      </c>
    </row>
    <row r="14" spans="1:14" s="12" customFormat="1" ht="17.25" customHeight="1">
      <c r="A14" s="13"/>
      <c r="B14" s="16"/>
      <c r="C14" s="17"/>
      <c r="D14" s="18"/>
      <c r="E14" s="16"/>
      <c r="F14" s="17"/>
      <c r="G14" s="18"/>
      <c r="H14" s="16"/>
      <c r="I14" s="17"/>
      <c r="J14" s="18"/>
      <c r="K14" s="16"/>
      <c r="L14" s="17"/>
      <c r="M14" s="18"/>
      <c r="N14" s="120"/>
    </row>
    <row r="15" spans="1:14" ht="17.25" customHeight="1">
      <c r="A15" s="112" t="s">
        <v>165</v>
      </c>
      <c r="B15" s="102">
        <v>58338530</v>
      </c>
      <c r="C15" s="103">
        <v>57049186</v>
      </c>
      <c r="D15" s="104">
        <v>1191793</v>
      </c>
      <c r="E15" s="102">
        <v>13800987</v>
      </c>
      <c r="F15" s="103">
        <v>12115110</v>
      </c>
      <c r="G15" s="104">
        <v>1624954</v>
      </c>
      <c r="H15" s="102">
        <v>28769753</v>
      </c>
      <c r="I15" s="103">
        <v>28209663</v>
      </c>
      <c r="J15" s="104">
        <v>543222</v>
      </c>
      <c r="K15" s="102">
        <v>7179802</v>
      </c>
      <c r="L15" s="103">
        <v>6553858</v>
      </c>
      <c r="M15" s="104">
        <v>625327</v>
      </c>
      <c r="N15" s="121" t="str">
        <f>IF(A15="","",A15)</f>
        <v>宇都宮</v>
      </c>
    </row>
    <row r="16" spans="1:14" ht="17.25" customHeight="1">
      <c r="A16" s="111" t="s">
        <v>166</v>
      </c>
      <c r="B16" s="97">
        <v>11152900</v>
      </c>
      <c r="C16" s="76">
        <v>10818699</v>
      </c>
      <c r="D16" s="98">
        <v>308636</v>
      </c>
      <c r="E16" s="97">
        <v>3479278</v>
      </c>
      <c r="F16" s="76">
        <v>3129639</v>
      </c>
      <c r="G16" s="98">
        <v>342175</v>
      </c>
      <c r="H16" s="97">
        <v>6612128</v>
      </c>
      <c r="I16" s="76">
        <v>6505445</v>
      </c>
      <c r="J16" s="98">
        <v>94931</v>
      </c>
      <c r="K16" s="97">
        <v>1323210</v>
      </c>
      <c r="L16" s="76">
        <v>1171591</v>
      </c>
      <c r="M16" s="98">
        <v>151161</v>
      </c>
      <c r="N16" s="118" t="str">
        <f aca="true" t="shared" si="1" ref="N16:N23">IF(A16="","",A16)</f>
        <v>足利</v>
      </c>
    </row>
    <row r="17" spans="1:14" ht="17.25" customHeight="1">
      <c r="A17" s="111" t="s">
        <v>167</v>
      </c>
      <c r="B17" s="97">
        <v>23109852</v>
      </c>
      <c r="C17" s="76">
        <v>22460535</v>
      </c>
      <c r="D17" s="98">
        <v>603592</v>
      </c>
      <c r="E17" s="97">
        <v>7914376</v>
      </c>
      <c r="F17" s="76">
        <v>7004920</v>
      </c>
      <c r="G17" s="98">
        <v>842446</v>
      </c>
      <c r="H17" s="97">
        <v>18263158</v>
      </c>
      <c r="I17" s="76">
        <v>18088497</v>
      </c>
      <c r="J17" s="98">
        <v>162956</v>
      </c>
      <c r="K17" s="97">
        <v>4036408</v>
      </c>
      <c r="L17" s="76">
        <v>3368827</v>
      </c>
      <c r="M17" s="98">
        <v>667057</v>
      </c>
      <c r="N17" s="118" t="str">
        <f t="shared" si="1"/>
        <v>栃木</v>
      </c>
    </row>
    <row r="18" spans="1:14" ht="17.25" customHeight="1">
      <c r="A18" s="111" t="s">
        <v>168</v>
      </c>
      <c r="B18" s="97">
        <v>6214727</v>
      </c>
      <c r="C18" s="76">
        <v>6004814</v>
      </c>
      <c r="D18" s="98">
        <v>198334</v>
      </c>
      <c r="E18" s="97">
        <v>2180647</v>
      </c>
      <c r="F18" s="76">
        <v>1867160</v>
      </c>
      <c r="G18" s="98">
        <v>297211</v>
      </c>
      <c r="H18" s="97">
        <v>4317466</v>
      </c>
      <c r="I18" s="76">
        <v>4255528</v>
      </c>
      <c r="J18" s="98">
        <v>60680</v>
      </c>
      <c r="K18" s="97">
        <v>1694495</v>
      </c>
      <c r="L18" s="76">
        <v>1446035</v>
      </c>
      <c r="M18" s="98">
        <v>246392</v>
      </c>
      <c r="N18" s="118" t="str">
        <f t="shared" si="1"/>
        <v>佐野</v>
      </c>
    </row>
    <row r="19" spans="1:14" ht="17.25" customHeight="1">
      <c r="A19" s="111" t="s">
        <v>169</v>
      </c>
      <c r="B19" s="97">
        <v>10357614</v>
      </c>
      <c r="C19" s="76">
        <v>10075560</v>
      </c>
      <c r="D19" s="98">
        <v>262909</v>
      </c>
      <c r="E19" s="97">
        <v>3555705</v>
      </c>
      <c r="F19" s="76">
        <v>2998778</v>
      </c>
      <c r="G19" s="98">
        <v>539603</v>
      </c>
      <c r="H19" s="97">
        <v>7158625</v>
      </c>
      <c r="I19" s="76">
        <v>7049402</v>
      </c>
      <c r="J19" s="98">
        <v>105363</v>
      </c>
      <c r="K19" s="97">
        <v>1220880</v>
      </c>
      <c r="L19" s="76">
        <v>988983</v>
      </c>
      <c r="M19" s="98">
        <v>231897</v>
      </c>
      <c r="N19" s="118" t="str">
        <f t="shared" si="1"/>
        <v>鹿沼</v>
      </c>
    </row>
    <row r="20" spans="1:14" ht="17.25" customHeight="1">
      <c r="A20" s="111" t="s">
        <v>170</v>
      </c>
      <c r="B20" s="97">
        <v>13792137</v>
      </c>
      <c r="C20" s="76">
        <v>13648981</v>
      </c>
      <c r="D20" s="98">
        <v>133054</v>
      </c>
      <c r="E20" s="97">
        <v>2249902</v>
      </c>
      <c r="F20" s="76">
        <v>1992254</v>
      </c>
      <c r="G20" s="98">
        <v>253957</v>
      </c>
      <c r="H20" s="97">
        <v>3688380</v>
      </c>
      <c r="I20" s="76">
        <v>3569825</v>
      </c>
      <c r="J20" s="98">
        <v>117604</v>
      </c>
      <c r="K20" s="97">
        <v>655358</v>
      </c>
      <c r="L20" s="76">
        <v>563670</v>
      </c>
      <c r="M20" s="98">
        <v>91689</v>
      </c>
      <c r="N20" s="118" t="str">
        <f t="shared" si="1"/>
        <v>真岡</v>
      </c>
    </row>
    <row r="21" spans="1:14" ht="17.25" customHeight="1">
      <c r="A21" s="111" t="s">
        <v>171</v>
      </c>
      <c r="B21" s="97">
        <v>15908964</v>
      </c>
      <c r="C21" s="76">
        <v>15601562</v>
      </c>
      <c r="D21" s="98">
        <v>268519</v>
      </c>
      <c r="E21" s="97">
        <v>4002020</v>
      </c>
      <c r="F21" s="76">
        <v>3335543</v>
      </c>
      <c r="G21" s="98">
        <v>612862</v>
      </c>
      <c r="H21" s="97">
        <v>6074281</v>
      </c>
      <c r="I21" s="76">
        <v>5694537</v>
      </c>
      <c r="J21" s="98">
        <v>375641</v>
      </c>
      <c r="K21" s="97">
        <v>1774821</v>
      </c>
      <c r="L21" s="76">
        <v>1373702</v>
      </c>
      <c r="M21" s="98">
        <v>401103</v>
      </c>
      <c r="N21" s="118" t="str">
        <f t="shared" si="1"/>
        <v>大田原</v>
      </c>
    </row>
    <row r="22" spans="1:14" ht="17.25" customHeight="1">
      <c r="A22" s="111" t="s">
        <v>172</v>
      </c>
      <c r="B22" s="97">
        <v>6705030</v>
      </c>
      <c r="C22" s="76">
        <v>6531015</v>
      </c>
      <c r="D22" s="98">
        <v>163793</v>
      </c>
      <c r="E22" s="97">
        <v>2587925</v>
      </c>
      <c r="F22" s="76">
        <v>2217308</v>
      </c>
      <c r="G22" s="98">
        <v>308925</v>
      </c>
      <c r="H22" s="97">
        <v>2902337</v>
      </c>
      <c r="I22" s="76">
        <v>2873785</v>
      </c>
      <c r="J22" s="98">
        <v>27639</v>
      </c>
      <c r="K22" s="97">
        <v>539247</v>
      </c>
      <c r="L22" s="76">
        <v>496695</v>
      </c>
      <c r="M22" s="98">
        <v>42364</v>
      </c>
      <c r="N22" s="118" t="str">
        <f t="shared" si="1"/>
        <v>氏家</v>
      </c>
    </row>
    <row r="23" spans="1:14" s="3" customFormat="1" ht="17.25" customHeight="1">
      <c r="A23" s="99" t="s">
        <v>73</v>
      </c>
      <c r="B23" s="100">
        <v>145579754</v>
      </c>
      <c r="C23" s="80">
        <v>142190353</v>
      </c>
      <c r="D23" s="101">
        <v>3130629</v>
      </c>
      <c r="E23" s="100">
        <v>39770840</v>
      </c>
      <c r="F23" s="80">
        <v>34660713</v>
      </c>
      <c r="G23" s="101">
        <v>4822133</v>
      </c>
      <c r="H23" s="100">
        <v>77786127</v>
      </c>
      <c r="I23" s="80">
        <v>76246682</v>
      </c>
      <c r="J23" s="101">
        <v>1488035</v>
      </c>
      <c r="K23" s="100">
        <v>18424221</v>
      </c>
      <c r="L23" s="80">
        <v>15963360</v>
      </c>
      <c r="M23" s="101">
        <v>2456991</v>
      </c>
      <c r="N23" s="119" t="str">
        <f t="shared" si="1"/>
        <v>栃木県計</v>
      </c>
    </row>
    <row r="24" spans="1:14" s="12" customFormat="1" ht="17.25" customHeight="1">
      <c r="A24" s="13"/>
      <c r="B24" s="16"/>
      <c r="C24" s="17"/>
      <c r="D24" s="18"/>
      <c r="E24" s="16"/>
      <c r="F24" s="17"/>
      <c r="G24" s="18"/>
      <c r="H24" s="16"/>
      <c r="I24" s="17"/>
      <c r="J24" s="18"/>
      <c r="K24" s="16"/>
      <c r="L24" s="17"/>
      <c r="M24" s="18"/>
      <c r="N24" s="120"/>
    </row>
    <row r="25" spans="1:14" ht="17.25" customHeight="1">
      <c r="A25" s="112" t="s">
        <v>173</v>
      </c>
      <c r="B25" s="102">
        <v>43298941</v>
      </c>
      <c r="C25" s="103">
        <v>42586535</v>
      </c>
      <c r="D25" s="104">
        <v>633643</v>
      </c>
      <c r="E25" s="102">
        <v>7754291</v>
      </c>
      <c r="F25" s="103">
        <v>6849797</v>
      </c>
      <c r="G25" s="104">
        <v>858174</v>
      </c>
      <c r="H25" s="102">
        <v>41168623</v>
      </c>
      <c r="I25" s="103">
        <v>40994556</v>
      </c>
      <c r="J25" s="104">
        <v>168813</v>
      </c>
      <c r="K25" s="102">
        <v>2526082</v>
      </c>
      <c r="L25" s="103">
        <v>2347358</v>
      </c>
      <c r="M25" s="104">
        <v>177901</v>
      </c>
      <c r="N25" s="121" t="str">
        <f>IF(A25="","",A25)</f>
        <v>前橋</v>
      </c>
    </row>
    <row r="26" spans="1:14" ht="17.25" customHeight="1">
      <c r="A26" s="111" t="s">
        <v>174</v>
      </c>
      <c r="B26" s="97">
        <v>33933670</v>
      </c>
      <c r="C26" s="76">
        <v>33096758</v>
      </c>
      <c r="D26" s="98">
        <v>808332</v>
      </c>
      <c r="E26" s="97">
        <v>10465533</v>
      </c>
      <c r="F26" s="76">
        <v>9155122</v>
      </c>
      <c r="G26" s="98">
        <v>1165409</v>
      </c>
      <c r="H26" s="97">
        <v>32325299</v>
      </c>
      <c r="I26" s="76">
        <v>32051812</v>
      </c>
      <c r="J26" s="98">
        <v>248852</v>
      </c>
      <c r="K26" s="97">
        <v>3920687</v>
      </c>
      <c r="L26" s="76">
        <v>3621116</v>
      </c>
      <c r="M26" s="98">
        <v>296022</v>
      </c>
      <c r="N26" s="118" t="str">
        <f aca="true" t="shared" si="2" ref="N26:N34">IF(A26="","",A26)</f>
        <v>高崎</v>
      </c>
    </row>
    <row r="27" spans="1:14" ht="17.25" customHeight="1">
      <c r="A27" s="111" t="s">
        <v>175</v>
      </c>
      <c r="B27" s="97">
        <v>12730776</v>
      </c>
      <c r="C27" s="76">
        <v>12531680</v>
      </c>
      <c r="D27" s="98">
        <v>189793</v>
      </c>
      <c r="E27" s="97">
        <v>3881741</v>
      </c>
      <c r="F27" s="76">
        <v>3498781</v>
      </c>
      <c r="G27" s="98">
        <v>365120</v>
      </c>
      <c r="H27" s="97">
        <v>23365690</v>
      </c>
      <c r="I27" s="76">
        <v>23293827</v>
      </c>
      <c r="J27" s="98">
        <v>65565</v>
      </c>
      <c r="K27" s="97">
        <v>939446</v>
      </c>
      <c r="L27" s="76">
        <v>903904</v>
      </c>
      <c r="M27" s="98">
        <v>35542</v>
      </c>
      <c r="N27" s="118" t="str">
        <f t="shared" si="2"/>
        <v>桐生</v>
      </c>
    </row>
    <row r="28" spans="1:14" ht="17.25" customHeight="1">
      <c r="A28" s="111" t="s">
        <v>176</v>
      </c>
      <c r="B28" s="97">
        <v>14220703</v>
      </c>
      <c r="C28" s="76">
        <v>13872124</v>
      </c>
      <c r="D28" s="98">
        <v>329639</v>
      </c>
      <c r="E28" s="97">
        <v>4289943</v>
      </c>
      <c r="F28" s="76">
        <v>3765730</v>
      </c>
      <c r="G28" s="98">
        <v>513259</v>
      </c>
      <c r="H28" s="97">
        <v>9159843</v>
      </c>
      <c r="I28" s="76">
        <v>9011139</v>
      </c>
      <c r="J28" s="98">
        <v>146993</v>
      </c>
      <c r="K28" s="97">
        <v>1063960</v>
      </c>
      <c r="L28" s="76">
        <v>1037661</v>
      </c>
      <c r="M28" s="98">
        <v>26268</v>
      </c>
      <c r="N28" s="118" t="str">
        <f t="shared" si="2"/>
        <v>伊勢崎</v>
      </c>
    </row>
    <row r="29" spans="1:14" ht="17.25" customHeight="1">
      <c r="A29" s="111" t="s">
        <v>177</v>
      </c>
      <c r="B29" s="97">
        <v>3533753</v>
      </c>
      <c r="C29" s="76">
        <v>3409537</v>
      </c>
      <c r="D29" s="98">
        <v>121008</v>
      </c>
      <c r="E29" s="97">
        <v>1281607</v>
      </c>
      <c r="F29" s="76">
        <v>1113213</v>
      </c>
      <c r="G29" s="98">
        <v>148201</v>
      </c>
      <c r="H29" s="97">
        <v>1530239</v>
      </c>
      <c r="I29" s="76">
        <v>1476774</v>
      </c>
      <c r="J29" s="98">
        <v>53342</v>
      </c>
      <c r="K29" s="97">
        <v>248942</v>
      </c>
      <c r="L29" s="76">
        <v>216142</v>
      </c>
      <c r="M29" s="98">
        <v>32800</v>
      </c>
      <c r="N29" s="118" t="str">
        <f t="shared" si="2"/>
        <v>沼田</v>
      </c>
    </row>
    <row r="30" spans="1:14" ht="17.25" customHeight="1">
      <c r="A30" s="111" t="s">
        <v>178</v>
      </c>
      <c r="B30" s="97">
        <v>27291786</v>
      </c>
      <c r="C30" s="76">
        <v>26484321</v>
      </c>
      <c r="D30" s="98">
        <v>726045</v>
      </c>
      <c r="E30" s="97">
        <v>7773892</v>
      </c>
      <c r="F30" s="76">
        <v>6876797</v>
      </c>
      <c r="G30" s="98">
        <v>831023</v>
      </c>
      <c r="H30" s="97">
        <v>16240705</v>
      </c>
      <c r="I30" s="76">
        <v>15991690</v>
      </c>
      <c r="J30" s="98">
        <v>229771</v>
      </c>
      <c r="K30" s="97">
        <v>2610838</v>
      </c>
      <c r="L30" s="76">
        <v>2457543</v>
      </c>
      <c r="M30" s="98">
        <v>153077</v>
      </c>
      <c r="N30" s="118" t="str">
        <f t="shared" si="2"/>
        <v>館林</v>
      </c>
    </row>
    <row r="31" spans="1:14" ht="17.25" customHeight="1">
      <c r="A31" s="111" t="s">
        <v>179</v>
      </c>
      <c r="B31" s="97">
        <v>4292385</v>
      </c>
      <c r="C31" s="76">
        <v>4205170</v>
      </c>
      <c r="D31" s="98">
        <v>84636</v>
      </c>
      <c r="E31" s="97">
        <v>1460102</v>
      </c>
      <c r="F31" s="76">
        <v>1273278</v>
      </c>
      <c r="G31" s="98">
        <v>172678</v>
      </c>
      <c r="H31" s="97">
        <v>2411015</v>
      </c>
      <c r="I31" s="76">
        <v>2384558</v>
      </c>
      <c r="J31" s="98">
        <v>26457</v>
      </c>
      <c r="K31" s="97">
        <v>304696</v>
      </c>
      <c r="L31" s="76">
        <v>270040</v>
      </c>
      <c r="M31" s="98">
        <v>34656</v>
      </c>
      <c r="N31" s="118" t="str">
        <f t="shared" si="2"/>
        <v>藤岡</v>
      </c>
    </row>
    <row r="32" spans="1:14" ht="17.25" customHeight="1">
      <c r="A32" s="111" t="s">
        <v>180</v>
      </c>
      <c r="B32" s="97">
        <v>4377253</v>
      </c>
      <c r="C32" s="76">
        <v>4345684</v>
      </c>
      <c r="D32" s="98">
        <v>31281</v>
      </c>
      <c r="E32" s="97">
        <v>1120601</v>
      </c>
      <c r="F32" s="76">
        <v>1048063</v>
      </c>
      <c r="G32" s="98">
        <v>70058</v>
      </c>
      <c r="H32" s="97">
        <v>2670584</v>
      </c>
      <c r="I32" s="76">
        <v>2639861</v>
      </c>
      <c r="J32" s="98">
        <v>30723</v>
      </c>
      <c r="K32" s="97">
        <v>158020</v>
      </c>
      <c r="L32" s="76">
        <v>156916</v>
      </c>
      <c r="M32" s="98">
        <v>1033</v>
      </c>
      <c r="N32" s="118" t="str">
        <f t="shared" si="2"/>
        <v>富岡</v>
      </c>
    </row>
    <row r="33" spans="1:14" ht="17.25" customHeight="1">
      <c r="A33" s="111" t="s">
        <v>181</v>
      </c>
      <c r="B33" s="97">
        <v>2721102</v>
      </c>
      <c r="C33" s="76">
        <v>2671221</v>
      </c>
      <c r="D33" s="98">
        <v>47094</v>
      </c>
      <c r="E33" s="97">
        <v>1163032</v>
      </c>
      <c r="F33" s="76">
        <v>1091958</v>
      </c>
      <c r="G33" s="98">
        <v>69787</v>
      </c>
      <c r="H33" s="97">
        <v>817209</v>
      </c>
      <c r="I33" s="76">
        <v>789376</v>
      </c>
      <c r="J33" s="98">
        <v>27272</v>
      </c>
      <c r="K33" s="97">
        <v>247189</v>
      </c>
      <c r="L33" s="76">
        <v>197643</v>
      </c>
      <c r="M33" s="98">
        <v>49546</v>
      </c>
      <c r="N33" s="118" t="str">
        <f t="shared" si="2"/>
        <v>中之条</v>
      </c>
    </row>
    <row r="34" spans="1:14" s="3" customFormat="1" ht="17.25" customHeight="1">
      <c r="A34" s="99" t="s">
        <v>74</v>
      </c>
      <c r="B34" s="100">
        <v>146400370</v>
      </c>
      <c r="C34" s="80">
        <v>143203031</v>
      </c>
      <c r="D34" s="101">
        <v>2971473</v>
      </c>
      <c r="E34" s="100">
        <v>39190741</v>
      </c>
      <c r="F34" s="80">
        <v>34672740</v>
      </c>
      <c r="G34" s="101">
        <v>4193709</v>
      </c>
      <c r="H34" s="100">
        <v>129689207</v>
      </c>
      <c r="I34" s="80">
        <v>128633592</v>
      </c>
      <c r="J34" s="101">
        <v>997788</v>
      </c>
      <c r="K34" s="100">
        <v>12019859</v>
      </c>
      <c r="L34" s="80">
        <v>11208323</v>
      </c>
      <c r="M34" s="101">
        <v>806844</v>
      </c>
      <c r="N34" s="119" t="str">
        <f t="shared" si="2"/>
        <v>群馬県計</v>
      </c>
    </row>
    <row r="35" spans="1:14" s="12" customFormat="1" ht="17.25" customHeight="1">
      <c r="A35" s="13"/>
      <c r="B35" s="16"/>
      <c r="C35" s="17"/>
      <c r="D35" s="18"/>
      <c r="E35" s="16"/>
      <c r="F35" s="17"/>
      <c r="G35" s="18"/>
      <c r="H35" s="16"/>
      <c r="I35" s="17"/>
      <c r="J35" s="18"/>
      <c r="K35" s="16"/>
      <c r="L35" s="17"/>
      <c r="M35" s="18"/>
      <c r="N35" s="120"/>
    </row>
    <row r="36" spans="1:14" ht="17.25" customHeight="1">
      <c r="A36" s="112" t="s">
        <v>182</v>
      </c>
      <c r="B36" s="102">
        <v>41946895</v>
      </c>
      <c r="C36" s="103">
        <v>40818029</v>
      </c>
      <c r="D36" s="104">
        <v>1042330</v>
      </c>
      <c r="E36" s="102">
        <v>22988279</v>
      </c>
      <c r="F36" s="103">
        <v>20161465</v>
      </c>
      <c r="G36" s="104">
        <v>2708513</v>
      </c>
      <c r="H36" s="102">
        <v>27437931</v>
      </c>
      <c r="I36" s="103">
        <v>26965189</v>
      </c>
      <c r="J36" s="104">
        <v>468286</v>
      </c>
      <c r="K36" s="102">
        <v>14137895</v>
      </c>
      <c r="L36" s="103">
        <v>12674552</v>
      </c>
      <c r="M36" s="104">
        <v>1463078</v>
      </c>
      <c r="N36" s="121" t="str">
        <f>IF(A36="","",A36)</f>
        <v>川越</v>
      </c>
    </row>
    <row r="37" spans="1:14" ht="17.25" customHeight="1">
      <c r="A37" s="111" t="s">
        <v>183</v>
      </c>
      <c r="B37" s="97">
        <v>20509875</v>
      </c>
      <c r="C37" s="76">
        <v>20038429</v>
      </c>
      <c r="D37" s="98">
        <v>439637</v>
      </c>
      <c r="E37" s="97">
        <v>7274203</v>
      </c>
      <c r="F37" s="76">
        <v>6402097</v>
      </c>
      <c r="G37" s="98">
        <v>843204</v>
      </c>
      <c r="H37" s="97">
        <v>10812979</v>
      </c>
      <c r="I37" s="76">
        <v>10609573</v>
      </c>
      <c r="J37" s="98">
        <v>173772</v>
      </c>
      <c r="K37" s="97">
        <v>3045572</v>
      </c>
      <c r="L37" s="76">
        <v>2774857</v>
      </c>
      <c r="M37" s="98">
        <v>269736</v>
      </c>
      <c r="N37" s="118" t="str">
        <f aca="true" t="shared" si="3" ref="N37:N43">IF(A37="","",A37)</f>
        <v>熊谷</v>
      </c>
    </row>
    <row r="38" spans="1:14" ht="17.25" customHeight="1">
      <c r="A38" s="111" t="s">
        <v>184</v>
      </c>
      <c r="B38" s="97">
        <v>36588643</v>
      </c>
      <c r="C38" s="76">
        <v>34659914</v>
      </c>
      <c r="D38" s="98">
        <v>1878547</v>
      </c>
      <c r="E38" s="97">
        <v>20945457</v>
      </c>
      <c r="F38" s="76">
        <v>18230137</v>
      </c>
      <c r="G38" s="98">
        <v>2604861</v>
      </c>
      <c r="H38" s="97">
        <v>19917198</v>
      </c>
      <c r="I38" s="76">
        <v>19443457</v>
      </c>
      <c r="J38" s="98">
        <v>471579</v>
      </c>
      <c r="K38" s="97">
        <v>16683212</v>
      </c>
      <c r="L38" s="76">
        <v>13837933</v>
      </c>
      <c r="M38" s="98">
        <v>2845275</v>
      </c>
      <c r="N38" s="118" t="str">
        <f t="shared" si="3"/>
        <v>川口</v>
      </c>
    </row>
    <row r="39" spans="1:14" ht="17.25" customHeight="1">
      <c r="A39" s="111" t="s">
        <v>185</v>
      </c>
      <c r="B39" s="97">
        <v>22393075</v>
      </c>
      <c r="C39" s="76">
        <v>20957483</v>
      </c>
      <c r="D39" s="98">
        <v>1353579</v>
      </c>
      <c r="E39" s="97">
        <v>13738605</v>
      </c>
      <c r="F39" s="76">
        <v>12102562</v>
      </c>
      <c r="G39" s="98">
        <v>1518112</v>
      </c>
      <c r="H39" s="97">
        <v>19071779</v>
      </c>
      <c r="I39" s="76">
        <v>18707369</v>
      </c>
      <c r="J39" s="98">
        <v>342847</v>
      </c>
      <c r="K39" s="97">
        <v>7020989</v>
      </c>
      <c r="L39" s="76">
        <v>6541761</v>
      </c>
      <c r="M39" s="98">
        <v>479228</v>
      </c>
      <c r="N39" s="118" t="str">
        <f t="shared" si="3"/>
        <v>西川口</v>
      </c>
    </row>
    <row r="40" spans="1:14" ht="17.25" customHeight="1">
      <c r="A40" s="111" t="s">
        <v>186</v>
      </c>
      <c r="B40" s="97">
        <v>105058071</v>
      </c>
      <c r="C40" s="76">
        <v>103742736</v>
      </c>
      <c r="D40" s="98">
        <v>1210005</v>
      </c>
      <c r="E40" s="97">
        <v>24919083</v>
      </c>
      <c r="F40" s="76">
        <v>23136167</v>
      </c>
      <c r="G40" s="98">
        <v>1663820</v>
      </c>
      <c r="H40" s="97">
        <v>20128910</v>
      </c>
      <c r="I40" s="76">
        <v>19853997</v>
      </c>
      <c r="J40" s="98">
        <v>244878</v>
      </c>
      <c r="K40" s="97">
        <v>18158393</v>
      </c>
      <c r="L40" s="76">
        <v>16683270</v>
      </c>
      <c r="M40" s="98">
        <v>1475117</v>
      </c>
      <c r="N40" s="118" t="str">
        <f t="shared" si="3"/>
        <v>浦和</v>
      </c>
    </row>
    <row r="41" spans="1:14" ht="17.25" customHeight="1">
      <c r="A41" s="111" t="s">
        <v>187</v>
      </c>
      <c r="B41" s="97">
        <v>37913406</v>
      </c>
      <c r="C41" s="76">
        <v>36909216</v>
      </c>
      <c r="D41" s="98">
        <v>974946</v>
      </c>
      <c r="E41" s="97">
        <v>16408252</v>
      </c>
      <c r="F41" s="76">
        <v>15068034</v>
      </c>
      <c r="G41" s="98">
        <v>1216608</v>
      </c>
      <c r="H41" s="97">
        <v>49691110</v>
      </c>
      <c r="I41" s="76">
        <v>49409430</v>
      </c>
      <c r="J41" s="98">
        <v>279302</v>
      </c>
      <c r="K41" s="97">
        <v>11943127</v>
      </c>
      <c r="L41" s="76">
        <v>10561864</v>
      </c>
      <c r="M41" s="98">
        <v>1381260</v>
      </c>
      <c r="N41" s="118" t="str">
        <f t="shared" si="3"/>
        <v>大宮</v>
      </c>
    </row>
    <row r="42" spans="1:14" ht="17.25" customHeight="1">
      <c r="A42" s="111" t="s">
        <v>188</v>
      </c>
      <c r="B42" s="97">
        <v>13110984</v>
      </c>
      <c r="C42" s="76">
        <v>12894289</v>
      </c>
      <c r="D42" s="98">
        <v>200836</v>
      </c>
      <c r="E42" s="97">
        <v>4502619</v>
      </c>
      <c r="F42" s="76">
        <v>4033469</v>
      </c>
      <c r="G42" s="98">
        <v>423358</v>
      </c>
      <c r="H42" s="97">
        <v>9741158</v>
      </c>
      <c r="I42" s="76">
        <v>9699631</v>
      </c>
      <c r="J42" s="98">
        <v>41081</v>
      </c>
      <c r="K42" s="97">
        <v>1169387</v>
      </c>
      <c r="L42" s="76">
        <v>1069622</v>
      </c>
      <c r="M42" s="98">
        <v>97290</v>
      </c>
      <c r="N42" s="118" t="str">
        <f t="shared" si="3"/>
        <v>行田</v>
      </c>
    </row>
    <row r="43" spans="1:14" ht="17.25" customHeight="1">
      <c r="A43" s="111" t="s">
        <v>189</v>
      </c>
      <c r="B43" s="97">
        <v>5527637</v>
      </c>
      <c r="C43" s="76">
        <v>5431908</v>
      </c>
      <c r="D43" s="98">
        <v>89787</v>
      </c>
      <c r="E43" s="97">
        <v>1817037</v>
      </c>
      <c r="F43" s="76">
        <v>1544728</v>
      </c>
      <c r="G43" s="98">
        <v>256307</v>
      </c>
      <c r="H43" s="97">
        <v>6321149</v>
      </c>
      <c r="I43" s="76">
        <v>6296870</v>
      </c>
      <c r="J43" s="98">
        <v>24096</v>
      </c>
      <c r="K43" s="97">
        <v>350181</v>
      </c>
      <c r="L43" s="76">
        <v>323138</v>
      </c>
      <c r="M43" s="98">
        <v>27043</v>
      </c>
      <c r="N43" s="118" t="str">
        <f t="shared" si="3"/>
        <v>秩父</v>
      </c>
    </row>
    <row r="44" spans="1:14" ht="17.25" customHeight="1">
      <c r="A44" s="111" t="s">
        <v>190</v>
      </c>
      <c r="B44" s="97">
        <v>40282797</v>
      </c>
      <c r="C44" s="76">
        <v>39055528</v>
      </c>
      <c r="D44" s="98">
        <v>1183416</v>
      </c>
      <c r="E44" s="97">
        <v>20753312</v>
      </c>
      <c r="F44" s="76">
        <v>18830276</v>
      </c>
      <c r="G44" s="98">
        <v>1888241</v>
      </c>
      <c r="H44" s="97">
        <v>21024471</v>
      </c>
      <c r="I44" s="76">
        <v>20626057</v>
      </c>
      <c r="J44" s="98">
        <v>393338</v>
      </c>
      <c r="K44" s="97">
        <v>10683580</v>
      </c>
      <c r="L44" s="76">
        <v>10098574</v>
      </c>
      <c r="M44" s="98">
        <v>576842</v>
      </c>
      <c r="N44" s="118" t="str">
        <f aca="true" t="shared" si="4" ref="N44:N51">IF(A44="","",A44)</f>
        <v>所沢</v>
      </c>
    </row>
    <row r="45" spans="1:14" ht="17.25" customHeight="1">
      <c r="A45" s="111" t="s">
        <v>191</v>
      </c>
      <c r="B45" s="97">
        <v>6383462</v>
      </c>
      <c r="C45" s="76">
        <v>6285503</v>
      </c>
      <c r="D45" s="98">
        <v>87700</v>
      </c>
      <c r="E45" s="97">
        <v>2429340</v>
      </c>
      <c r="F45" s="76">
        <v>1990934</v>
      </c>
      <c r="G45" s="98">
        <v>424009</v>
      </c>
      <c r="H45" s="97">
        <v>4185395</v>
      </c>
      <c r="I45" s="76">
        <v>4147630</v>
      </c>
      <c r="J45" s="98">
        <v>37149</v>
      </c>
      <c r="K45" s="97">
        <v>576702</v>
      </c>
      <c r="L45" s="76">
        <v>525897</v>
      </c>
      <c r="M45" s="98">
        <v>50143</v>
      </c>
      <c r="N45" s="118" t="str">
        <f t="shared" si="4"/>
        <v>本庄</v>
      </c>
    </row>
    <row r="46" spans="1:14" ht="17.25" customHeight="1">
      <c r="A46" s="111" t="s">
        <v>192</v>
      </c>
      <c r="B46" s="97">
        <v>12449918</v>
      </c>
      <c r="C46" s="76">
        <v>12231795</v>
      </c>
      <c r="D46" s="98">
        <v>185574</v>
      </c>
      <c r="E46" s="97">
        <v>4587245</v>
      </c>
      <c r="F46" s="76">
        <v>4138276</v>
      </c>
      <c r="G46" s="98">
        <v>423848</v>
      </c>
      <c r="H46" s="97">
        <v>6255135</v>
      </c>
      <c r="I46" s="76">
        <v>6192796</v>
      </c>
      <c r="J46" s="98">
        <v>53950</v>
      </c>
      <c r="K46" s="97">
        <v>1359882</v>
      </c>
      <c r="L46" s="76">
        <v>1279986</v>
      </c>
      <c r="M46" s="98">
        <v>79001</v>
      </c>
      <c r="N46" s="118" t="str">
        <f t="shared" si="4"/>
        <v>東松山</v>
      </c>
    </row>
    <row r="47" spans="1:14" ht="17.25" customHeight="1">
      <c r="A47" s="111" t="s">
        <v>193</v>
      </c>
      <c r="B47" s="97">
        <v>27662211</v>
      </c>
      <c r="C47" s="76">
        <v>26435288</v>
      </c>
      <c r="D47" s="98">
        <v>1167162</v>
      </c>
      <c r="E47" s="97">
        <v>16448706</v>
      </c>
      <c r="F47" s="76">
        <v>14447302</v>
      </c>
      <c r="G47" s="98">
        <v>1823422</v>
      </c>
      <c r="H47" s="97">
        <v>14206376</v>
      </c>
      <c r="I47" s="76">
        <v>13848728</v>
      </c>
      <c r="J47" s="98">
        <v>344426</v>
      </c>
      <c r="K47" s="97">
        <v>6820724</v>
      </c>
      <c r="L47" s="76">
        <v>6486998</v>
      </c>
      <c r="M47" s="98">
        <v>333555</v>
      </c>
      <c r="N47" s="118" t="str">
        <f t="shared" si="4"/>
        <v>春日部</v>
      </c>
    </row>
    <row r="48" spans="1:14" ht="17.25" customHeight="1">
      <c r="A48" s="111" t="s">
        <v>194</v>
      </c>
      <c r="B48" s="97">
        <v>25204816</v>
      </c>
      <c r="C48" s="76">
        <v>24487268</v>
      </c>
      <c r="D48" s="98">
        <v>663395</v>
      </c>
      <c r="E48" s="97">
        <v>12572341</v>
      </c>
      <c r="F48" s="76">
        <v>11256754</v>
      </c>
      <c r="G48" s="98">
        <v>1207606</v>
      </c>
      <c r="H48" s="97">
        <v>23510143</v>
      </c>
      <c r="I48" s="76">
        <v>23303216</v>
      </c>
      <c r="J48" s="98">
        <v>197127</v>
      </c>
      <c r="K48" s="97">
        <v>6899027</v>
      </c>
      <c r="L48" s="76">
        <v>6112209</v>
      </c>
      <c r="M48" s="98">
        <v>786409</v>
      </c>
      <c r="N48" s="118" t="str">
        <f t="shared" si="4"/>
        <v>上尾</v>
      </c>
    </row>
    <row r="49" spans="1:14" ht="17.25" customHeight="1">
      <c r="A49" s="111" t="s">
        <v>195</v>
      </c>
      <c r="B49" s="97">
        <v>30199177</v>
      </c>
      <c r="C49" s="76">
        <v>28238051</v>
      </c>
      <c r="D49" s="98">
        <v>1830313</v>
      </c>
      <c r="E49" s="97">
        <v>17819192</v>
      </c>
      <c r="F49" s="76">
        <v>15326939</v>
      </c>
      <c r="G49" s="98">
        <v>2175203</v>
      </c>
      <c r="H49" s="97">
        <v>20078557</v>
      </c>
      <c r="I49" s="76">
        <v>19628145</v>
      </c>
      <c r="J49" s="98">
        <v>443820</v>
      </c>
      <c r="K49" s="97">
        <v>8460963</v>
      </c>
      <c r="L49" s="76">
        <v>7659027</v>
      </c>
      <c r="M49" s="98">
        <v>786833</v>
      </c>
      <c r="N49" s="118" t="str">
        <f t="shared" si="4"/>
        <v>越谷</v>
      </c>
    </row>
    <row r="50" spans="1:14" ht="17.25" customHeight="1">
      <c r="A50" s="111" t="s">
        <v>196</v>
      </c>
      <c r="B50" s="97">
        <v>25775184</v>
      </c>
      <c r="C50" s="76">
        <v>24850753</v>
      </c>
      <c r="D50" s="98">
        <v>831565</v>
      </c>
      <c r="E50" s="97">
        <v>16185222</v>
      </c>
      <c r="F50" s="76">
        <v>14646256</v>
      </c>
      <c r="G50" s="98">
        <v>1461634</v>
      </c>
      <c r="H50" s="97">
        <v>14610152</v>
      </c>
      <c r="I50" s="76">
        <v>14203505</v>
      </c>
      <c r="J50" s="98">
        <v>390528</v>
      </c>
      <c r="K50" s="97">
        <v>13220029</v>
      </c>
      <c r="L50" s="76">
        <v>11745417</v>
      </c>
      <c r="M50" s="98">
        <v>1474612</v>
      </c>
      <c r="N50" s="118" t="str">
        <f t="shared" si="4"/>
        <v>朝霞</v>
      </c>
    </row>
    <row r="51" spans="1:14" s="3" customFormat="1" ht="17.25" customHeight="1">
      <c r="A51" s="99" t="s">
        <v>75</v>
      </c>
      <c r="B51" s="100">
        <v>451006151</v>
      </c>
      <c r="C51" s="80">
        <v>437036191</v>
      </c>
      <c r="D51" s="101">
        <v>13138793</v>
      </c>
      <c r="E51" s="100">
        <v>203388892</v>
      </c>
      <c r="F51" s="80">
        <v>181315396</v>
      </c>
      <c r="G51" s="101">
        <v>20638747</v>
      </c>
      <c r="H51" s="100">
        <v>266992446</v>
      </c>
      <c r="I51" s="80">
        <v>262935593</v>
      </c>
      <c r="J51" s="101">
        <v>3906182</v>
      </c>
      <c r="K51" s="100">
        <v>120529663</v>
      </c>
      <c r="L51" s="80">
        <v>108375105</v>
      </c>
      <c r="M51" s="101">
        <v>12125423</v>
      </c>
      <c r="N51" s="119" t="str">
        <f t="shared" si="4"/>
        <v>埼玉県計</v>
      </c>
    </row>
    <row r="52" spans="1:14" s="12" customFormat="1" ht="17.25" customHeight="1">
      <c r="A52" s="13"/>
      <c r="B52" s="16"/>
      <c r="C52" s="17"/>
      <c r="D52" s="18"/>
      <c r="E52" s="16"/>
      <c r="F52" s="17"/>
      <c r="G52" s="18"/>
      <c r="H52" s="16"/>
      <c r="I52" s="17"/>
      <c r="J52" s="18"/>
      <c r="K52" s="16"/>
      <c r="L52" s="17"/>
      <c r="M52" s="18"/>
      <c r="N52" s="120"/>
    </row>
    <row r="53" spans="1:14" ht="17.25" customHeight="1">
      <c r="A53" s="112" t="s">
        <v>197</v>
      </c>
      <c r="B53" s="102">
        <v>66527525</v>
      </c>
      <c r="C53" s="103">
        <v>65726187</v>
      </c>
      <c r="D53" s="104">
        <v>779677</v>
      </c>
      <c r="E53" s="102">
        <v>13616745</v>
      </c>
      <c r="F53" s="103">
        <v>12385463</v>
      </c>
      <c r="G53" s="104">
        <v>1177543</v>
      </c>
      <c r="H53" s="102">
        <v>42590259</v>
      </c>
      <c r="I53" s="103">
        <v>42134716</v>
      </c>
      <c r="J53" s="104">
        <v>435788</v>
      </c>
      <c r="K53" s="102">
        <v>4933386</v>
      </c>
      <c r="L53" s="103">
        <v>4597805</v>
      </c>
      <c r="M53" s="104">
        <v>334625</v>
      </c>
      <c r="N53" s="121" t="str">
        <f>IF(A53="","",A53)</f>
        <v>新潟</v>
      </c>
    </row>
    <row r="54" spans="1:14" ht="17.25" customHeight="1">
      <c r="A54" s="111" t="s">
        <v>198</v>
      </c>
      <c r="B54" s="97">
        <v>4300338</v>
      </c>
      <c r="C54" s="76">
        <v>4245973</v>
      </c>
      <c r="D54" s="98">
        <v>50716</v>
      </c>
      <c r="E54" s="97">
        <v>1458531</v>
      </c>
      <c r="F54" s="76">
        <v>1321525</v>
      </c>
      <c r="G54" s="98">
        <v>126447</v>
      </c>
      <c r="H54" s="97">
        <v>2591141</v>
      </c>
      <c r="I54" s="76">
        <v>2570739</v>
      </c>
      <c r="J54" s="98">
        <v>20402</v>
      </c>
      <c r="K54" s="97">
        <v>544645</v>
      </c>
      <c r="L54" s="76">
        <v>380680</v>
      </c>
      <c r="M54" s="98">
        <v>163965</v>
      </c>
      <c r="N54" s="118" t="str">
        <f aca="true" t="shared" si="5" ref="N54:N66">IF(A54="","",A54)</f>
        <v>新津</v>
      </c>
    </row>
    <row r="55" spans="1:14" ht="17.25" customHeight="1">
      <c r="A55" s="111" t="s">
        <v>199</v>
      </c>
      <c r="B55" s="97">
        <v>7800535</v>
      </c>
      <c r="C55" s="76">
        <v>7738288</v>
      </c>
      <c r="D55" s="98">
        <v>59788</v>
      </c>
      <c r="E55" s="97">
        <v>2209354</v>
      </c>
      <c r="F55" s="76">
        <v>2052380</v>
      </c>
      <c r="G55" s="98">
        <v>147269</v>
      </c>
      <c r="H55" s="97">
        <v>10068077</v>
      </c>
      <c r="I55" s="76">
        <v>10035705</v>
      </c>
      <c r="J55" s="98">
        <v>32372</v>
      </c>
      <c r="K55" s="97">
        <v>789170</v>
      </c>
      <c r="L55" s="76">
        <v>769442</v>
      </c>
      <c r="M55" s="98">
        <v>19727</v>
      </c>
      <c r="N55" s="118" t="str">
        <f>IF(A55="","",A55)</f>
        <v>巻</v>
      </c>
    </row>
    <row r="56" spans="1:14" ht="17.25" customHeight="1">
      <c r="A56" s="111" t="s">
        <v>200</v>
      </c>
      <c r="B56" s="97">
        <v>18540935</v>
      </c>
      <c r="C56" s="76">
        <v>18353247</v>
      </c>
      <c r="D56" s="98">
        <v>174827</v>
      </c>
      <c r="E56" s="97">
        <v>4812120</v>
      </c>
      <c r="F56" s="76">
        <v>4515149</v>
      </c>
      <c r="G56" s="98">
        <v>280977</v>
      </c>
      <c r="H56" s="97">
        <v>19645063</v>
      </c>
      <c r="I56" s="76">
        <v>19569091</v>
      </c>
      <c r="J56" s="98">
        <v>75266</v>
      </c>
      <c r="K56" s="97">
        <v>1724930</v>
      </c>
      <c r="L56" s="76">
        <v>1710994</v>
      </c>
      <c r="M56" s="98">
        <v>10839</v>
      </c>
      <c r="N56" s="118" t="str">
        <f>IF(A56="","",A56)</f>
        <v>長岡</v>
      </c>
    </row>
    <row r="57" spans="1:14" ht="17.25" customHeight="1">
      <c r="A57" s="111" t="s">
        <v>201</v>
      </c>
      <c r="B57" s="97">
        <v>10274054</v>
      </c>
      <c r="C57" s="76">
        <v>10204513</v>
      </c>
      <c r="D57" s="98">
        <v>64091</v>
      </c>
      <c r="E57" s="97">
        <v>2839791</v>
      </c>
      <c r="F57" s="76">
        <v>2675924</v>
      </c>
      <c r="G57" s="98">
        <v>149878</v>
      </c>
      <c r="H57" s="97">
        <v>12372609</v>
      </c>
      <c r="I57" s="76">
        <v>12318074</v>
      </c>
      <c r="J57" s="98">
        <v>54274</v>
      </c>
      <c r="K57" s="97">
        <v>1461361</v>
      </c>
      <c r="L57" s="76">
        <v>1331138</v>
      </c>
      <c r="M57" s="98">
        <v>130203</v>
      </c>
      <c r="N57" s="118" t="str">
        <f>IF(A57="","",A57)</f>
        <v>三条</v>
      </c>
    </row>
    <row r="58" spans="1:14" ht="17.25" customHeight="1">
      <c r="A58" s="111" t="s">
        <v>202</v>
      </c>
      <c r="B58" s="97">
        <v>5329611</v>
      </c>
      <c r="C58" s="76">
        <v>5272727</v>
      </c>
      <c r="D58" s="98">
        <v>53196</v>
      </c>
      <c r="E58" s="97">
        <v>1419286</v>
      </c>
      <c r="F58" s="76">
        <v>1300012</v>
      </c>
      <c r="G58" s="98">
        <v>116018</v>
      </c>
      <c r="H58" s="97">
        <v>3448219</v>
      </c>
      <c r="I58" s="76">
        <v>3428469</v>
      </c>
      <c r="J58" s="98">
        <v>19750</v>
      </c>
      <c r="K58" s="97">
        <v>227965</v>
      </c>
      <c r="L58" s="76">
        <v>223400</v>
      </c>
      <c r="M58" s="98">
        <v>4385</v>
      </c>
      <c r="N58" s="118" t="str">
        <f>IF(A58="","",A58)</f>
        <v>柏崎</v>
      </c>
    </row>
    <row r="59" spans="1:14" ht="17.25" customHeight="1">
      <c r="A59" s="111" t="s">
        <v>203</v>
      </c>
      <c r="B59" s="97">
        <v>8431864</v>
      </c>
      <c r="C59" s="76">
        <v>8332265</v>
      </c>
      <c r="D59" s="98">
        <v>98352</v>
      </c>
      <c r="E59" s="97">
        <v>2778531</v>
      </c>
      <c r="F59" s="76">
        <v>2459833</v>
      </c>
      <c r="G59" s="98">
        <v>299673</v>
      </c>
      <c r="H59" s="97">
        <v>6228051</v>
      </c>
      <c r="I59" s="76">
        <v>6168833</v>
      </c>
      <c r="J59" s="98">
        <v>59212</v>
      </c>
      <c r="K59" s="97">
        <v>634624</v>
      </c>
      <c r="L59" s="76">
        <v>618396</v>
      </c>
      <c r="M59" s="98">
        <v>14135</v>
      </c>
      <c r="N59" s="118" t="str">
        <f>IF(A59="","",A59)</f>
        <v>新発田</v>
      </c>
    </row>
    <row r="60" spans="1:14" ht="17.25" customHeight="1">
      <c r="A60" s="111" t="s">
        <v>204</v>
      </c>
      <c r="B60" s="97">
        <v>6915085</v>
      </c>
      <c r="C60" s="76">
        <v>6810892</v>
      </c>
      <c r="D60" s="98">
        <v>98505</v>
      </c>
      <c r="E60" s="97">
        <v>2078082</v>
      </c>
      <c r="F60" s="76">
        <v>1975419</v>
      </c>
      <c r="G60" s="98">
        <v>96926</v>
      </c>
      <c r="H60" s="97">
        <v>8232235</v>
      </c>
      <c r="I60" s="76">
        <v>8063390</v>
      </c>
      <c r="J60" s="98">
        <v>167651</v>
      </c>
      <c r="K60" s="97">
        <v>275820</v>
      </c>
      <c r="L60" s="76">
        <v>266255</v>
      </c>
      <c r="M60" s="98">
        <v>9565</v>
      </c>
      <c r="N60" s="118" t="str">
        <f t="shared" si="5"/>
        <v>小千谷</v>
      </c>
    </row>
    <row r="61" spans="1:14" ht="17.25" customHeight="1">
      <c r="A61" s="111" t="s">
        <v>205</v>
      </c>
      <c r="B61" s="97">
        <v>2607777</v>
      </c>
      <c r="C61" s="76">
        <v>2567360</v>
      </c>
      <c r="D61" s="98">
        <v>39117</v>
      </c>
      <c r="E61" s="97">
        <v>1059249</v>
      </c>
      <c r="F61" s="76">
        <v>943813</v>
      </c>
      <c r="G61" s="98">
        <v>113283</v>
      </c>
      <c r="H61" s="97">
        <v>2294755</v>
      </c>
      <c r="I61" s="76">
        <v>2274863</v>
      </c>
      <c r="J61" s="98">
        <v>17544</v>
      </c>
      <c r="K61" s="97">
        <v>76771</v>
      </c>
      <c r="L61" s="76">
        <v>72451</v>
      </c>
      <c r="M61" s="98">
        <v>4320</v>
      </c>
      <c r="N61" s="118" t="str">
        <f t="shared" si="5"/>
        <v>十日町</v>
      </c>
    </row>
    <row r="62" spans="1:14" ht="17.25" customHeight="1">
      <c r="A62" s="111" t="s">
        <v>206</v>
      </c>
      <c r="B62" s="97">
        <v>2302223</v>
      </c>
      <c r="C62" s="76">
        <v>2288895</v>
      </c>
      <c r="D62" s="98">
        <v>6794</v>
      </c>
      <c r="E62" s="97">
        <v>831940</v>
      </c>
      <c r="F62" s="76">
        <v>803734</v>
      </c>
      <c r="G62" s="98">
        <v>26344</v>
      </c>
      <c r="H62" s="97">
        <v>1204903</v>
      </c>
      <c r="I62" s="76">
        <v>1197392</v>
      </c>
      <c r="J62" s="98">
        <v>4027</v>
      </c>
      <c r="K62" s="97">
        <v>89424</v>
      </c>
      <c r="L62" s="76">
        <v>65854</v>
      </c>
      <c r="M62" s="98">
        <v>23570</v>
      </c>
      <c r="N62" s="118" t="str">
        <f t="shared" si="5"/>
        <v>村上</v>
      </c>
    </row>
    <row r="63" spans="1:14" ht="17.25" customHeight="1">
      <c r="A63" s="111" t="s">
        <v>207</v>
      </c>
      <c r="B63" s="97">
        <v>2218602</v>
      </c>
      <c r="C63" s="76">
        <v>2205841</v>
      </c>
      <c r="D63" s="98">
        <v>12624</v>
      </c>
      <c r="E63" s="97">
        <v>1111788</v>
      </c>
      <c r="F63" s="76">
        <v>1097764</v>
      </c>
      <c r="G63" s="98">
        <v>13598</v>
      </c>
      <c r="H63" s="97">
        <v>1334724</v>
      </c>
      <c r="I63" s="76">
        <v>1329436</v>
      </c>
      <c r="J63" s="98">
        <v>5288</v>
      </c>
      <c r="K63" s="97">
        <v>267414</v>
      </c>
      <c r="L63" s="76">
        <v>264506</v>
      </c>
      <c r="M63" s="98">
        <v>2908</v>
      </c>
      <c r="N63" s="118" t="str">
        <f t="shared" si="5"/>
        <v>糸魚川</v>
      </c>
    </row>
    <row r="64" spans="1:14" ht="17.25" customHeight="1">
      <c r="A64" s="111" t="s">
        <v>208</v>
      </c>
      <c r="B64" s="97">
        <v>12642326</v>
      </c>
      <c r="C64" s="76">
        <v>12421150</v>
      </c>
      <c r="D64" s="98">
        <v>212813</v>
      </c>
      <c r="E64" s="97">
        <v>3515188</v>
      </c>
      <c r="F64" s="76">
        <v>3203192</v>
      </c>
      <c r="G64" s="98">
        <v>288502</v>
      </c>
      <c r="H64" s="97">
        <v>10066537</v>
      </c>
      <c r="I64" s="76">
        <v>9990883</v>
      </c>
      <c r="J64" s="98">
        <v>68791</v>
      </c>
      <c r="K64" s="97">
        <v>1107811</v>
      </c>
      <c r="L64" s="76">
        <v>1078883</v>
      </c>
      <c r="M64" s="98">
        <v>28928</v>
      </c>
      <c r="N64" s="118" t="str">
        <f t="shared" si="5"/>
        <v>高田</v>
      </c>
    </row>
    <row r="65" spans="1:14" ht="17.25" customHeight="1">
      <c r="A65" s="111" t="s">
        <v>209</v>
      </c>
      <c r="B65" s="97">
        <v>2433540</v>
      </c>
      <c r="C65" s="76">
        <v>2403807</v>
      </c>
      <c r="D65" s="98">
        <v>7478</v>
      </c>
      <c r="E65" s="97">
        <v>626777</v>
      </c>
      <c r="F65" s="76">
        <v>561903</v>
      </c>
      <c r="G65" s="98">
        <v>62179</v>
      </c>
      <c r="H65" s="97">
        <v>1184254</v>
      </c>
      <c r="I65" s="76">
        <v>1166173</v>
      </c>
      <c r="J65" s="98">
        <v>6472</v>
      </c>
      <c r="K65" s="97">
        <v>130879</v>
      </c>
      <c r="L65" s="76">
        <v>107051</v>
      </c>
      <c r="M65" s="98">
        <v>23828</v>
      </c>
      <c r="N65" s="118" t="str">
        <f t="shared" si="5"/>
        <v>相川</v>
      </c>
    </row>
    <row r="66" spans="1:14" s="3" customFormat="1" ht="17.25" customHeight="1">
      <c r="A66" s="99" t="s">
        <v>76</v>
      </c>
      <c r="B66" s="100">
        <v>150324415</v>
      </c>
      <c r="C66" s="80">
        <v>148571144</v>
      </c>
      <c r="D66" s="101">
        <v>1657978</v>
      </c>
      <c r="E66" s="100">
        <v>38357381</v>
      </c>
      <c r="F66" s="80">
        <v>35296109</v>
      </c>
      <c r="G66" s="101">
        <v>2898639</v>
      </c>
      <c r="H66" s="100">
        <v>121260824</v>
      </c>
      <c r="I66" s="80">
        <v>120247763</v>
      </c>
      <c r="J66" s="101">
        <v>966834</v>
      </c>
      <c r="K66" s="100">
        <v>12264199</v>
      </c>
      <c r="L66" s="80">
        <v>11486854</v>
      </c>
      <c r="M66" s="101">
        <v>770999</v>
      </c>
      <c r="N66" s="119" t="str">
        <f t="shared" si="5"/>
        <v>新潟県計</v>
      </c>
    </row>
    <row r="67" spans="1:14" s="12" customFormat="1" ht="17.25" customHeight="1">
      <c r="A67" s="13"/>
      <c r="B67" s="16"/>
      <c r="C67" s="17"/>
      <c r="D67" s="18"/>
      <c r="E67" s="16"/>
      <c r="F67" s="17"/>
      <c r="G67" s="18"/>
      <c r="H67" s="16"/>
      <c r="I67" s="17"/>
      <c r="J67" s="18"/>
      <c r="K67" s="16"/>
      <c r="L67" s="17"/>
      <c r="M67" s="18"/>
      <c r="N67" s="120"/>
    </row>
    <row r="68" spans="1:14" ht="17.25" customHeight="1">
      <c r="A68" s="112" t="s">
        <v>210</v>
      </c>
      <c r="B68" s="102">
        <v>58240925</v>
      </c>
      <c r="C68" s="103">
        <v>57576666</v>
      </c>
      <c r="D68" s="104">
        <v>591626</v>
      </c>
      <c r="E68" s="102">
        <v>8715085</v>
      </c>
      <c r="F68" s="103">
        <v>7513092</v>
      </c>
      <c r="G68" s="104">
        <v>1126150</v>
      </c>
      <c r="H68" s="102">
        <v>48905685</v>
      </c>
      <c r="I68" s="103">
        <v>48697594</v>
      </c>
      <c r="J68" s="104">
        <v>202710</v>
      </c>
      <c r="K68" s="102">
        <v>3959586</v>
      </c>
      <c r="L68" s="103">
        <v>3705380</v>
      </c>
      <c r="M68" s="104">
        <v>253829</v>
      </c>
      <c r="N68" s="121" t="str">
        <f>IF(A68="","",A68)</f>
        <v>長野</v>
      </c>
    </row>
    <row r="69" spans="1:14" ht="17.25" customHeight="1">
      <c r="A69" s="111" t="s">
        <v>211</v>
      </c>
      <c r="B69" s="97">
        <v>27406488</v>
      </c>
      <c r="C69" s="76">
        <v>26652989</v>
      </c>
      <c r="D69" s="98">
        <v>737582</v>
      </c>
      <c r="E69" s="97">
        <v>7879888</v>
      </c>
      <c r="F69" s="76">
        <v>6819768</v>
      </c>
      <c r="G69" s="98">
        <v>1019874</v>
      </c>
      <c r="H69" s="97">
        <v>14988451</v>
      </c>
      <c r="I69" s="76">
        <v>14779793</v>
      </c>
      <c r="J69" s="98">
        <v>199383</v>
      </c>
      <c r="K69" s="97">
        <v>2935367</v>
      </c>
      <c r="L69" s="76">
        <v>2686819</v>
      </c>
      <c r="M69" s="98">
        <v>248241</v>
      </c>
      <c r="N69" s="118" t="str">
        <f aca="true" t="shared" si="6" ref="N69:N78">IF(A69="","",A69)</f>
        <v>松本</v>
      </c>
    </row>
    <row r="70" spans="1:14" ht="17.25" customHeight="1">
      <c r="A70" s="111" t="s">
        <v>212</v>
      </c>
      <c r="B70" s="97">
        <v>18006241</v>
      </c>
      <c r="C70" s="76">
        <v>17623643</v>
      </c>
      <c r="D70" s="98">
        <v>350698</v>
      </c>
      <c r="E70" s="97">
        <v>4603731</v>
      </c>
      <c r="F70" s="76">
        <v>4093413</v>
      </c>
      <c r="G70" s="98">
        <v>471930</v>
      </c>
      <c r="H70" s="97">
        <v>19560465</v>
      </c>
      <c r="I70" s="76">
        <v>19331165</v>
      </c>
      <c r="J70" s="98">
        <v>225746</v>
      </c>
      <c r="K70" s="97">
        <v>2575969</v>
      </c>
      <c r="L70" s="76">
        <v>2538222</v>
      </c>
      <c r="M70" s="98">
        <v>37556</v>
      </c>
      <c r="N70" s="118" t="str">
        <f t="shared" si="6"/>
        <v>上田</v>
      </c>
    </row>
    <row r="71" spans="1:14" ht="17.25" customHeight="1">
      <c r="A71" s="111" t="s">
        <v>213</v>
      </c>
      <c r="B71" s="97">
        <v>9105080</v>
      </c>
      <c r="C71" s="76">
        <v>8917274</v>
      </c>
      <c r="D71" s="98">
        <v>172646</v>
      </c>
      <c r="E71" s="97">
        <v>2462917</v>
      </c>
      <c r="F71" s="76">
        <v>2248741</v>
      </c>
      <c r="G71" s="98">
        <v>190669</v>
      </c>
      <c r="H71" s="97">
        <v>6283309</v>
      </c>
      <c r="I71" s="76">
        <v>6223272</v>
      </c>
      <c r="J71" s="98">
        <v>58217</v>
      </c>
      <c r="K71" s="97">
        <v>1082645</v>
      </c>
      <c r="L71" s="76">
        <v>1071504</v>
      </c>
      <c r="M71" s="98">
        <v>10595</v>
      </c>
      <c r="N71" s="118" t="str">
        <f t="shared" si="6"/>
        <v>飯田</v>
      </c>
    </row>
    <row r="72" spans="1:14" ht="17.25" customHeight="1">
      <c r="A72" s="111" t="s">
        <v>214</v>
      </c>
      <c r="B72" s="97">
        <v>22029894</v>
      </c>
      <c r="C72" s="76">
        <v>21692611</v>
      </c>
      <c r="D72" s="98">
        <v>301361</v>
      </c>
      <c r="E72" s="97">
        <v>4761808</v>
      </c>
      <c r="F72" s="76">
        <v>4174999</v>
      </c>
      <c r="G72" s="98">
        <v>543188</v>
      </c>
      <c r="H72" s="97">
        <v>13963534</v>
      </c>
      <c r="I72" s="76">
        <v>13889504</v>
      </c>
      <c r="J72" s="98">
        <v>72957</v>
      </c>
      <c r="K72" s="97">
        <v>2423638</v>
      </c>
      <c r="L72" s="76">
        <v>2349505</v>
      </c>
      <c r="M72" s="98">
        <v>74081</v>
      </c>
      <c r="N72" s="118" t="str">
        <f t="shared" si="6"/>
        <v>諏訪</v>
      </c>
    </row>
    <row r="73" spans="1:14" ht="17.25" customHeight="1">
      <c r="A73" s="111" t="s">
        <v>215</v>
      </c>
      <c r="B73" s="97">
        <v>10976227</v>
      </c>
      <c r="C73" s="76">
        <v>10720768</v>
      </c>
      <c r="D73" s="98">
        <v>252489</v>
      </c>
      <c r="E73" s="97">
        <v>3325576</v>
      </c>
      <c r="F73" s="76">
        <v>2999827</v>
      </c>
      <c r="G73" s="98">
        <v>308257</v>
      </c>
      <c r="H73" s="97">
        <v>10431780</v>
      </c>
      <c r="I73" s="76">
        <v>10371397</v>
      </c>
      <c r="J73" s="98">
        <v>55475</v>
      </c>
      <c r="K73" s="97">
        <v>479223</v>
      </c>
      <c r="L73" s="76">
        <v>459853</v>
      </c>
      <c r="M73" s="98">
        <v>17027</v>
      </c>
      <c r="N73" s="118" t="str">
        <f>IF(A73="","",A73)</f>
        <v>伊那</v>
      </c>
    </row>
    <row r="74" spans="1:14" ht="17.25" customHeight="1">
      <c r="A74" s="111" t="s">
        <v>216</v>
      </c>
      <c r="B74" s="97">
        <v>3750869</v>
      </c>
      <c r="C74" s="76">
        <v>3658713</v>
      </c>
      <c r="D74" s="98">
        <v>81731</v>
      </c>
      <c r="E74" s="97">
        <v>1133262</v>
      </c>
      <c r="F74" s="76">
        <v>1046230</v>
      </c>
      <c r="G74" s="98">
        <v>86146</v>
      </c>
      <c r="H74" s="97">
        <v>1471518</v>
      </c>
      <c r="I74" s="76">
        <v>1450698</v>
      </c>
      <c r="J74" s="98">
        <v>14333</v>
      </c>
      <c r="K74" s="97">
        <v>296310</v>
      </c>
      <c r="L74" s="76">
        <v>287057</v>
      </c>
      <c r="M74" s="98">
        <v>9106</v>
      </c>
      <c r="N74" s="118" t="str">
        <f t="shared" si="6"/>
        <v>信濃中野</v>
      </c>
    </row>
    <row r="75" spans="1:14" ht="17.25" customHeight="1">
      <c r="A75" s="111" t="s">
        <v>217</v>
      </c>
      <c r="B75" s="97">
        <v>2308415</v>
      </c>
      <c r="C75" s="76">
        <v>2241004</v>
      </c>
      <c r="D75" s="98">
        <v>67353</v>
      </c>
      <c r="E75" s="97">
        <v>750780</v>
      </c>
      <c r="F75" s="76">
        <v>626868</v>
      </c>
      <c r="G75" s="98">
        <v>119373</v>
      </c>
      <c r="H75" s="97">
        <v>778692</v>
      </c>
      <c r="I75" s="76">
        <v>761588</v>
      </c>
      <c r="J75" s="98">
        <v>16990</v>
      </c>
      <c r="K75" s="97">
        <v>139761</v>
      </c>
      <c r="L75" s="76">
        <v>138238</v>
      </c>
      <c r="M75" s="98">
        <v>1523</v>
      </c>
      <c r="N75" s="118" t="str">
        <f t="shared" si="6"/>
        <v>大町</v>
      </c>
    </row>
    <row r="76" spans="1:14" ht="17.25" customHeight="1">
      <c r="A76" s="111" t="s">
        <v>218</v>
      </c>
      <c r="B76" s="97">
        <v>10471337</v>
      </c>
      <c r="C76" s="76">
        <v>10224510</v>
      </c>
      <c r="D76" s="98">
        <v>224211</v>
      </c>
      <c r="E76" s="97">
        <v>3771800</v>
      </c>
      <c r="F76" s="76">
        <v>3145361</v>
      </c>
      <c r="G76" s="98">
        <v>605107</v>
      </c>
      <c r="H76" s="97">
        <v>7427648</v>
      </c>
      <c r="I76" s="76">
        <v>7374223</v>
      </c>
      <c r="J76" s="98">
        <v>51914</v>
      </c>
      <c r="K76" s="97">
        <v>900006</v>
      </c>
      <c r="L76" s="76">
        <v>789376</v>
      </c>
      <c r="M76" s="98">
        <v>110093</v>
      </c>
      <c r="N76" s="118" t="str">
        <f t="shared" si="6"/>
        <v>佐久</v>
      </c>
    </row>
    <row r="77" spans="1:14" ht="17.25" customHeight="1">
      <c r="A77" s="111" t="s">
        <v>219</v>
      </c>
      <c r="B77" s="97">
        <v>1086370</v>
      </c>
      <c r="C77" s="76">
        <v>1038467</v>
      </c>
      <c r="D77" s="98">
        <v>46844</v>
      </c>
      <c r="E77" s="97">
        <v>312531</v>
      </c>
      <c r="F77" s="76">
        <v>295727</v>
      </c>
      <c r="G77" s="98">
        <v>16711</v>
      </c>
      <c r="H77" s="97">
        <v>502083</v>
      </c>
      <c r="I77" s="76">
        <v>497905</v>
      </c>
      <c r="J77" s="98">
        <v>4177</v>
      </c>
      <c r="K77" s="97">
        <v>159085</v>
      </c>
      <c r="L77" s="76">
        <v>135769</v>
      </c>
      <c r="M77" s="98">
        <v>23316</v>
      </c>
      <c r="N77" s="118" t="str">
        <f t="shared" si="6"/>
        <v>木曽</v>
      </c>
    </row>
    <row r="78" spans="1:14" s="3" customFormat="1" ht="17.25" customHeight="1">
      <c r="A78" s="99" t="s">
        <v>77</v>
      </c>
      <c r="B78" s="100">
        <v>163381847</v>
      </c>
      <c r="C78" s="80">
        <v>160346645</v>
      </c>
      <c r="D78" s="101">
        <v>2826541</v>
      </c>
      <c r="E78" s="100">
        <v>37717380</v>
      </c>
      <c r="F78" s="80">
        <v>32964025</v>
      </c>
      <c r="G78" s="101">
        <v>4487405</v>
      </c>
      <c r="H78" s="100">
        <v>124313164</v>
      </c>
      <c r="I78" s="80">
        <v>123377141</v>
      </c>
      <c r="J78" s="101">
        <v>901903</v>
      </c>
      <c r="K78" s="100">
        <v>14951591</v>
      </c>
      <c r="L78" s="80">
        <v>14161723</v>
      </c>
      <c r="M78" s="101">
        <v>785366</v>
      </c>
      <c r="N78" s="119" t="str">
        <f t="shared" si="6"/>
        <v>長野県計</v>
      </c>
    </row>
    <row r="79" spans="1:14" s="51" customFormat="1" ht="17.25" customHeight="1">
      <c r="A79" s="46"/>
      <c r="B79" s="47"/>
      <c r="C79" s="48"/>
      <c r="D79" s="49"/>
      <c r="E79" s="47"/>
      <c r="F79" s="48"/>
      <c r="G79" s="49"/>
      <c r="H79" s="47"/>
      <c r="I79" s="48"/>
      <c r="J79" s="49"/>
      <c r="K79" s="47"/>
      <c r="L79" s="48"/>
      <c r="M79" s="49"/>
      <c r="N79" s="50"/>
    </row>
    <row r="80" spans="1:14" s="3" customFormat="1" ht="17.25" customHeight="1" thickBot="1">
      <c r="A80" s="110" t="s">
        <v>52</v>
      </c>
      <c r="B80" s="52">
        <v>20185366</v>
      </c>
      <c r="C80" s="53">
        <v>2222448</v>
      </c>
      <c r="D80" s="54">
        <v>15759356</v>
      </c>
      <c r="E80" s="52">
        <v>28296424</v>
      </c>
      <c r="F80" s="53">
        <v>1848518</v>
      </c>
      <c r="G80" s="54">
        <v>23674079</v>
      </c>
      <c r="H80" s="52">
        <v>19376512</v>
      </c>
      <c r="I80" s="53">
        <v>2560141</v>
      </c>
      <c r="J80" s="54">
        <v>14942418</v>
      </c>
      <c r="K80" s="52">
        <v>26040725</v>
      </c>
      <c r="L80" s="53">
        <v>3521364</v>
      </c>
      <c r="M80" s="54">
        <v>21811899</v>
      </c>
      <c r="N80" s="114" t="s">
        <v>52</v>
      </c>
    </row>
    <row r="81" spans="1:14" s="3" customFormat="1" ht="17.25" customHeight="1" thickBot="1" thickTop="1">
      <c r="A81" s="234" t="s">
        <v>156</v>
      </c>
      <c r="B81" s="55">
        <v>1266625695</v>
      </c>
      <c r="C81" s="56">
        <v>1218507493</v>
      </c>
      <c r="D81" s="57">
        <v>43967436</v>
      </c>
      <c r="E81" s="55">
        <v>444510502</v>
      </c>
      <c r="F81" s="56">
        <v>370519737</v>
      </c>
      <c r="G81" s="57">
        <v>68292015</v>
      </c>
      <c r="H81" s="55">
        <v>857794842</v>
      </c>
      <c r="I81" s="56">
        <v>830761792</v>
      </c>
      <c r="J81" s="57">
        <v>24741757</v>
      </c>
      <c r="K81" s="55">
        <v>223485191</v>
      </c>
      <c r="L81" s="56">
        <v>181985143</v>
      </c>
      <c r="M81" s="57">
        <v>40715745</v>
      </c>
      <c r="N81" s="239" t="s">
        <v>225</v>
      </c>
    </row>
    <row r="82" spans="1:14" s="51" customFormat="1" ht="4.5" customHeight="1">
      <c r="A82" s="236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8"/>
    </row>
    <row r="83" ht="11.25">
      <c r="A83" s="2" t="s">
        <v>53</v>
      </c>
    </row>
  </sheetData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55" r:id="rId1"/>
  <headerFooter alignWithMargins="0">
    <oddFooter>&amp;R&amp;10関東信越国税局
徴収関係１
（H18）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50390625" style="2" customWidth="1"/>
    <col min="2" max="3" width="12.00390625" style="2" customWidth="1"/>
    <col min="4" max="4" width="11.75390625" style="2" customWidth="1"/>
    <col min="5" max="6" width="12.00390625" style="2" customWidth="1"/>
    <col min="7" max="7" width="11.75390625" style="2" customWidth="1"/>
    <col min="8" max="9" width="12.00390625" style="2" customWidth="1"/>
    <col min="10" max="10" width="11.75390625" style="2" customWidth="1"/>
    <col min="11" max="12" width="12.00390625" style="2" customWidth="1"/>
    <col min="13" max="13" width="11.75390625" style="2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61</v>
      </c>
    </row>
    <row r="2" spans="1:14" s="5" customFormat="1" ht="15.75" customHeight="1">
      <c r="A2" s="272" t="s">
        <v>45</v>
      </c>
      <c r="B2" s="261" t="s">
        <v>54</v>
      </c>
      <c r="C2" s="262"/>
      <c r="D2" s="263"/>
      <c r="E2" s="261" t="s">
        <v>9</v>
      </c>
      <c r="F2" s="262"/>
      <c r="G2" s="263"/>
      <c r="H2" s="261" t="s">
        <v>55</v>
      </c>
      <c r="I2" s="262"/>
      <c r="J2" s="263"/>
      <c r="K2" s="261" t="s">
        <v>12</v>
      </c>
      <c r="L2" s="262"/>
      <c r="M2" s="263"/>
      <c r="N2" s="270" t="s">
        <v>65</v>
      </c>
    </row>
    <row r="3" spans="1:14" s="5" customFormat="1" ht="16.5" customHeight="1">
      <c r="A3" s="273"/>
      <c r="B3" s="42" t="s">
        <v>50</v>
      </c>
      <c r="C3" s="20" t="s">
        <v>39</v>
      </c>
      <c r="D3" s="22" t="s">
        <v>51</v>
      </c>
      <c r="E3" s="42" t="s">
        <v>50</v>
      </c>
      <c r="F3" s="20" t="s">
        <v>39</v>
      </c>
      <c r="G3" s="22" t="s">
        <v>51</v>
      </c>
      <c r="H3" s="42" t="s">
        <v>50</v>
      </c>
      <c r="I3" s="20" t="s">
        <v>39</v>
      </c>
      <c r="J3" s="22" t="s">
        <v>51</v>
      </c>
      <c r="K3" s="42" t="s">
        <v>50</v>
      </c>
      <c r="L3" s="20" t="s">
        <v>39</v>
      </c>
      <c r="M3" s="22" t="s">
        <v>51</v>
      </c>
      <c r="N3" s="271"/>
    </row>
    <row r="4" spans="1:14" s="41" customFormat="1" ht="11.25">
      <c r="A4" s="94"/>
      <c r="B4" s="88" t="s">
        <v>2</v>
      </c>
      <c r="C4" s="89" t="s">
        <v>2</v>
      </c>
      <c r="D4" s="90" t="s">
        <v>2</v>
      </c>
      <c r="E4" s="88" t="s">
        <v>2</v>
      </c>
      <c r="F4" s="89" t="s">
        <v>2</v>
      </c>
      <c r="G4" s="90" t="s">
        <v>2</v>
      </c>
      <c r="H4" s="88" t="s">
        <v>2</v>
      </c>
      <c r="I4" s="89" t="s">
        <v>2</v>
      </c>
      <c r="J4" s="90" t="s">
        <v>2</v>
      </c>
      <c r="K4" s="88" t="s">
        <v>2</v>
      </c>
      <c r="L4" s="89" t="s">
        <v>2</v>
      </c>
      <c r="M4" s="90" t="s">
        <v>2</v>
      </c>
      <c r="N4" s="93"/>
    </row>
    <row r="5" spans="1:14" ht="17.25" customHeight="1">
      <c r="A5" s="113" t="s">
        <v>158</v>
      </c>
      <c r="B5" s="95">
        <v>100891</v>
      </c>
      <c r="C5" s="72">
        <v>5179</v>
      </c>
      <c r="D5" s="96">
        <v>77618</v>
      </c>
      <c r="E5" s="95">
        <v>37864556</v>
      </c>
      <c r="F5" s="72">
        <v>35609839</v>
      </c>
      <c r="G5" s="96">
        <v>2143031</v>
      </c>
      <c r="H5" s="95">
        <v>647661</v>
      </c>
      <c r="I5" s="72">
        <v>647661</v>
      </c>
      <c r="J5" s="96" t="s">
        <v>222</v>
      </c>
      <c r="K5" s="95">
        <v>19454821</v>
      </c>
      <c r="L5" s="72">
        <v>19454821</v>
      </c>
      <c r="M5" s="96" t="s">
        <v>222</v>
      </c>
      <c r="N5" s="117" t="str">
        <f>IF(A5="","",A5)</f>
        <v>水戸</v>
      </c>
    </row>
    <row r="6" spans="1:14" ht="17.25" customHeight="1">
      <c r="A6" s="111" t="s">
        <v>159</v>
      </c>
      <c r="B6" s="97">
        <v>71069</v>
      </c>
      <c r="C6" s="76">
        <v>5102</v>
      </c>
      <c r="D6" s="98">
        <v>50131</v>
      </c>
      <c r="E6" s="97">
        <v>20678653</v>
      </c>
      <c r="F6" s="76">
        <v>19577671</v>
      </c>
      <c r="G6" s="98">
        <v>1069121</v>
      </c>
      <c r="H6" s="97">
        <v>29164</v>
      </c>
      <c r="I6" s="76">
        <v>29164</v>
      </c>
      <c r="J6" s="98" t="s">
        <v>222</v>
      </c>
      <c r="K6" s="97" t="s">
        <v>222</v>
      </c>
      <c r="L6" s="76" t="s">
        <v>222</v>
      </c>
      <c r="M6" s="98" t="s">
        <v>222</v>
      </c>
      <c r="N6" s="118" t="str">
        <f aca="true" t="shared" si="0" ref="N6:N13">IF(A6="","",A6)</f>
        <v>日立</v>
      </c>
    </row>
    <row r="7" spans="1:14" ht="17.25" customHeight="1">
      <c r="A7" s="111" t="s">
        <v>160</v>
      </c>
      <c r="B7" s="97">
        <v>95098</v>
      </c>
      <c r="C7" s="76">
        <v>7510</v>
      </c>
      <c r="D7" s="98">
        <v>81100</v>
      </c>
      <c r="E7" s="97">
        <v>30988963</v>
      </c>
      <c r="F7" s="76">
        <v>28964773</v>
      </c>
      <c r="G7" s="98">
        <v>1928299</v>
      </c>
      <c r="H7" s="97">
        <v>243692</v>
      </c>
      <c r="I7" s="76">
        <v>235509</v>
      </c>
      <c r="J7" s="98">
        <v>8183</v>
      </c>
      <c r="K7" s="97" t="s">
        <v>222</v>
      </c>
      <c r="L7" s="76" t="s">
        <v>222</v>
      </c>
      <c r="M7" s="98" t="s">
        <v>222</v>
      </c>
      <c r="N7" s="118" t="str">
        <f t="shared" si="0"/>
        <v>土浦</v>
      </c>
    </row>
    <row r="8" spans="1:14" ht="17.25" customHeight="1">
      <c r="A8" s="111" t="s">
        <v>161</v>
      </c>
      <c r="B8" s="97">
        <v>23828</v>
      </c>
      <c r="C8" s="76">
        <v>885</v>
      </c>
      <c r="D8" s="98">
        <v>14132</v>
      </c>
      <c r="E8" s="97">
        <v>13450993</v>
      </c>
      <c r="F8" s="76">
        <v>12782829</v>
      </c>
      <c r="G8" s="98">
        <v>652343</v>
      </c>
      <c r="H8" s="97">
        <v>44969</v>
      </c>
      <c r="I8" s="76">
        <v>44969</v>
      </c>
      <c r="J8" s="98" t="s">
        <v>222</v>
      </c>
      <c r="K8" s="97" t="s">
        <v>222</v>
      </c>
      <c r="L8" s="76" t="s">
        <v>222</v>
      </c>
      <c r="M8" s="98" t="s">
        <v>222</v>
      </c>
      <c r="N8" s="118" t="str">
        <f t="shared" si="0"/>
        <v>古河</v>
      </c>
    </row>
    <row r="9" spans="1:14" ht="17.25" customHeight="1">
      <c r="A9" s="111" t="s">
        <v>162</v>
      </c>
      <c r="B9" s="97">
        <v>44022</v>
      </c>
      <c r="C9" s="76">
        <v>2754</v>
      </c>
      <c r="D9" s="98">
        <v>35481</v>
      </c>
      <c r="E9" s="97">
        <v>20591044</v>
      </c>
      <c r="F9" s="76">
        <v>18787140</v>
      </c>
      <c r="G9" s="98">
        <v>1697367</v>
      </c>
      <c r="H9" s="97">
        <v>97050</v>
      </c>
      <c r="I9" s="76">
        <v>97032</v>
      </c>
      <c r="J9" s="98">
        <v>18</v>
      </c>
      <c r="K9" s="97" t="s">
        <v>222</v>
      </c>
      <c r="L9" s="76" t="s">
        <v>222</v>
      </c>
      <c r="M9" s="98" t="s">
        <v>222</v>
      </c>
      <c r="N9" s="118" t="str">
        <f t="shared" si="0"/>
        <v>下館</v>
      </c>
    </row>
    <row r="10" spans="1:14" ht="17.25" customHeight="1">
      <c r="A10" s="111" t="s">
        <v>220</v>
      </c>
      <c r="B10" s="97">
        <v>71362</v>
      </c>
      <c r="C10" s="76">
        <v>7305</v>
      </c>
      <c r="D10" s="98">
        <v>59694</v>
      </c>
      <c r="E10" s="97">
        <v>15741794</v>
      </c>
      <c r="F10" s="76">
        <v>14465806</v>
      </c>
      <c r="G10" s="98">
        <v>1210717</v>
      </c>
      <c r="H10" s="97">
        <v>134733268</v>
      </c>
      <c r="I10" s="76">
        <v>134733253</v>
      </c>
      <c r="J10" s="98">
        <v>15</v>
      </c>
      <c r="K10" s="97" t="s">
        <v>222</v>
      </c>
      <c r="L10" s="76" t="s">
        <v>222</v>
      </c>
      <c r="M10" s="98" t="s">
        <v>222</v>
      </c>
      <c r="N10" s="118" t="str">
        <f t="shared" si="0"/>
        <v>竜ケ崎</v>
      </c>
    </row>
    <row r="11" spans="1:14" ht="17.25" customHeight="1">
      <c r="A11" s="111" t="s">
        <v>163</v>
      </c>
      <c r="B11" s="97">
        <v>41188</v>
      </c>
      <c r="C11" s="76">
        <v>4216</v>
      </c>
      <c r="D11" s="98">
        <v>24319</v>
      </c>
      <c r="E11" s="97">
        <v>16520171</v>
      </c>
      <c r="F11" s="76">
        <v>15279352</v>
      </c>
      <c r="G11" s="98">
        <v>1157316</v>
      </c>
      <c r="H11" s="97">
        <v>172119</v>
      </c>
      <c r="I11" s="76">
        <v>164293</v>
      </c>
      <c r="J11" s="98">
        <v>7826</v>
      </c>
      <c r="K11" s="97">
        <v>3</v>
      </c>
      <c r="L11" s="76">
        <v>3</v>
      </c>
      <c r="M11" s="98" t="s">
        <v>222</v>
      </c>
      <c r="N11" s="118" t="str">
        <f t="shared" si="0"/>
        <v>太田</v>
      </c>
    </row>
    <row r="12" spans="1:14" ht="17.25" customHeight="1">
      <c r="A12" s="111" t="s">
        <v>164</v>
      </c>
      <c r="B12" s="97">
        <v>44452</v>
      </c>
      <c r="C12" s="76">
        <v>886</v>
      </c>
      <c r="D12" s="98">
        <v>37143</v>
      </c>
      <c r="E12" s="97">
        <v>15661244</v>
      </c>
      <c r="F12" s="76">
        <v>14585662</v>
      </c>
      <c r="G12" s="98">
        <v>1047619</v>
      </c>
      <c r="H12" s="97">
        <v>29615</v>
      </c>
      <c r="I12" s="76">
        <v>29615</v>
      </c>
      <c r="J12" s="98" t="s">
        <v>222</v>
      </c>
      <c r="K12" s="97" t="s">
        <v>222</v>
      </c>
      <c r="L12" s="76" t="s">
        <v>222</v>
      </c>
      <c r="M12" s="98" t="s">
        <v>222</v>
      </c>
      <c r="N12" s="118" t="str">
        <f t="shared" si="0"/>
        <v>潮来</v>
      </c>
    </row>
    <row r="13" spans="1:14" s="3" customFormat="1" ht="17.25" customHeight="1">
      <c r="A13" s="99" t="s">
        <v>72</v>
      </c>
      <c r="B13" s="100">
        <v>491909</v>
      </c>
      <c r="C13" s="80">
        <v>33838</v>
      </c>
      <c r="D13" s="101">
        <v>379618</v>
      </c>
      <c r="E13" s="100">
        <v>171497419</v>
      </c>
      <c r="F13" s="80">
        <v>160053072</v>
      </c>
      <c r="G13" s="101">
        <v>10905813</v>
      </c>
      <c r="H13" s="100">
        <v>135997537</v>
      </c>
      <c r="I13" s="80">
        <v>135981495</v>
      </c>
      <c r="J13" s="101">
        <v>16042</v>
      </c>
      <c r="K13" s="100">
        <v>19454823</v>
      </c>
      <c r="L13" s="80">
        <v>19454823</v>
      </c>
      <c r="M13" s="101" t="s">
        <v>222</v>
      </c>
      <c r="N13" s="119" t="str">
        <f t="shared" si="0"/>
        <v>茨城県計</v>
      </c>
    </row>
    <row r="14" spans="1:14" s="12" customFormat="1" ht="17.25" customHeight="1">
      <c r="A14" s="13"/>
      <c r="B14" s="16"/>
      <c r="C14" s="17"/>
      <c r="D14" s="18"/>
      <c r="E14" s="16"/>
      <c r="F14" s="17"/>
      <c r="G14" s="18"/>
      <c r="H14" s="16"/>
      <c r="I14" s="17"/>
      <c r="J14" s="18"/>
      <c r="K14" s="16"/>
      <c r="L14" s="17"/>
      <c r="M14" s="18"/>
      <c r="N14" s="120"/>
    </row>
    <row r="15" spans="1:14" ht="17.25" customHeight="1">
      <c r="A15" s="112" t="s">
        <v>165</v>
      </c>
      <c r="B15" s="102">
        <v>104034</v>
      </c>
      <c r="C15" s="103">
        <v>12111</v>
      </c>
      <c r="D15" s="104">
        <v>87688</v>
      </c>
      <c r="E15" s="102">
        <v>48395222</v>
      </c>
      <c r="F15" s="103">
        <v>46238550</v>
      </c>
      <c r="G15" s="104">
        <v>2055986</v>
      </c>
      <c r="H15" s="102">
        <v>61277</v>
      </c>
      <c r="I15" s="103">
        <v>61277</v>
      </c>
      <c r="J15" s="104" t="s">
        <v>222</v>
      </c>
      <c r="K15" s="102">
        <v>22329347</v>
      </c>
      <c r="L15" s="103">
        <v>22329347</v>
      </c>
      <c r="M15" s="104" t="s">
        <v>222</v>
      </c>
      <c r="N15" s="121" t="str">
        <f>IF(A15="","",A15)</f>
        <v>宇都宮</v>
      </c>
    </row>
    <row r="16" spans="1:14" ht="17.25" customHeight="1">
      <c r="A16" s="111" t="s">
        <v>166</v>
      </c>
      <c r="B16" s="97">
        <v>57510</v>
      </c>
      <c r="C16" s="76">
        <v>3358</v>
      </c>
      <c r="D16" s="98">
        <v>48726</v>
      </c>
      <c r="E16" s="97">
        <v>10795265</v>
      </c>
      <c r="F16" s="76">
        <v>9886796</v>
      </c>
      <c r="G16" s="98">
        <v>875761</v>
      </c>
      <c r="H16" s="97" t="s">
        <v>221</v>
      </c>
      <c r="I16" s="76" t="s">
        <v>221</v>
      </c>
      <c r="J16" s="98" t="s">
        <v>221</v>
      </c>
      <c r="K16" s="97" t="s">
        <v>222</v>
      </c>
      <c r="L16" s="76" t="s">
        <v>222</v>
      </c>
      <c r="M16" s="98" t="s">
        <v>222</v>
      </c>
      <c r="N16" s="118" t="str">
        <f aca="true" t="shared" si="1" ref="N16:N23">IF(A16="","",A16)</f>
        <v>足利</v>
      </c>
    </row>
    <row r="17" spans="1:14" ht="17.25" customHeight="1">
      <c r="A17" s="111" t="s">
        <v>167</v>
      </c>
      <c r="B17" s="97">
        <v>76794</v>
      </c>
      <c r="C17" s="76">
        <v>2558</v>
      </c>
      <c r="D17" s="98">
        <v>61852</v>
      </c>
      <c r="E17" s="97">
        <v>23161521</v>
      </c>
      <c r="F17" s="76">
        <v>21602176</v>
      </c>
      <c r="G17" s="98">
        <v>1475016</v>
      </c>
      <c r="H17" s="97">
        <v>22361609</v>
      </c>
      <c r="I17" s="76">
        <v>22361609</v>
      </c>
      <c r="J17" s="98" t="s">
        <v>222</v>
      </c>
      <c r="K17" s="97" t="s">
        <v>222</v>
      </c>
      <c r="L17" s="76" t="s">
        <v>222</v>
      </c>
      <c r="M17" s="98" t="s">
        <v>222</v>
      </c>
      <c r="N17" s="118" t="str">
        <f t="shared" si="1"/>
        <v>栃木</v>
      </c>
    </row>
    <row r="18" spans="1:14" ht="17.25" customHeight="1">
      <c r="A18" s="111" t="s">
        <v>168</v>
      </c>
      <c r="B18" s="97">
        <v>7024</v>
      </c>
      <c r="C18" s="76">
        <v>663</v>
      </c>
      <c r="D18" s="98">
        <v>5180</v>
      </c>
      <c r="E18" s="97">
        <v>6647607</v>
      </c>
      <c r="F18" s="76">
        <v>6132198</v>
      </c>
      <c r="G18" s="98">
        <v>502761</v>
      </c>
      <c r="H18" s="97" t="s">
        <v>221</v>
      </c>
      <c r="I18" s="76" t="s">
        <v>221</v>
      </c>
      <c r="J18" s="98" t="s">
        <v>221</v>
      </c>
      <c r="K18" s="97" t="s">
        <v>222</v>
      </c>
      <c r="L18" s="76" t="s">
        <v>222</v>
      </c>
      <c r="M18" s="98" t="s">
        <v>222</v>
      </c>
      <c r="N18" s="118" t="str">
        <f t="shared" si="1"/>
        <v>佐野</v>
      </c>
    </row>
    <row r="19" spans="1:14" ht="17.25" customHeight="1">
      <c r="A19" s="111" t="s">
        <v>169</v>
      </c>
      <c r="B19" s="97">
        <v>27366</v>
      </c>
      <c r="C19" s="76">
        <v>3014</v>
      </c>
      <c r="D19" s="98">
        <v>21664</v>
      </c>
      <c r="E19" s="97">
        <v>11038845</v>
      </c>
      <c r="F19" s="76">
        <v>10181892</v>
      </c>
      <c r="G19" s="98">
        <v>827624</v>
      </c>
      <c r="H19" s="97">
        <v>160301</v>
      </c>
      <c r="I19" s="76">
        <v>160301</v>
      </c>
      <c r="J19" s="98" t="s">
        <v>222</v>
      </c>
      <c r="K19" s="97" t="s">
        <v>222</v>
      </c>
      <c r="L19" s="76" t="s">
        <v>222</v>
      </c>
      <c r="M19" s="98" t="s">
        <v>222</v>
      </c>
      <c r="N19" s="118" t="str">
        <f t="shared" si="1"/>
        <v>鹿沼</v>
      </c>
    </row>
    <row r="20" spans="1:14" ht="17.25" customHeight="1">
      <c r="A20" s="111" t="s">
        <v>170</v>
      </c>
      <c r="B20" s="97">
        <v>14764</v>
      </c>
      <c r="C20" s="76">
        <v>1951</v>
      </c>
      <c r="D20" s="98">
        <v>8672</v>
      </c>
      <c r="E20" s="97">
        <v>9263617</v>
      </c>
      <c r="F20" s="76">
        <v>8794735</v>
      </c>
      <c r="G20" s="98">
        <v>464104</v>
      </c>
      <c r="H20" s="97">
        <v>86170</v>
      </c>
      <c r="I20" s="76">
        <v>86170</v>
      </c>
      <c r="J20" s="98" t="s">
        <v>222</v>
      </c>
      <c r="K20" s="97" t="s">
        <v>222</v>
      </c>
      <c r="L20" s="76" t="s">
        <v>222</v>
      </c>
      <c r="M20" s="98" t="s">
        <v>222</v>
      </c>
      <c r="N20" s="118" t="str">
        <f t="shared" si="1"/>
        <v>真岡</v>
      </c>
    </row>
    <row r="21" spans="1:14" ht="17.25" customHeight="1">
      <c r="A21" s="111" t="s">
        <v>171</v>
      </c>
      <c r="B21" s="97">
        <v>15594</v>
      </c>
      <c r="C21" s="76">
        <v>1398</v>
      </c>
      <c r="D21" s="98">
        <v>13001</v>
      </c>
      <c r="E21" s="97">
        <v>13033100</v>
      </c>
      <c r="F21" s="76">
        <v>12138173</v>
      </c>
      <c r="G21" s="98">
        <v>829624</v>
      </c>
      <c r="H21" s="97">
        <v>79433</v>
      </c>
      <c r="I21" s="76">
        <v>79433</v>
      </c>
      <c r="J21" s="98" t="s">
        <v>222</v>
      </c>
      <c r="K21" s="97" t="s">
        <v>222</v>
      </c>
      <c r="L21" s="76" t="s">
        <v>222</v>
      </c>
      <c r="M21" s="98" t="s">
        <v>222</v>
      </c>
      <c r="N21" s="118" t="str">
        <f t="shared" si="1"/>
        <v>大田原</v>
      </c>
    </row>
    <row r="22" spans="1:14" ht="17.25" customHeight="1">
      <c r="A22" s="111" t="s">
        <v>172</v>
      </c>
      <c r="B22" s="97">
        <v>23509</v>
      </c>
      <c r="C22" s="76">
        <v>4077</v>
      </c>
      <c r="D22" s="98">
        <v>15581</v>
      </c>
      <c r="E22" s="97">
        <v>6101757</v>
      </c>
      <c r="F22" s="76">
        <v>5577973</v>
      </c>
      <c r="G22" s="98">
        <v>506071</v>
      </c>
      <c r="H22" s="97">
        <v>19639344</v>
      </c>
      <c r="I22" s="76">
        <v>19639341</v>
      </c>
      <c r="J22" s="98">
        <v>3</v>
      </c>
      <c r="K22" s="97" t="s">
        <v>222</v>
      </c>
      <c r="L22" s="76" t="s">
        <v>222</v>
      </c>
      <c r="M22" s="98" t="s">
        <v>222</v>
      </c>
      <c r="N22" s="118" t="str">
        <f t="shared" si="1"/>
        <v>氏家</v>
      </c>
    </row>
    <row r="23" spans="1:14" s="3" customFormat="1" ht="17.25" customHeight="1">
      <c r="A23" s="99" t="s">
        <v>73</v>
      </c>
      <c r="B23" s="100">
        <v>326595</v>
      </c>
      <c r="C23" s="80">
        <v>29128</v>
      </c>
      <c r="D23" s="101">
        <v>262364</v>
      </c>
      <c r="E23" s="100">
        <v>128436932</v>
      </c>
      <c r="F23" s="80">
        <v>120552492</v>
      </c>
      <c r="G23" s="101">
        <v>7536947</v>
      </c>
      <c r="H23" s="100">
        <v>42421571</v>
      </c>
      <c r="I23" s="80">
        <v>42421567</v>
      </c>
      <c r="J23" s="101">
        <v>3</v>
      </c>
      <c r="K23" s="100">
        <v>22329347</v>
      </c>
      <c r="L23" s="80">
        <v>22329347</v>
      </c>
      <c r="M23" s="101" t="s">
        <v>222</v>
      </c>
      <c r="N23" s="119" t="str">
        <f t="shared" si="1"/>
        <v>栃木県計</v>
      </c>
    </row>
    <row r="24" spans="1:14" s="12" customFormat="1" ht="17.25" customHeight="1">
      <c r="A24" s="13"/>
      <c r="B24" s="16"/>
      <c r="C24" s="17"/>
      <c r="D24" s="18"/>
      <c r="E24" s="16"/>
      <c r="F24" s="17"/>
      <c r="G24" s="18"/>
      <c r="H24" s="16"/>
      <c r="I24" s="17"/>
      <c r="J24" s="18"/>
      <c r="K24" s="16"/>
      <c r="L24" s="17"/>
      <c r="M24" s="18"/>
      <c r="N24" s="120"/>
    </row>
    <row r="25" spans="1:14" ht="17.25" customHeight="1">
      <c r="A25" s="112" t="s">
        <v>173</v>
      </c>
      <c r="B25" s="102">
        <v>63938</v>
      </c>
      <c r="C25" s="103">
        <v>11018</v>
      </c>
      <c r="D25" s="104">
        <v>46880</v>
      </c>
      <c r="E25" s="102">
        <v>36354823</v>
      </c>
      <c r="F25" s="103">
        <v>34880617</v>
      </c>
      <c r="G25" s="104">
        <v>1391550</v>
      </c>
      <c r="H25" s="102">
        <v>42276</v>
      </c>
      <c r="I25" s="103">
        <v>41214</v>
      </c>
      <c r="J25" s="104">
        <v>1062</v>
      </c>
      <c r="K25" s="102" t="s">
        <v>222</v>
      </c>
      <c r="L25" s="103" t="s">
        <v>222</v>
      </c>
      <c r="M25" s="104" t="s">
        <v>222</v>
      </c>
      <c r="N25" s="121" t="str">
        <f>IF(A25="","",A25)</f>
        <v>前橋</v>
      </c>
    </row>
    <row r="26" spans="1:14" ht="17.25" customHeight="1">
      <c r="A26" s="111" t="s">
        <v>174</v>
      </c>
      <c r="B26" s="97">
        <v>92718</v>
      </c>
      <c r="C26" s="76">
        <v>10552</v>
      </c>
      <c r="D26" s="98">
        <v>75661</v>
      </c>
      <c r="E26" s="97">
        <v>36593486</v>
      </c>
      <c r="F26" s="76">
        <v>34780821</v>
      </c>
      <c r="G26" s="98">
        <v>1706132</v>
      </c>
      <c r="H26" s="97">
        <v>1761136</v>
      </c>
      <c r="I26" s="76">
        <v>1761136</v>
      </c>
      <c r="J26" s="98" t="s">
        <v>222</v>
      </c>
      <c r="K26" s="97">
        <v>13636550</v>
      </c>
      <c r="L26" s="76">
        <v>13636550</v>
      </c>
      <c r="M26" s="98" t="s">
        <v>222</v>
      </c>
      <c r="N26" s="118" t="str">
        <f aca="true" t="shared" si="2" ref="N26:N34">IF(A26="","",A26)</f>
        <v>高崎</v>
      </c>
    </row>
    <row r="27" spans="1:14" ht="17.25" customHeight="1">
      <c r="A27" s="111" t="s">
        <v>175</v>
      </c>
      <c r="B27" s="97">
        <v>20803</v>
      </c>
      <c r="C27" s="76">
        <v>2354</v>
      </c>
      <c r="D27" s="98">
        <v>17922</v>
      </c>
      <c r="E27" s="97">
        <v>15131910</v>
      </c>
      <c r="F27" s="76">
        <v>14572078</v>
      </c>
      <c r="G27" s="98">
        <v>535716</v>
      </c>
      <c r="H27" s="97" t="s">
        <v>221</v>
      </c>
      <c r="I27" s="76" t="s">
        <v>221</v>
      </c>
      <c r="J27" s="98" t="s">
        <v>221</v>
      </c>
      <c r="K27" s="97" t="s">
        <v>222</v>
      </c>
      <c r="L27" s="76" t="s">
        <v>222</v>
      </c>
      <c r="M27" s="98" t="s">
        <v>222</v>
      </c>
      <c r="N27" s="118" t="str">
        <f t="shared" si="2"/>
        <v>桐生</v>
      </c>
    </row>
    <row r="28" spans="1:14" ht="17.25" customHeight="1">
      <c r="A28" s="111" t="s">
        <v>176</v>
      </c>
      <c r="B28" s="97">
        <v>36966</v>
      </c>
      <c r="C28" s="76">
        <v>3850</v>
      </c>
      <c r="D28" s="98">
        <v>30325</v>
      </c>
      <c r="E28" s="97">
        <v>14633140</v>
      </c>
      <c r="F28" s="76">
        <v>13650929</v>
      </c>
      <c r="G28" s="98">
        <v>957654</v>
      </c>
      <c r="H28" s="97" t="s">
        <v>221</v>
      </c>
      <c r="I28" s="76" t="s">
        <v>221</v>
      </c>
      <c r="J28" s="98" t="s">
        <v>221</v>
      </c>
      <c r="K28" s="97" t="s">
        <v>222</v>
      </c>
      <c r="L28" s="76" t="s">
        <v>222</v>
      </c>
      <c r="M28" s="98" t="s">
        <v>222</v>
      </c>
      <c r="N28" s="118" t="str">
        <f t="shared" si="2"/>
        <v>伊勢崎</v>
      </c>
    </row>
    <row r="29" spans="1:14" ht="17.25" customHeight="1">
      <c r="A29" s="111" t="s">
        <v>177</v>
      </c>
      <c r="B29" s="97">
        <v>17961</v>
      </c>
      <c r="C29" s="76">
        <v>1606</v>
      </c>
      <c r="D29" s="98">
        <v>15985</v>
      </c>
      <c r="E29" s="97">
        <v>4541652</v>
      </c>
      <c r="F29" s="76">
        <v>4079257</v>
      </c>
      <c r="G29" s="98">
        <v>449830</v>
      </c>
      <c r="H29" s="97">
        <v>92104</v>
      </c>
      <c r="I29" s="76">
        <v>92104</v>
      </c>
      <c r="J29" s="98" t="s">
        <v>222</v>
      </c>
      <c r="K29" s="97" t="s">
        <v>222</v>
      </c>
      <c r="L29" s="76" t="s">
        <v>222</v>
      </c>
      <c r="M29" s="98" t="s">
        <v>222</v>
      </c>
      <c r="N29" s="118" t="str">
        <f t="shared" si="2"/>
        <v>沼田</v>
      </c>
    </row>
    <row r="30" spans="1:14" ht="17.25" customHeight="1">
      <c r="A30" s="111" t="s">
        <v>178</v>
      </c>
      <c r="B30" s="97">
        <v>64105</v>
      </c>
      <c r="C30" s="76">
        <v>8624</v>
      </c>
      <c r="D30" s="98">
        <v>39206</v>
      </c>
      <c r="E30" s="97">
        <v>27075293</v>
      </c>
      <c r="F30" s="76">
        <v>25525473</v>
      </c>
      <c r="G30" s="98">
        <v>1493600</v>
      </c>
      <c r="H30" s="97">
        <v>31511007</v>
      </c>
      <c r="I30" s="76">
        <v>31511007</v>
      </c>
      <c r="J30" s="98" t="s">
        <v>222</v>
      </c>
      <c r="K30" s="97">
        <v>78</v>
      </c>
      <c r="L30" s="76" t="s">
        <v>222</v>
      </c>
      <c r="M30" s="98">
        <v>78</v>
      </c>
      <c r="N30" s="118" t="str">
        <f t="shared" si="2"/>
        <v>館林</v>
      </c>
    </row>
    <row r="31" spans="1:14" ht="17.25" customHeight="1">
      <c r="A31" s="111" t="s">
        <v>179</v>
      </c>
      <c r="B31" s="97">
        <v>8237</v>
      </c>
      <c r="C31" s="76">
        <v>140</v>
      </c>
      <c r="D31" s="98">
        <v>7598</v>
      </c>
      <c r="E31" s="97">
        <v>4142876</v>
      </c>
      <c r="F31" s="76">
        <v>3802769</v>
      </c>
      <c r="G31" s="98">
        <v>331304</v>
      </c>
      <c r="H31" s="97">
        <v>17773</v>
      </c>
      <c r="I31" s="76">
        <v>17773</v>
      </c>
      <c r="J31" s="98" t="s">
        <v>222</v>
      </c>
      <c r="K31" s="97" t="s">
        <v>222</v>
      </c>
      <c r="L31" s="76" t="s">
        <v>222</v>
      </c>
      <c r="M31" s="98" t="s">
        <v>222</v>
      </c>
      <c r="N31" s="118" t="str">
        <f t="shared" si="2"/>
        <v>藤岡</v>
      </c>
    </row>
    <row r="32" spans="1:14" ht="17.25" customHeight="1">
      <c r="A32" s="111" t="s">
        <v>180</v>
      </c>
      <c r="B32" s="97">
        <v>7970</v>
      </c>
      <c r="C32" s="76">
        <v>34</v>
      </c>
      <c r="D32" s="98">
        <v>5511</v>
      </c>
      <c r="E32" s="97">
        <v>4348361</v>
      </c>
      <c r="F32" s="76">
        <v>4207769</v>
      </c>
      <c r="G32" s="98">
        <v>130884</v>
      </c>
      <c r="H32" s="97" t="s">
        <v>221</v>
      </c>
      <c r="I32" s="76" t="s">
        <v>221</v>
      </c>
      <c r="J32" s="98" t="s">
        <v>221</v>
      </c>
      <c r="K32" s="97" t="s">
        <v>222</v>
      </c>
      <c r="L32" s="76" t="s">
        <v>222</v>
      </c>
      <c r="M32" s="98" t="s">
        <v>222</v>
      </c>
      <c r="N32" s="118" t="str">
        <f t="shared" si="2"/>
        <v>富岡</v>
      </c>
    </row>
    <row r="33" spans="1:14" ht="17.25" customHeight="1">
      <c r="A33" s="111" t="s">
        <v>181</v>
      </c>
      <c r="B33" s="97">
        <v>3396</v>
      </c>
      <c r="C33" s="76">
        <v>250</v>
      </c>
      <c r="D33" s="98">
        <v>3115</v>
      </c>
      <c r="E33" s="97">
        <v>3491544</v>
      </c>
      <c r="F33" s="76">
        <v>3198422</v>
      </c>
      <c r="G33" s="98">
        <v>290994</v>
      </c>
      <c r="H33" s="97">
        <v>103352</v>
      </c>
      <c r="I33" s="76">
        <v>103315</v>
      </c>
      <c r="J33" s="98">
        <v>37</v>
      </c>
      <c r="K33" s="97" t="s">
        <v>222</v>
      </c>
      <c r="L33" s="76" t="s">
        <v>222</v>
      </c>
      <c r="M33" s="98" t="s">
        <v>222</v>
      </c>
      <c r="N33" s="118" t="str">
        <f t="shared" si="2"/>
        <v>中之条</v>
      </c>
    </row>
    <row r="34" spans="1:14" s="3" customFormat="1" ht="17.25" customHeight="1">
      <c r="A34" s="99" t="s">
        <v>74</v>
      </c>
      <c r="B34" s="100">
        <v>316094</v>
      </c>
      <c r="C34" s="80">
        <v>38429</v>
      </c>
      <c r="D34" s="101">
        <v>242203</v>
      </c>
      <c r="E34" s="100">
        <v>146313085</v>
      </c>
      <c r="F34" s="80">
        <v>138698134</v>
      </c>
      <c r="G34" s="101">
        <v>7287666</v>
      </c>
      <c r="H34" s="100">
        <v>33757369</v>
      </c>
      <c r="I34" s="80">
        <v>33756271</v>
      </c>
      <c r="J34" s="101">
        <v>1099</v>
      </c>
      <c r="K34" s="100">
        <v>13636628</v>
      </c>
      <c r="L34" s="80">
        <v>13636550</v>
      </c>
      <c r="M34" s="101">
        <v>78</v>
      </c>
      <c r="N34" s="119" t="str">
        <f t="shared" si="2"/>
        <v>群馬県計</v>
      </c>
    </row>
    <row r="35" spans="1:14" s="12" customFormat="1" ht="17.25" customHeight="1">
      <c r="A35" s="13"/>
      <c r="B35" s="16"/>
      <c r="C35" s="17"/>
      <c r="D35" s="18"/>
      <c r="E35" s="16"/>
      <c r="F35" s="17"/>
      <c r="G35" s="18"/>
      <c r="H35" s="16"/>
      <c r="I35" s="17"/>
      <c r="J35" s="18"/>
      <c r="K35" s="16"/>
      <c r="L35" s="17"/>
      <c r="M35" s="18"/>
      <c r="N35" s="120"/>
    </row>
    <row r="36" spans="1:14" ht="17.25" customHeight="1">
      <c r="A36" s="112" t="s">
        <v>182</v>
      </c>
      <c r="B36" s="102">
        <v>96576</v>
      </c>
      <c r="C36" s="103">
        <v>5697</v>
      </c>
      <c r="D36" s="104">
        <v>79854</v>
      </c>
      <c r="E36" s="102">
        <v>37807893</v>
      </c>
      <c r="F36" s="103">
        <v>35655068</v>
      </c>
      <c r="G36" s="104">
        <v>2076588</v>
      </c>
      <c r="H36" s="102">
        <v>125795</v>
      </c>
      <c r="I36" s="103">
        <v>125795</v>
      </c>
      <c r="J36" s="104" t="s">
        <v>222</v>
      </c>
      <c r="K36" s="102" t="s">
        <v>222</v>
      </c>
      <c r="L36" s="103" t="s">
        <v>222</v>
      </c>
      <c r="M36" s="104" t="s">
        <v>222</v>
      </c>
      <c r="N36" s="121" t="str">
        <f>IF(A36="","",A36)</f>
        <v>川越</v>
      </c>
    </row>
    <row r="37" spans="1:14" ht="17.25" customHeight="1">
      <c r="A37" s="111" t="s">
        <v>183</v>
      </c>
      <c r="B37" s="97">
        <v>99309</v>
      </c>
      <c r="C37" s="76">
        <v>6216</v>
      </c>
      <c r="D37" s="98">
        <v>77662</v>
      </c>
      <c r="E37" s="97">
        <v>19859945</v>
      </c>
      <c r="F37" s="76">
        <v>18609396</v>
      </c>
      <c r="G37" s="98">
        <v>1172466</v>
      </c>
      <c r="H37" s="97">
        <v>584423</v>
      </c>
      <c r="I37" s="76">
        <v>584423</v>
      </c>
      <c r="J37" s="98" t="s">
        <v>222</v>
      </c>
      <c r="K37" s="97">
        <v>54</v>
      </c>
      <c r="L37" s="76" t="s">
        <v>222</v>
      </c>
      <c r="M37" s="98">
        <v>54</v>
      </c>
      <c r="N37" s="118" t="str">
        <f aca="true" t="shared" si="3" ref="N37:N51">IF(A37="","",A37)</f>
        <v>熊谷</v>
      </c>
    </row>
    <row r="38" spans="1:14" ht="17.25" customHeight="1">
      <c r="A38" s="111" t="s">
        <v>184</v>
      </c>
      <c r="B38" s="97">
        <v>149898</v>
      </c>
      <c r="C38" s="76">
        <v>17218</v>
      </c>
      <c r="D38" s="98">
        <v>127346</v>
      </c>
      <c r="E38" s="97">
        <v>35964368</v>
      </c>
      <c r="F38" s="76">
        <v>32831762</v>
      </c>
      <c r="G38" s="98">
        <v>3059836</v>
      </c>
      <c r="H38" s="97" t="s">
        <v>222</v>
      </c>
      <c r="I38" s="76" t="s">
        <v>222</v>
      </c>
      <c r="J38" s="98" t="s">
        <v>222</v>
      </c>
      <c r="K38" s="97" t="s">
        <v>222</v>
      </c>
      <c r="L38" s="76" t="s">
        <v>222</v>
      </c>
      <c r="M38" s="98" t="s">
        <v>222</v>
      </c>
      <c r="N38" s="118" t="str">
        <f t="shared" si="3"/>
        <v>川口</v>
      </c>
    </row>
    <row r="39" spans="1:14" ht="17.25" customHeight="1">
      <c r="A39" s="111" t="s">
        <v>185</v>
      </c>
      <c r="B39" s="97">
        <v>133974</v>
      </c>
      <c r="C39" s="76">
        <v>4124</v>
      </c>
      <c r="D39" s="98">
        <v>113376</v>
      </c>
      <c r="E39" s="97">
        <v>22887301</v>
      </c>
      <c r="F39" s="76">
        <v>20903952</v>
      </c>
      <c r="G39" s="98">
        <v>1900928</v>
      </c>
      <c r="H39" s="97" t="s">
        <v>222</v>
      </c>
      <c r="I39" s="76" t="s">
        <v>222</v>
      </c>
      <c r="J39" s="98" t="s">
        <v>222</v>
      </c>
      <c r="K39" s="97" t="s">
        <v>222</v>
      </c>
      <c r="L39" s="76" t="s">
        <v>222</v>
      </c>
      <c r="M39" s="98" t="s">
        <v>222</v>
      </c>
      <c r="N39" s="118" t="str">
        <f t="shared" si="3"/>
        <v>西川口</v>
      </c>
    </row>
    <row r="40" spans="1:14" ht="17.25" customHeight="1">
      <c r="A40" s="111" t="s">
        <v>186</v>
      </c>
      <c r="B40" s="97">
        <v>121390</v>
      </c>
      <c r="C40" s="76">
        <v>11181</v>
      </c>
      <c r="D40" s="98">
        <v>101770</v>
      </c>
      <c r="E40" s="97">
        <v>43726413</v>
      </c>
      <c r="F40" s="76">
        <v>41832288</v>
      </c>
      <c r="G40" s="98">
        <v>1785535</v>
      </c>
      <c r="H40" s="97">
        <v>4986</v>
      </c>
      <c r="I40" s="76">
        <v>4986</v>
      </c>
      <c r="J40" s="98" t="s">
        <v>222</v>
      </c>
      <c r="K40" s="97" t="s">
        <v>222</v>
      </c>
      <c r="L40" s="76" t="s">
        <v>222</v>
      </c>
      <c r="M40" s="98" t="s">
        <v>222</v>
      </c>
      <c r="N40" s="118" t="str">
        <f t="shared" si="3"/>
        <v>浦和</v>
      </c>
    </row>
    <row r="41" spans="1:14" ht="17.25" customHeight="1">
      <c r="A41" s="111" t="s">
        <v>187</v>
      </c>
      <c r="B41" s="97">
        <v>127384</v>
      </c>
      <c r="C41" s="76">
        <v>22488</v>
      </c>
      <c r="D41" s="98">
        <v>89785</v>
      </c>
      <c r="E41" s="97">
        <v>39592780</v>
      </c>
      <c r="F41" s="76">
        <v>38028195</v>
      </c>
      <c r="G41" s="98">
        <v>1519488</v>
      </c>
      <c r="H41" s="97" t="s">
        <v>221</v>
      </c>
      <c r="I41" s="76" t="s">
        <v>221</v>
      </c>
      <c r="J41" s="98" t="s">
        <v>221</v>
      </c>
      <c r="K41" s="97">
        <v>21782984</v>
      </c>
      <c r="L41" s="76">
        <v>21782984</v>
      </c>
      <c r="M41" s="98" t="s">
        <v>222</v>
      </c>
      <c r="N41" s="118" t="str">
        <f t="shared" si="3"/>
        <v>大宮</v>
      </c>
    </row>
    <row r="42" spans="1:14" ht="17.25" customHeight="1">
      <c r="A42" s="111" t="s">
        <v>188</v>
      </c>
      <c r="B42" s="97">
        <v>25055</v>
      </c>
      <c r="C42" s="76">
        <v>1293</v>
      </c>
      <c r="D42" s="98">
        <v>21329</v>
      </c>
      <c r="E42" s="97">
        <v>11657596</v>
      </c>
      <c r="F42" s="76">
        <v>10994986</v>
      </c>
      <c r="G42" s="98">
        <v>624157</v>
      </c>
      <c r="H42" s="97">
        <v>779083</v>
      </c>
      <c r="I42" s="76">
        <v>779083</v>
      </c>
      <c r="J42" s="98" t="s">
        <v>222</v>
      </c>
      <c r="K42" s="97" t="s">
        <v>222</v>
      </c>
      <c r="L42" s="76" t="s">
        <v>222</v>
      </c>
      <c r="M42" s="98" t="s">
        <v>222</v>
      </c>
      <c r="N42" s="118" t="str">
        <f t="shared" si="3"/>
        <v>行田</v>
      </c>
    </row>
    <row r="43" spans="1:14" ht="17.25" customHeight="1">
      <c r="A43" s="111" t="s">
        <v>189</v>
      </c>
      <c r="B43" s="97">
        <v>26848</v>
      </c>
      <c r="C43" s="76">
        <v>4447</v>
      </c>
      <c r="D43" s="98">
        <v>20187</v>
      </c>
      <c r="E43" s="97">
        <v>6036020</v>
      </c>
      <c r="F43" s="76">
        <v>5622456</v>
      </c>
      <c r="G43" s="98">
        <v>395654</v>
      </c>
      <c r="H43" s="97">
        <v>106757</v>
      </c>
      <c r="I43" s="76">
        <v>104632</v>
      </c>
      <c r="J43" s="98">
        <v>2125</v>
      </c>
      <c r="K43" s="97">
        <v>45</v>
      </c>
      <c r="L43" s="76" t="s">
        <v>222</v>
      </c>
      <c r="M43" s="98">
        <v>45</v>
      </c>
      <c r="N43" s="118" t="str">
        <f t="shared" si="3"/>
        <v>秩父</v>
      </c>
    </row>
    <row r="44" spans="1:14" ht="17.25" customHeight="1">
      <c r="A44" s="111" t="s">
        <v>190</v>
      </c>
      <c r="B44" s="97">
        <v>74444</v>
      </c>
      <c r="C44" s="76">
        <v>7209</v>
      </c>
      <c r="D44" s="98">
        <v>62040</v>
      </c>
      <c r="E44" s="97">
        <v>29109371</v>
      </c>
      <c r="F44" s="76">
        <v>27011119</v>
      </c>
      <c r="G44" s="98">
        <v>2037352</v>
      </c>
      <c r="H44" s="97">
        <v>42073</v>
      </c>
      <c r="I44" s="76">
        <v>42073</v>
      </c>
      <c r="J44" s="98" t="s">
        <v>222</v>
      </c>
      <c r="K44" s="97" t="s">
        <v>222</v>
      </c>
      <c r="L44" s="76" t="s">
        <v>222</v>
      </c>
      <c r="M44" s="98" t="s">
        <v>222</v>
      </c>
      <c r="N44" s="118" t="str">
        <f t="shared" si="3"/>
        <v>所沢</v>
      </c>
    </row>
    <row r="45" spans="1:14" ht="17.25" customHeight="1">
      <c r="A45" s="111" t="s">
        <v>191</v>
      </c>
      <c r="B45" s="97">
        <v>23117</v>
      </c>
      <c r="C45" s="76">
        <v>425</v>
      </c>
      <c r="D45" s="98">
        <v>22016</v>
      </c>
      <c r="E45" s="97">
        <v>6338147</v>
      </c>
      <c r="F45" s="76">
        <v>5893260</v>
      </c>
      <c r="G45" s="98">
        <v>420597</v>
      </c>
      <c r="H45" s="97" t="s">
        <v>221</v>
      </c>
      <c r="I45" s="76" t="s">
        <v>221</v>
      </c>
      <c r="J45" s="98" t="s">
        <v>221</v>
      </c>
      <c r="K45" s="97" t="s">
        <v>222</v>
      </c>
      <c r="L45" s="76" t="s">
        <v>222</v>
      </c>
      <c r="M45" s="98" t="s">
        <v>222</v>
      </c>
      <c r="N45" s="118" t="str">
        <f t="shared" si="3"/>
        <v>本庄</v>
      </c>
    </row>
    <row r="46" spans="1:14" ht="17.25" customHeight="1">
      <c r="A46" s="111" t="s">
        <v>192</v>
      </c>
      <c r="B46" s="97">
        <v>11281</v>
      </c>
      <c r="C46" s="76">
        <v>989</v>
      </c>
      <c r="D46" s="98">
        <v>8994</v>
      </c>
      <c r="E46" s="97">
        <v>9721374</v>
      </c>
      <c r="F46" s="76">
        <v>9202335</v>
      </c>
      <c r="G46" s="98">
        <v>455438</v>
      </c>
      <c r="H46" s="97">
        <v>45978</v>
      </c>
      <c r="I46" s="76">
        <v>45978</v>
      </c>
      <c r="J46" s="98" t="s">
        <v>222</v>
      </c>
      <c r="K46" s="97" t="s">
        <v>222</v>
      </c>
      <c r="L46" s="76" t="s">
        <v>222</v>
      </c>
      <c r="M46" s="98" t="s">
        <v>222</v>
      </c>
      <c r="N46" s="118" t="str">
        <f t="shared" si="3"/>
        <v>東松山</v>
      </c>
    </row>
    <row r="47" spans="1:14" ht="17.25" customHeight="1">
      <c r="A47" s="111" t="s">
        <v>193</v>
      </c>
      <c r="B47" s="97">
        <v>88005</v>
      </c>
      <c r="C47" s="76">
        <v>7154</v>
      </c>
      <c r="D47" s="98">
        <v>68962</v>
      </c>
      <c r="E47" s="97">
        <v>25614673</v>
      </c>
      <c r="F47" s="76">
        <v>23612923</v>
      </c>
      <c r="G47" s="98">
        <v>1898059</v>
      </c>
      <c r="H47" s="97">
        <v>119033</v>
      </c>
      <c r="I47" s="76">
        <v>119033</v>
      </c>
      <c r="J47" s="98" t="s">
        <v>222</v>
      </c>
      <c r="K47" s="97" t="s">
        <v>222</v>
      </c>
      <c r="L47" s="76" t="s">
        <v>222</v>
      </c>
      <c r="M47" s="98" t="s">
        <v>222</v>
      </c>
      <c r="N47" s="118" t="str">
        <f t="shared" si="3"/>
        <v>春日部</v>
      </c>
    </row>
    <row r="48" spans="1:14" ht="17.25" customHeight="1">
      <c r="A48" s="111" t="s">
        <v>194</v>
      </c>
      <c r="B48" s="97">
        <v>104898</v>
      </c>
      <c r="C48" s="76">
        <v>13718</v>
      </c>
      <c r="D48" s="98">
        <v>78077</v>
      </c>
      <c r="E48" s="97">
        <v>23322761</v>
      </c>
      <c r="F48" s="76">
        <v>22062943</v>
      </c>
      <c r="G48" s="98">
        <v>1195078</v>
      </c>
      <c r="H48" s="97" t="s">
        <v>221</v>
      </c>
      <c r="I48" s="76" t="s">
        <v>221</v>
      </c>
      <c r="J48" s="98" t="s">
        <v>221</v>
      </c>
      <c r="K48" s="97" t="s">
        <v>222</v>
      </c>
      <c r="L48" s="76" t="s">
        <v>222</v>
      </c>
      <c r="M48" s="98" t="s">
        <v>222</v>
      </c>
      <c r="N48" s="118" t="str">
        <f t="shared" si="3"/>
        <v>上尾</v>
      </c>
    </row>
    <row r="49" spans="1:14" ht="17.25" customHeight="1">
      <c r="A49" s="111" t="s">
        <v>195</v>
      </c>
      <c r="B49" s="97">
        <v>243639</v>
      </c>
      <c r="C49" s="76">
        <v>30457</v>
      </c>
      <c r="D49" s="98">
        <v>153929</v>
      </c>
      <c r="E49" s="97">
        <v>30691531</v>
      </c>
      <c r="F49" s="76">
        <v>27743229</v>
      </c>
      <c r="G49" s="98">
        <v>2784134</v>
      </c>
      <c r="H49" s="97" t="s">
        <v>222</v>
      </c>
      <c r="I49" s="76" t="s">
        <v>222</v>
      </c>
      <c r="J49" s="98" t="s">
        <v>222</v>
      </c>
      <c r="K49" s="97" t="s">
        <v>222</v>
      </c>
      <c r="L49" s="76" t="s">
        <v>222</v>
      </c>
      <c r="M49" s="98" t="s">
        <v>222</v>
      </c>
      <c r="N49" s="118" t="str">
        <f t="shared" si="3"/>
        <v>越谷</v>
      </c>
    </row>
    <row r="50" spans="1:14" ht="17.25" customHeight="1">
      <c r="A50" s="111" t="s">
        <v>196</v>
      </c>
      <c r="B50" s="97">
        <v>91311</v>
      </c>
      <c r="C50" s="76">
        <v>4775</v>
      </c>
      <c r="D50" s="98">
        <v>62982</v>
      </c>
      <c r="E50" s="97">
        <v>29465592</v>
      </c>
      <c r="F50" s="76">
        <v>27980994</v>
      </c>
      <c r="G50" s="98">
        <v>1377189</v>
      </c>
      <c r="H50" s="97" t="s">
        <v>222</v>
      </c>
      <c r="I50" s="76" t="s">
        <v>222</v>
      </c>
      <c r="J50" s="98" t="s">
        <v>222</v>
      </c>
      <c r="K50" s="97">
        <v>29580970</v>
      </c>
      <c r="L50" s="76">
        <v>29580970</v>
      </c>
      <c r="M50" s="98" t="s">
        <v>222</v>
      </c>
      <c r="N50" s="118" t="str">
        <f t="shared" si="3"/>
        <v>朝霞</v>
      </c>
    </row>
    <row r="51" spans="1:14" s="3" customFormat="1" ht="17.25" customHeight="1">
      <c r="A51" s="99" t="s">
        <v>75</v>
      </c>
      <c r="B51" s="100">
        <v>1417130</v>
      </c>
      <c r="C51" s="80">
        <v>137392</v>
      </c>
      <c r="D51" s="101">
        <v>1088308</v>
      </c>
      <c r="E51" s="100">
        <v>371795765</v>
      </c>
      <c r="F51" s="80">
        <v>347984904</v>
      </c>
      <c r="G51" s="101">
        <v>22702498</v>
      </c>
      <c r="H51" s="100">
        <v>4224193</v>
      </c>
      <c r="I51" s="80">
        <v>4222054</v>
      </c>
      <c r="J51" s="101">
        <v>2139</v>
      </c>
      <c r="K51" s="100">
        <v>51364053</v>
      </c>
      <c r="L51" s="80">
        <v>51363954</v>
      </c>
      <c r="M51" s="101">
        <v>99</v>
      </c>
      <c r="N51" s="119" t="str">
        <f t="shared" si="3"/>
        <v>埼玉県計</v>
      </c>
    </row>
    <row r="52" spans="1:14" s="12" customFormat="1" ht="17.25" customHeight="1">
      <c r="A52" s="13"/>
      <c r="B52" s="16"/>
      <c r="C52" s="17"/>
      <c r="D52" s="18"/>
      <c r="E52" s="16"/>
      <c r="F52" s="17"/>
      <c r="G52" s="18"/>
      <c r="H52" s="16"/>
      <c r="I52" s="17"/>
      <c r="J52" s="18"/>
      <c r="K52" s="16"/>
      <c r="L52" s="17"/>
      <c r="M52" s="18"/>
      <c r="N52" s="120"/>
    </row>
    <row r="53" spans="1:14" ht="17.25" customHeight="1">
      <c r="A53" s="112" t="s">
        <v>197</v>
      </c>
      <c r="B53" s="102">
        <v>78493</v>
      </c>
      <c r="C53" s="103">
        <v>11852</v>
      </c>
      <c r="D53" s="104">
        <v>58035</v>
      </c>
      <c r="E53" s="102">
        <v>59970688</v>
      </c>
      <c r="F53" s="103">
        <v>58077877</v>
      </c>
      <c r="G53" s="104">
        <v>1844203</v>
      </c>
      <c r="H53" s="102">
        <v>445940</v>
      </c>
      <c r="I53" s="103">
        <v>445940</v>
      </c>
      <c r="J53" s="104" t="s">
        <v>222</v>
      </c>
      <c r="K53" s="102" t="s">
        <v>222</v>
      </c>
      <c r="L53" s="103" t="s">
        <v>222</v>
      </c>
      <c r="M53" s="104" t="s">
        <v>222</v>
      </c>
      <c r="N53" s="121" t="str">
        <f>IF(A53="","",A53)</f>
        <v>新潟</v>
      </c>
    </row>
    <row r="54" spans="1:14" ht="17.25" customHeight="1">
      <c r="A54" s="111" t="s">
        <v>198</v>
      </c>
      <c r="B54" s="97">
        <v>3070</v>
      </c>
      <c r="C54" s="76">
        <v>95</v>
      </c>
      <c r="D54" s="98">
        <v>2975</v>
      </c>
      <c r="E54" s="97">
        <v>5318717</v>
      </c>
      <c r="F54" s="76">
        <v>5024939</v>
      </c>
      <c r="G54" s="98">
        <v>285694</v>
      </c>
      <c r="H54" s="97">
        <v>223764</v>
      </c>
      <c r="I54" s="76">
        <v>223764</v>
      </c>
      <c r="J54" s="98" t="s">
        <v>222</v>
      </c>
      <c r="K54" s="97" t="s">
        <v>222</v>
      </c>
      <c r="L54" s="76" t="s">
        <v>222</v>
      </c>
      <c r="M54" s="98" t="s">
        <v>222</v>
      </c>
      <c r="N54" s="118" t="str">
        <f aca="true" t="shared" si="4" ref="N54:N66">IF(A54="","",A54)</f>
        <v>新津</v>
      </c>
    </row>
    <row r="55" spans="1:14" ht="17.25" customHeight="1">
      <c r="A55" s="111" t="s">
        <v>199</v>
      </c>
      <c r="B55" s="97">
        <v>7089</v>
      </c>
      <c r="C55" s="76">
        <v>4</v>
      </c>
      <c r="D55" s="98">
        <v>7086</v>
      </c>
      <c r="E55" s="97">
        <v>10630201</v>
      </c>
      <c r="F55" s="76">
        <v>10311603</v>
      </c>
      <c r="G55" s="98">
        <v>312088</v>
      </c>
      <c r="H55" s="97">
        <v>316585</v>
      </c>
      <c r="I55" s="76">
        <v>315542</v>
      </c>
      <c r="J55" s="98">
        <v>1043</v>
      </c>
      <c r="K55" s="97">
        <v>13582085</v>
      </c>
      <c r="L55" s="76">
        <v>13582085</v>
      </c>
      <c r="M55" s="98" t="s">
        <v>222</v>
      </c>
      <c r="N55" s="118" t="str">
        <f>IF(A55="","",A55)</f>
        <v>巻</v>
      </c>
    </row>
    <row r="56" spans="1:14" ht="17.25" customHeight="1">
      <c r="A56" s="111" t="s">
        <v>200</v>
      </c>
      <c r="B56" s="97">
        <v>17379</v>
      </c>
      <c r="C56" s="76">
        <v>1878</v>
      </c>
      <c r="D56" s="98">
        <v>12654</v>
      </c>
      <c r="E56" s="97">
        <v>21684564</v>
      </c>
      <c r="F56" s="76">
        <v>21188321</v>
      </c>
      <c r="G56" s="98">
        <v>474010</v>
      </c>
      <c r="H56" s="97">
        <v>1845690</v>
      </c>
      <c r="I56" s="76">
        <v>1845690</v>
      </c>
      <c r="J56" s="98" t="s">
        <v>222</v>
      </c>
      <c r="K56" s="97" t="s">
        <v>222</v>
      </c>
      <c r="L56" s="76" t="s">
        <v>222</v>
      </c>
      <c r="M56" s="98" t="s">
        <v>222</v>
      </c>
      <c r="N56" s="118" t="str">
        <f>IF(A56="","",A56)</f>
        <v>長岡</v>
      </c>
    </row>
    <row r="57" spans="1:14" ht="17.25" customHeight="1">
      <c r="A57" s="111" t="s">
        <v>201</v>
      </c>
      <c r="B57" s="97">
        <v>28114</v>
      </c>
      <c r="C57" s="76">
        <v>7716</v>
      </c>
      <c r="D57" s="98">
        <v>16776</v>
      </c>
      <c r="E57" s="97">
        <v>15201904</v>
      </c>
      <c r="F57" s="76">
        <v>14821093</v>
      </c>
      <c r="G57" s="98">
        <v>360478</v>
      </c>
      <c r="H57" s="97">
        <v>81952</v>
      </c>
      <c r="I57" s="76">
        <v>81952</v>
      </c>
      <c r="J57" s="98" t="s">
        <v>222</v>
      </c>
      <c r="K57" s="97" t="s">
        <v>222</v>
      </c>
      <c r="L57" s="76" t="s">
        <v>222</v>
      </c>
      <c r="M57" s="98" t="s">
        <v>222</v>
      </c>
      <c r="N57" s="118" t="str">
        <f>IF(A57="","",A57)</f>
        <v>三条</v>
      </c>
    </row>
    <row r="58" spans="1:14" ht="17.25" customHeight="1">
      <c r="A58" s="111" t="s">
        <v>202</v>
      </c>
      <c r="B58" s="97">
        <v>1296</v>
      </c>
      <c r="C58" s="76">
        <v>803</v>
      </c>
      <c r="D58" s="98">
        <v>144</v>
      </c>
      <c r="E58" s="97">
        <v>6760234</v>
      </c>
      <c r="F58" s="76">
        <v>6570623</v>
      </c>
      <c r="G58" s="98">
        <v>185303</v>
      </c>
      <c r="H58" s="97">
        <v>166811</v>
      </c>
      <c r="I58" s="76">
        <v>166225</v>
      </c>
      <c r="J58" s="98">
        <v>586</v>
      </c>
      <c r="K58" s="97" t="s">
        <v>222</v>
      </c>
      <c r="L58" s="76" t="s">
        <v>222</v>
      </c>
      <c r="M58" s="98" t="s">
        <v>222</v>
      </c>
      <c r="N58" s="118" t="str">
        <f>IF(A58="","",A58)</f>
        <v>柏崎</v>
      </c>
    </row>
    <row r="59" spans="1:14" ht="17.25" customHeight="1">
      <c r="A59" s="111" t="s">
        <v>203</v>
      </c>
      <c r="B59" s="97">
        <v>19036</v>
      </c>
      <c r="C59" s="76">
        <v>1750</v>
      </c>
      <c r="D59" s="98">
        <v>13920</v>
      </c>
      <c r="E59" s="97">
        <v>11921582</v>
      </c>
      <c r="F59" s="76">
        <v>11398393</v>
      </c>
      <c r="G59" s="98">
        <v>503504</v>
      </c>
      <c r="H59" s="97">
        <v>1321178</v>
      </c>
      <c r="I59" s="76">
        <v>1321173</v>
      </c>
      <c r="J59" s="98">
        <v>5</v>
      </c>
      <c r="K59" s="97" t="s">
        <v>222</v>
      </c>
      <c r="L59" s="76" t="s">
        <v>222</v>
      </c>
      <c r="M59" s="98" t="s">
        <v>222</v>
      </c>
      <c r="N59" s="118" t="str">
        <f>IF(A59="","",A59)</f>
        <v>新発田</v>
      </c>
    </row>
    <row r="60" spans="1:14" ht="17.25" customHeight="1">
      <c r="A60" s="111" t="s">
        <v>204</v>
      </c>
      <c r="B60" s="97">
        <v>4715</v>
      </c>
      <c r="C60" s="76">
        <v>1219</v>
      </c>
      <c r="D60" s="98">
        <v>3496</v>
      </c>
      <c r="E60" s="97">
        <v>10856790</v>
      </c>
      <c r="F60" s="76">
        <v>10459435</v>
      </c>
      <c r="G60" s="98">
        <v>363013</v>
      </c>
      <c r="H60" s="97">
        <v>1339050</v>
      </c>
      <c r="I60" s="76">
        <v>1338840</v>
      </c>
      <c r="J60" s="98">
        <v>210</v>
      </c>
      <c r="K60" s="97" t="s">
        <v>222</v>
      </c>
      <c r="L60" s="76" t="s">
        <v>222</v>
      </c>
      <c r="M60" s="98" t="s">
        <v>222</v>
      </c>
      <c r="N60" s="118" t="str">
        <f t="shared" si="4"/>
        <v>小千谷</v>
      </c>
    </row>
    <row r="61" spans="1:14" ht="17.25" customHeight="1">
      <c r="A61" s="111" t="s">
        <v>205</v>
      </c>
      <c r="B61" s="97">
        <v>358</v>
      </c>
      <c r="C61" s="76" t="s">
        <v>222</v>
      </c>
      <c r="D61" s="98">
        <v>358</v>
      </c>
      <c r="E61" s="97">
        <v>4047360</v>
      </c>
      <c r="F61" s="76">
        <v>3864036</v>
      </c>
      <c r="G61" s="98">
        <v>180134</v>
      </c>
      <c r="H61" s="97">
        <v>42746</v>
      </c>
      <c r="I61" s="76">
        <v>42746</v>
      </c>
      <c r="J61" s="98" t="s">
        <v>222</v>
      </c>
      <c r="K61" s="97" t="s">
        <v>222</v>
      </c>
      <c r="L61" s="76" t="s">
        <v>222</v>
      </c>
      <c r="M61" s="98" t="s">
        <v>222</v>
      </c>
      <c r="N61" s="118" t="str">
        <f t="shared" si="4"/>
        <v>十日町</v>
      </c>
    </row>
    <row r="62" spans="1:14" ht="17.25" customHeight="1">
      <c r="A62" s="111" t="s">
        <v>206</v>
      </c>
      <c r="B62" s="97">
        <v>2030</v>
      </c>
      <c r="C62" s="76">
        <v>13</v>
      </c>
      <c r="D62" s="98">
        <v>614</v>
      </c>
      <c r="E62" s="97">
        <v>3137597</v>
      </c>
      <c r="F62" s="76">
        <v>3025915</v>
      </c>
      <c r="G62" s="98">
        <v>81464</v>
      </c>
      <c r="H62" s="97">
        <v>254940</v>
      </c>
      <c r="I62" s="76">
        <v>254935</v>
      </c>
      <c r="J62" s="98">
        <v>6</v>
      </c>
      <c r="K62" s="97" t="s">
        <v>222</v>
      </c>
      <c r="L62" s="76" t="s">
        <v>222</v>
      </c>
      <c r="M62" s="98" t="s">
        <v>222</v>
      </c>
      <c r="N62" s="118" t="str">
        <f t="shared" si="4"/>
        <v>村上</v>
      </c>
    </row>
    <row r="63" spans="1:14" ht="17.25" customHeight="1">
      <c r="A63" s="111" t="s">
        <v>207</v>
      </c>
      <c r="B63" s="97" t="s">
        <v>222</v>
      </c>
      <c r="C63" s="76" t="s">
        <v>222</v>
      </c>
      <c r="D63" s="98" t="s">
        <v>222</v>
      </c>
      <c r="E63" s="97">
        <v>2736571</v>
      </c>
      <c r="F63" s="76">
        <v>2698769</v>
      </c>
      <c r="G63" s="98">
        <v>37802</v>
      </c>
      <c r="H63" s="97">
        <v>46391</v>
      </c>
      <c r="I63" s="76">
        <v>46391</v>
      </c>
      <c r="J63" s="98" t="s">
        <v>222</v>
      </c>
      <c r="K63" s="97" t="s">
        <v>222</v>
      </c>
      <c r="L63" s="76" t="s">
        <v>222</v>
      </c>
      <c r="M63" s="98" t="s">
        <v>222</v>
      </c>
      <c r="N63" s="118" t="str">
        <f t="shared" si="4"/>
        <v>糸魚川</v>
      </c>
    </row>
    <row r="64" spans="1:14" ht="17.25" customHeight="1">
      <c r="A64" s="111" t="s">
        <v>208</v>
      </c>
      <c r="B64" s="97">
        <v>15246</v>
      </c>
      <c r="C64" s="76">
        <v>642</v>
      </c>
      <c r="D64" s="98">
        <v>13834</v>
      </c>
      <c r="E64" s="97">
        <v>14071998</v>
      </c>
      <c r="F64" s="76">
        <v>13388401</v>
      </c>
      <c r="G64" s="98">
        <v>653276</v>
      </c>
      <c r="H64" s="97">
        <v>577690</v>
      </c>
      <c r="I64" s="76">
        <v>577690</v>
      </c>
      <c r="J64" s="98" t="s">
        <v>222</v>
      </c>
      <c r="K64" s="97" t="s">
        <v>222</v>
      </c>
      <c r="L64" s="76" t="s">
        <v>222</v>
      </c>
      <c r="M64" s="98" t="s">
        <v>222</v>
      </c>
      <c r="N64" s="118" t="str">
        <f t="shared" si="4"/>
        <v>高田</v>
      </c>
    </row>
    <row r="65" spans="1:14" ht="17.25" customHeight="1">
      <c r="A65" s="111" t="s">
        <v>209</v>
      </c>
      <c r="B65" s="97">
        <v>647</v>
      </c>
      <c r="C65" s="76" t="s">
        <v>222</v>
      </c>
      <c r="D65" s="98" t="s">
        <v>222</v>
      </c>
      <c r="E65" s="97">
        <v>3017949</v>
      </c>
      <c r="F65" s="76">
        <v>2931144</v>
      </c>
      <c r="G65" s="98">
        <v>81815</v>
      </c>
      <c r="H65" s="97">
        <v>132677</v>
      </c>
      <c r="I65" s="76">
        <v>128257</v>
      </c>
      <c r="J65" s="98">
        <v>4420</v>
      </c>
      <c r="K65" s="97" t="s">
        <v>222</v>
      </c>
      <c r="L65" s="76" t="s">
        <v>222</v>
      </c>
      <c r="M65" s="98" t="s">
        <v>222</v>
      </c>
      <c r="N65" s="118" t="str">
        <f t="shared" si="4"/>
        <v>相川</v>
      </c>
    </row>
    <row r="66" spans="1:14" s="3" customFormat="1" ht="17.25" customHeight="1">
      <c r="A66" s="99" t="s">
        <v>76</v>
      </c>
      <c r="B66" s="100">
        <v>177472</v>
      </c>
      <c r="C66" s="80">
        <v>25973</v>
      </c>
      <c r="D66" s="101">
        <v>129891</v>
      </c>
      <c r="E66" s="100">
        <v>169356153</v>
      </c>
      <c r="F66" s="80">
        <v>163760549</v>
      </c>
      <c r="G66" s="101">
        <v>5362784</v>
      </c>
      <c r="H66" s="100">
        <v>6795415</v>
      </c>
      <c r="I66" s="80">
        <v>6789145</v>
      </c>
      <c r="J66" s="101">
        <v>6270</v>
      </c>
      <c r="K66" s="100">
        <v>13582085</v>
      </c>
      <c r="L66" s="80">
        <v>13582085</v>
      </c>
      <c r="M66" s="101" t="s">
        <v>222</v>
      </c>
      <c r="N66" s="119" t="str">
        <f t="shared" si="4"/>
        <v>新潟県計</v>
      </c>
    </row>
    <row r="67" spans="1:14" s="12" customFormat="1" ht="17.25" customHeight="1">
      <c r="A67" s="13"/>
      <c r="B67" s="16"/>
      <c r="C67" s="17"/>
      <c r="D67" s="18"/>
      <c r="E67" s="16"/>
      <c r="F67" s="17"/>
      <c r="G67" s="18"/>
      <c r="H67" s="16"/>
      <c r="I67" s="17"/>
      <c r="J67" s="18"/>
      <c r="K67" s="16"/>
      <c r="L67" s="17"/>
      <c r="M67" s="18"/>
      <c r="N67" s="120"/>
    </row>
    <row r="68" spans="1:14" ht="17.25" customHeight="1">
      <c r="A68" s="112" t="s">
        <v>210</v>
      </c>
      <c r="B68" s="102">
        <v>54287</v>
      </c>
      <c r="C68" s="103">
        <v>7353</v>
      </c>
      <c r="D68" s="104">
        <v>39162</v>
      </c>
      <c r="E68" s="102">
        <v>42357291</v>
      </c>
      <c r="F68" s="103">
        <v>40681824</v>
      </c>
      <c r="G68" s="104">
        <v>1616684</v>
      </c>
      <c r="H68" s="102">
        <v>196651</v>
      </c>
      <c r="I68" s="103">
        <v>195997</v>
      </c>
      <c r="J68" s="104">
        <v>654</v>
      </c>
      <c r="K68" s="102" t="s">
        <v>222</v>
      </c>
      <c r="L68" s="103" t="s">
        <v>222</v>
      </c>
      <c r="M68" s="104" t="s">
        <v>222</v>
      </c>
      <c r="N68" s="121" t="str">
        <f>IF(A68="","",A68)</f>
        <v>長野</v>
      </c>
    </row>
    <row r="69" spans="1:14" ht="17.25" customHeight="1">
      <c r="A69" s="111" t="s">
        <v>211</v>
      </c>
      <c r="B69" s="97">
        <v>51968</v>
      </c>
      <c r="C69" s="76">
        <v>4668</v>
      </c>
      <c r="D69" s="98">
        <v>42764</v>
      </c>
      <c r="E69" s="97">
        <v>28100018</v>
      </c>
      <c r="F69" s="76">
        <v>26666862</v>
      </c>
      <c r="G69" s="98">
        <v>1411146</v>
      </c>
      <c r="H69" s="97">
        <v>322946</v>
      </c>
      <c r="I69" s="76">
        <v>318751</v>
      </c>
      <c r="J69" s="98">
        <v>4195</v>
      </c>
      <c r="K69" s="97">
        <v>10331652</v>
      </c>
      <c r="L69" s="76">
        <v>10331652</v>
      </c>
      <c r="M69" s="98" t="s">
        <v>222</v>
      </c>
      <c r="N69" s="118" t="str">
        <f aca="true" t="shared" si="5" ref="N69:N77">IF(A69="","",A69)</f>
        <v>松本</v>
      </c>
    </row>
    <row r="70" spans="1:14" ht="17.25" customHeight="1">
      <c r="A70" s="111" t="s">
        <v>212</v>
      </c>
      <c r="B70" s="97">
        <v>30470</v>
      </c>
      <c r="C70" s="76">
        <v>647</v>
      </c>
      <c r="D70" s="98">
        <v>15880</v>
      </c>
      <c r="E70" s="97">
        <v>19078278</v>
      </c>
      <c r="F70" s="76">
        <v>18059244</v>
      </c>
      <c r="G70" s="98">
        <v>966941</v>
      </c>
      <c r="H70" s="97">
        <v>331640</v>
      </c>
      <c r="I70" s="76">
        <v>325140</v>
      </c>
      <c r="J70" s="98">
        <v>6500</v>
      </c>
      <c r="K70" s="97" t="s">
        <v>222</v>
      </c>
      <c r="L70" s="76" t="s">
        <v>222</v>
      </c>
      <c r="M70" s="98" t="s">
        <v>222</v>
      </c>
      <c r="N70" s="118" t="str">
        <f t="shared" si="5"/>
        <v>上田</v>
      </c>
    </row>
    <row r="71" spans="1:14" ht="17.25" customHeight="1">
      <c r="A71" s="111" t="s">
        <v>213</v>
      </c>
      <c r="B71" s="97">
        <v>4894</v>
      </c>
      <c r="C71" s="76">
        <v>884</v>
      </c>
      <c r="D71" s="98">
        <v>3263</v>
      </c>
      <c r="E71" s="97">
        <v>11184053</v>
      </c>
      <c r="F71" s="76">
        <v>10715690</v>
      </c>
      <c r="G71" s="98">
        <v>452465</v>
      </c>
      <c r="H71" s="97">
        <v>206344</v>
      </c>
      <c r="I71" s="76">
        <v>206252</v>
      </c>
      <c r="J71" s="98">
        <v>92</v>
      </c>
      <c r="K71" s="97" t="s">
        <v>222</v>
      </c>
      <c r="L71" s="76" t="s">
        <v>222</v>
      </c>
      <c r="M71" s="98" t="s">
        <v>222</v>
      </c>
      <c r="N71" s="118" t="str">
        <f t="shared" si="5"/>
        <v>飯田</v>
      </c>
    </row>
    <row r="72" spans="1:14" ht="17.25" customHeight="1">
      <c r="A72" s="111" t="s">
        <v>214</v>
      </c>
      <c r="B72" s="97">
        <v>19880</v>
      </c>
      <c r="C72" s="76">
        <v>1689</v>
      </c>
      <c r="D72" s="98">
        <v>15816</v>
      </c>
      <c r="E72" s="97">
        <v>17436265</v>
      </c>
      <c r="F72" s="76">
        <v>16688206</v>
      </c>
      <c r="G72" s="98">
        <v>717058</v>
      </c>
      <c r="H72" s="97">
        <v>365369</v>
      </c>
      <c r="I72" s="76">
        <v>365369</v>
      </c>
      <c r="J72" s="98" t="s">
        <v>222</v>
      </c>
      <c r="K72" s="97" t="s">
        <v>222</v>
      </c>
      <c r="L72" s="76" t="s">
        <v>222</v>
      </c>
      <c r="M72" s="98" t="s">
        <v>222</v>
      </c>
      <c r="N72" s="118" t="str">
        <f t="shared" si="5"/>
        <v>諏訪</v>
      </c>
    </row>
    <row r="73" spans="1:14" ht="17.25" customHeight="1">
      <c r="A73" s="111" t="s">
        <v>215</v>
      </c>
      <c r="B73" s="97">
        <v>13535</v>
      </c>
      <c r="C73" s="76">
        <v>2739</v>
      </c>
      <c r="D73" s="98">
        <v>10785</v>
      </c>
      <c r="E73" s="97">
        <v>12445800</v>
      </c>
      <c r="F73" s="76">
        <v>11886940</v>
      </c>
      <c r="G73" s="98">
        <v>556977</v>
      </c>
      <c r="H73" s="97">
        <v>1241107</v>
      </c>
      <c r="I73" s="76">
        <v>1241106</v>
      </c>
      <c r="J73" s="98">
        <v>1</v>
      </c>
      <c r="K73" s="97" t="s">
        <v>222</v>
      </c>
      <c r="L73" s="76" t="s">
        <v>222</v>
      </c>
      <c r="M73" s="98" t="s">
        <v>222</v>
      </c>
      <c r="N73" s="118" t="str">
        <f>IF(A73="","",A73)</f>
        <v>伊那</v>
      </c>
    </row>
    <row r="74" spans="1:14" ht="17.25" customHeight="1">
      <c r="A74" s="111" t="s">
        <v>216</v>
      </c>
      <c r="B74" s="97">
        <v>3053</v>
      </c>
      <c r="C74" s="76">
        <v>23</v>
      </c>
      <c r="D74" s="98">
        <v>2994</v>
      </c>
      <c r="E74" s="97">
        <v>5362880</v>
      </c>
      <c r="F74" s="76">
        <v>4960975</v>
      </c>
      <c r="G74" s="98">
        <v>393494</v>
      </c>
      <c r="H74" s="97">
        <v>69363</v>
      </c>
      <c r="I74" s="76">
        <v>68409</v>
      </c>
      <c r="J74" s="98" t="s">
        <v>222</v>
      </c>
      <c r="K74" s="97" t="s">
        <v>222</v>
      </c>
      <c r="L74" s="76" t="s">
        <v>222</v>
      </c>
      <c r="M74" s="98" t="s">
        <v>222</v>
      </c>
      <c r="N74" s="118" t="str">
        <f t="shared" si="5"/>
        <v>信濃中野</v>
      </c>
    </row>
    <row r="75" spans="1:14" ht="17.25" customHeight="1">
      <c r="A75" s="111" t="s">
        <v>217</v>
      </c>
      <c r="B75" s="97">
        <v>1941</v>
      </c>
      <c r="C75" s="76">
        <v>803</v>
      </c>
      <c r="D75" s="98">
        <v>1138</v>
      </c>
      <c r="E75" s="97">
        <v>3168959</v>
      </c>
      <c r="F75" s="76">
        <v>2972939</v>
      </c>
      <c r="G75" s="98">
        <v>195779</v>
      </c>
      <c r="H75" s="97">
        <v>131435</v>
      </c>
      <c r="I75" s="76">
        <v>131434</v>
      </c>
      <c r="J75" s="98">
        <v>1</v>
      </c>
      <c r="K75" s="97" t="s">
        <v>222</v>
      </c>
      <c r="L75" s="76" t="s">
        <v>222</v>
      </c>
      <c r="M75" s="98" t="s">
        <v>222</v>
      </c>
      <c r="N75" s="118" t="str">
        <f t="shared" si="5"/>
        <v>大町</v>
      </c>
    </row>
    <row r="76" spans="1:14" ht="17.25" customHeight="1">
      <c r="A76" s="111" t="s">
        <v>218</v>
      </c>
      <c r="B76" s="97">
        <v>31892</v>
      </c>
      <c r="C76" s="76">
        <v>2043</v>
      </c>
      <c r="D76" s="98">
        <v>29172</v>
      </c>
      <c r="E76" s="97">
        <v>11587934</v>
      </c>
      <c r="F76" s="76">
        <v>10709541</v>
      </c>
      <c r="G76" s="98">
        <v>836066</v>
      </c>
      <c r="H76" s="97">
        <v>513227</v>
      </c>
      <c r="I76" s="76">
        <v>513227</v>
      </c>
      <c r="J76" s="98" t="s">
        <v>222</v>
      </c>
      <c r="K76" s="97" t="s">
        <v>222</v>
      </c>
      <c r="L76" s="76" t="s">
        <v>222</v>
      </c>
      <c r="M76" s="98" t="s">
        <v>222</v>
      </c>
      <c r="N76" s="118" t="str">
        <f t="shared" si="5"/>
        <v>佐久</v>
      </c>
    </row>
    <row r="77" spans="1:14" ht="17.25" customHeight="1">
      <c r="A77" s="111" t="s">
        <v>219</v>
      </c>
      <c r="B77" s="97">
        <v>895</v>
      </c>
      <c r="C77" s="76">
        <v>80</v>
      </c>
      <c r="D77" s="98">
        <v>815</v>
      </c>
      <c r="E77" s="97">
        <v>1525696</v>
      </c>
      <c r="F77" s="76">
        <v>1444239</v>
      </c>
      <c r="G77" s="98">
        <v>79504</v>
      </c>
      <c r="H77" s="97">
        <v>146336</v>
      </c>
      <c r="I77" s="76">
        <v>146336</v>
      </c>
      <c r="J77" s="98" t="s">
        <v>222</v>
      </c>
      <c r="K77" s="97" t="s">
        <v>222</v>
      </c>
      <c r="L77" s="76" t="s">
        <v>222</v>
      </c>
      <c r="M77" s="98" t="s">
        <v>222</v>
      </c>
      <c r="N77" s="118" t="str">
        <f t="shared" si="5"/>
        <v>木曽</v>
      </c>
    </row>
    <row r="78" spans="1:14" s="3" customFormat="1" ht="17.25" customHeight="1">
      <c r="A78" s="109" t="s">
        <v>77</v>
      </c>
      <c r="B78" s="100">
        <v>212815</v>
      </c>
      <c r="C78" s="80">
        <v>20931</v>
      </c>
      <c r="D78" s="101">
        <v>161788</v>
      </c>
      <c r="E78" s="100">
        <v>152247173</v>
      </c>
      <c r="F78" s="80">
        <v>144786460</v>
      </c>
      <c r="G78" s="101">
        <v>7226114</v>
      </c>
      <c r="H78" s="100">
        <v>3524417</v>
      </c>
      <c r="I78" s="80">
        <v>3512021</v>
      </c>
      <c r="J78" s="101">
        <v>11442</v>
      </c>
      <c r="K78" s="100">
        <v>10331652</v>
      </c>
      <c r="L78" s="80">
        <v>10331652</v>
      </c>
      <c r="M78" s="101" t="s">
        <v>222</v>
      </c>
      <c r="N78" s="119" t="str">
        <f>IF(A78="","",A78)</f>
        <v>長野県計</v>
      </c>
    </row>
    <row r="79" spans="1:14" s="12" customFormat="1" ht="17.25" customHeight="1">
      <c r="A79" s="13"/>
      <c r="B79" s="105"/>
      <c r="C79" s="106"/>
      <c r="D79" s="107"/>
      <c r="E79" s="105"/>
      <c r="F79" s="106"/>
      <c r="G79" s="107"/>
      <c r="H79" s="105"/>
      <c r="I79" s="106"/>
      <c r="J79" s="107"/>
      <c r="K79" s="105"/>
      <c r="L79" s="106"/>
      <c r="M79" s="107"/>
      <c r="N79" s="108"/>
    </row>
    <row r="80" spans="1:14" s="3" customFormat="1" ht="17.25" customHeight="1" thickBot="1">
      <c r="A80" s="110" t="s">
        <v>52</v>
      </c>
      <c r="B80" s="58">
        <v>3692100</v>
      </c>
      <c r="C80" s="59">
        <v>278812</v>
      </c>
      <c r="D80" s="60">
        <v>2973794</v>
      </c>
      <c r="E80" s="58">
        <v>22971842</v>
      </c>
      <c r="F80" s="59">
        <v>5088780</v>
      </c>
      <c r="G80" s="60">
        <v>15352320</v>
      </c>
      <c r="H80" s="58">
        <v>53299</v>
      </c>
      <c r="I80" s="59">
        <v>9629</v>
      </c>
      <c r="J80" s="60">
        <v>43670</v>
      </c>
      <c r="K80" s="58" t="s">
        <v>222</v>
      </c>
      <c r="L80" s="59" t="s">
        <v>222</v>
      </c>
      <c r="M80" s="60" t="s">
        <v>222</v>
      </c>
      <c r="N80" s="115" t="s">
        <v>52</v>
      </c>
    </row>
    <row r="81" spans="1:14" s="3" customFormat="1" ht="17.25" customHeight="1" thickBot="1" thickTop="1">
      <c r="A81" s="233" t="s">
        <v>156</v>
      </c>
      <c r="B81" s="43">
        <v>6634114</v>
      </c>
      <c r="C81" s="32">
        <v>564503</v>
      </c>
      <c r="D81" s="44">
        <v>5237966</v>
      </c>
      <c r="E81" s="43">
        <v>1162618369</v>
      </c>
      <c r="F81" s="32">
        <v>1080924390</v>
      </c>
      <c r="G81" s="44">
        <v>76374142</v>
      </c>
      <c r="H81" s="43">
        <v>226773800</v>
      </c>
      <c r="I81" s="32">
        <v>226692181</v>
      </c>
      <c r="J81" s="44">
        <v>80665</v>
      </c>
      <c r="K81" s="45">
        <v>130698588</v>
      </c>
      <c r="L81" s="32">
        <v>130698411</v>
      </c>
      <c r="M81" s="30">
        <v>177</v>
      </c>
      <c r="N81" s="239" t="s">
        <v>225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55" r:id="rId1"/>
  <headerFooter alignWithMargins="0">
    <oddFooter>&amp;R&amp;10関東信越国税局
徴収関係１
（H18）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50390625" style="2" customWidth="1"/>
    <col min="2" max="3" width="12.00390625" style="2" customWidth="1"/>
    <col min="4" max="4" width="11.75390625" style="2" customWidth="1"/>
    <col min="5" max="6" width="12.00390625" style="2" customWidth="1"/>
    <col min="7" max="7" width="11.75390625" style="2" customWidth="1"/>
    <col min="8" max="10" width="13.75390625" style="2" customWidth="1"/>
    <col min="11" max="11" width="9.00390625" style="5" bestFit="1" customWidth="1"/>
    <col min="12" max="13" width="8.25390625" style="2" bestFit="1" customWidth="1"/>
    <col min="14" max="16384" width="5.875" style="2" customWidth="1"/>
  </cols>
  <sheetData>
    <row r="1" spans="1:5" ht="12" thickBot="1">
      <c r="A1" s="2" t="s">
        <v>61</v>
      </c>
      <c r="E1" s="2" t="s">
        <v>224</v>
      </c>
    </row>
    <row r="2" spans="1:11" s="5" customFormat="1" ht="15" customHeight="1">
      <c r="A2" s="272" t="s">
        <v>45</v>
      </c>
      <c r="B2" s="261" t="s">
        <v>17</v>
      </c>
      <c r="C2" s="262"/>
      <c r="D2" s="263"/>
      <c r="E2" s="261" t="s">
        <v>56</v>
      </c>
      <c r="F2" s="262"/>
      <c r="G2" s="263"/>
      <c r="H2" s="261" t="s">
        <v>57</v>
      </c>
      <c r="I2" s="262"/>
      <c r="J2" s="263"/>
      <c r="K2" s="270" t="s">
        <v>65</v>
      </c>
    </row>
    <row r="3" spans="1:11" s="5" customFormat="1" ht="16.5" customHeight="1">
      <c r="A3" s="273"/>
      <c r="B3" s="42" t="s">
        <v>50</v>
      </c>
      <c r="C3" s="20" t="s">
        <v>39</v>
      </c>
      <c r="D3" s="22" t="s">
        <v>51</v>
      </c>
      <c r="E3" s="42" t="s">
        <v>50</v>
      </c>
      <c r="F3" s="20" t="s">
        <v>39</v>
      </c>
      <c r="G3" s="22" t="s">
        <v>51</v>
      </c>
      <c r="H3" s="42" t="s">
        <v>50</v>
      </c>
      <c r="I3" s="20" t="s">
        <v>39</v>
      </c>
      <c r="J3" s="22" t="s">
        <v>51</v>
      </c>
      <c r="K3" s="271"/>
    </row>
    <row r="4" spans="1:11" ht="11.25">
      <c r="A4" s="94"/>
      <c r="B4" s="91" t="s">
        <v>2</v>
      </c>
      <c r="C4" s="67" t="s">
        <v>2</v>
      </c>
      <c r="D4" s="92" t="s">
        <v>2</v>
      </c>
      <c r="E4" s="91" t="s">
        <v>2</v>
      </c>
      <c r="F4" s="67" t="s">
        <v>2</v>
      </c>
      <c r="G4" s="92" t="s">
        <v>2</v>
      </c>
      <c r="H4" s="91" t="s">
        <v>2</v>
      </c>
      <c r="I4" s="67" t="s">
        <v>2</v>
      </c>
      <c r="J4" s="92" t="s">
        <v>2</v>
      </c>
      <c r="K4" s="93"/>
    </row>
    <row r="5" spans="1:11" ht="17.25" customHeight="1">
      <c r="A5" s="113" t="s">
        <v>158</v>
      </c>
      <c r="B5" s="95" t="s">
        <v>221</v>
      </c>
      <c r="C5" s="72" t="s">
        <v>221</v>
      </c>
      <c r="D5" s="96" t="s">
        <v>221</v>
      </c>
      <c r="E5" s="95" t="s">
        <v>221</v>
      </c>
      <c r="F5" s="72" t="s">
        <v>221</v>
      </c>
      <c r="G5" s="96" t="s">
        <v>221</v>
      </c>
      <c r="H5" s="95">
        <v>165751079</v>
      </c>
      <c r="I5" s="72">
        <v>159656424</v>
      </c>
      <c r="J5" s="96">
        <v>5790435</v>
      </c>
      <c r="K5" s="117" t="str">
        <f>IF(A5="","",A5)</f>
        <v>水戸</v>
      </c>
    </row>
    <row r="6" spans="1:11" ht="17.25" customHeight="1">
      <c r="A6" s="111" t="s">
        <v>159</v>
      </c>
      <c r="B6" s="97" t="s">
        <v>222</v>
      </c>
      <c r="C6" s="76" t="s">
        <v>222</v>
      </c>
      <c r="D6" s="98" t="s">
        <v>222</v>
      </c>
      <c r="E6" s="97">
        <v>211810</v>
      </c>
      <c r="F6" s="76">
        <v>211782</v>
      </c>
      <c r="G6" s="98">
        <v>28</v>
      </c>
      <c r="H6" s="97">
        <v>54003091</v>
      </c>
      <c r="I6" s="76">
        <v>51764861</v>
      </c>
      <c r="J6" s="98">
        <v>2150254</v>
      </c>
      <c r="K6" s="118" t="str">
        <f aca="true" t="shared" si="0" ref="K6:K13">IF(A6="","",A6)</f>
        <v>日立</v>
      </c>
    </row>
    <row r="7" spans="1:11" ht="17.25" customHeight="1">
      <c r="A7" s="111" t="s">
        <v>160</v>
      </c>
      <c r="B7" s="97">
        <v>2379</v>
      </c>
      <c r="C7" s="76" t="s">
        <v>222</v>
      </c>
      <c r="D7" s="98">
        <v>2379</v>
      </c>
      <c r="E7" s="97">
        <v>889150</v>
      </c>
      <c r="F7" s="76">
        <v>888460</v>
      </c>
      <c r="G7" s="98">
        <v>690</v>
      </c>
      <c r="H7" s="97">
        <v>115621581</v>
      </c>
      <c r="I7" s="76">
        <v>109868371</v>
      </c>
      <c r="J7" s="98">
        <v>5473336</v>
      </c>
      <c r="K7" s="118" t="str">
        <f t="shared" si="0"/>
        <v>土浦</v>
      </c>
    </row>
    <row r="8" spans="1:11" ht="17.25" customHeight="1">
      <c r="A8" s="111" t="s">
        <v>161</v>
      </c>
      <c r="B8" s="97" t="s">
        <v>222</v>
      </c>
      <c r="C8" s="76" t="s">
        <v>222</v>
      </c>
      <c r="D8" s="98" t="s">
        <v>222</v>
      </c>
      <c r="E8" s="97">
        <v>107199</v>
      </c>
      <c r="F8" s="76">
        <v>107183</v>
      </c>
      <c r="G8" s="98">
        <v>17</v>
      </c>
      <c r="H8" s="97">
        <v>39426607</v>
      </c>
      <c r="I8" s="76">
        <v>37803525</v>
      </c>
      <c r="J8" s="98">
        <v>1549869</v>
      </c>
      <c r="K8" s="118" t="str">
        <f t="shared" si="0"/>
        <v>古河</v>
      </c>
    </row>
    <row r="9" spans="1:11" ht="17.25" customHeight="1">
      <c r="A9" s="111" t="s">
        <v>162</v>
      </c>
      <c r="B9" s="97" t="s">
        <v>221</v>
      </c>
      <c r="C9" s="76" t="s">
        <v>221</v>
      </c>
      <c r="D9" s="98" t="s">
        <v>221</v>
      </c>
      <c r="E9" s="97" t="s">
        <v>221</v>
      </c>
      <c r="F9" s="76" t="s">
        <v>221</v>
      </c>
      <c r="G9" s="98" t="s">
        <v>221</v>
      </c>
      <c r="H9" s="97">
        <v>58335997</v>
      </c>
      <c r="I9" s="76">
        <v>54638910</v>
      </c>
      <c r="J9" s="98">
        <v>3478739</v>
      </c>
      <c r="K9" s="118" t="str">
        <f t="shared" si="0"/>
        <v>下館</v>
      </c>
    </row>
    <row r="10" spans="1:11" ht="17.25" customHeight="1">
      <c r="A10" s="111" t="s">
        <v>220</v>
      </c>
      <c r="B10" s="97" t="s">
        <v>221</v>
      </c>
      <c r="C10" s="76" t="s">
        <v>221</v>
      </c>
      <c r="D10" s="98" t="s">
        <v>221</v>
      </c>
      <c r="E10" s="97" t="s">
        <v>221</v>
      </c>
      <c r="F10" s="76" t="s">
        <v>221</v>
      </c>
      <c r="G10" s="98" t="s">
        <v>221</v>
      </c>
      <c r="H10" s="97">
        <v>187351710</v>
      </c>
      <c r="I10" s="76">
        <v>183698698</v>
      </c>
      <c r="J10" s="98">
        <v>3441375</v>
      </c>
      <c r="K10" s="118" t="str">
        <f t="shared" si="0"/>
        <v>竜ケ崎</v>
      </c>
    </row>
    <row r="11" spans="1:11" ht="17.25" customHeight="1">
      <c r="A11" s="111" t="s">
        <v>163</v>
      </c>
      <c r="B11" s="97" t="s">
        <v>222</v>
      </c>
      <c r="C11" s="76" t="s">
        <v>222</v>
      </c>
      <c r="D11" s="98" t="s">
        <v>222</v>
      </c>
      <c r="E11" s="97">
        <v>273954</v>
      </c>
      <c r="F11" s="76">
        <v>271127</v>
      </c>
      <c r="G11" s="98">
        <v>2279</v>
      </c>
      <c r="H11" s="97">
        <v>50647458</v>
      </c>
      <c r="I11" s="76">
        <v>47765987</v>
      </c>
      <c r="J11" s="98">
        <v>2670360</v>
      </c>
      <c r="K11" s="118" t="str">
        <f t="shared" si="0"/>
        <v>太田</v>
      </c>
    </row>
    <row r="12" spans="1:11" ht="17.25" customHeight="1">
      <c r="A12" s="111" t="s">
        <v>164</v>
      </c>
      <c r="B12" s="97" t="s">
        <v>221</v>
      </c>
      <c r="C12" s="76" t="s">
        <v>221</v>
      </c>
      <c r="D12" s="98" t="s">
        <v>221</v>
      </c>
      <c r="E12" s="97" t="s">
        <v>221</v>
      </c>
      <c r="F12" s="76" t="s">
        <v>221</v>
      </c>
      <c r="G12" s="98" t="s">
        <v>221</v>
      </c>
      <c r="H12" s="97">
        <v>120031712</v>
      </c>
      <c r="I12" s="76">
        <v>111407231</v>
      </c>
      <c r="J12" s="98">
        <v>8511192</v>
      </c>
      <c r="K12" s="118" t="str">
        <f t="shared" si="0"/>
        <v>潮来</v>
      </c>
    </row>
    <row r="13" spans="1:11" s="3" customFormat="1" ht="17.25" customHeight="1">
      <c r="A13" s="99" t="s">
        <v>72</v>
      </c>
      <c r="B13" s="100">
        <v>74017334</v>
      </c>
      <c r="C13" s="80">
        <v>67826862</v>
      </c>
      <c r="D13" s="101">
        <v>6190472</v>
      </c>
      <c r="E13" s="100">
        <v>4542081</v>
      </c>
      <c r="F13" s="80">
        <v>4524707</v>
      </c>
      <c r="G13" s="101">
        <v>16826</v>
      </c>
      <c r="H13" s="100">
        <v>791169234</v>
      </c>
      <c r="I13" s="80">
        <v>756604008</v>
      </c>
      <c r="J13" s="101">
        <v>33065561</v>
      </c>
      <c r="K13" s="119" t="str">
        <f t="shared" si="0"/>
        <v>茨城県計</v>
      </c>
    </row>
    <row r="14" spans="1:11" s="12" customFormat="1" ht="17.25" customHeight="1">
      <c r="A14" s="13"/>
      <c r="B14" s="16"/>
      <c r="C14" s="17"/>
      <c r="D14" s="18"/>
      <c r="E14" s="16"/>
      <c r="F14" s="17"/>
      <c r="G14" s="18"/>
      <c r="H14" s="16"/>
      <c r="I14" s="17"/>
      <c r="J14" s="18"/>
      <c r="K14" s="120"/>
    </row>
    <row r="15" spans="1:11" ht="17.25" customHeight="1">
      <c r="A15" s="112" t="s">
        <v>165</v>
      </c>
      <c r="B15" s="102" t="s">
        <v>221</v>
      </c>
      <c r="C15" s="103" t="s">
        <v>221</v>
      </c>
      <c r="D15" s="104" t="s">
        <v>221</v>
      </c>
      <c r="E15" s="102" t="s">
        <v>221</v>
      </c>
      <c r="F15" s="103" t="s">
        <v>221</v>
      </c>
      <c r="G15" s="104" t="s">
        <v>221</v>
      </c>
      <c r="H15" s="102">
        <v>181795278</v>
      </c>
      <c r="I15" s="103">
        <v>175382726</v>
      </c>
      <c r="J15" s="104">
        <v>6131301</v>
      </c>
      <c r="K15" s="121" t="str">
        <f>IF(A15="","",A15)</f>
        <v>宇都宮</v>
      </c>
    </row>
    <row r="16" spans="1:11" ht="17.25" customHeight="1">
      <c r="A16" s="111" t="s">
        <v>166</v>
      </c>
      <c r="B16" s="97" t="s">
        <v>222</v>
      </c>
      <c r="C16" s="76" t="s">
        <v>222</v>
      </c>
      <c r="D16" s="98" t="s">
        <v>222</v>
      </c>
      <c r="E16" s="97" t="s">
        <v>221</v>
      </c>
      <c r="F16" s="76" t="s">
        <v>221</v>
      </c>
      <c r="G16" s="98" t="s">
        <v>221</v>
      </c>
      <c r="H16" s="97">
        <v>33607571</v>
      </c>
      <c r="I16" s="76">
        <v>31701725</v>
      </c>
      <c r="J16" s="98">
        <v>1822474</v>
      </c>
      <c r="K16" s="118" t="str">
        <f aca="true" t="shared" si="1" ref="K16:K23">IF(A16="","",A16)</f>
        <v>足利</v>
      </c>
    </row>
    <row r="17" spans="1:11" ht="17.25" customHeight="1">
      <c r="A17" s="111" t="s">
        <v>167</v>
      </c>
      <c r="B17" s="97" t="s">
        <v>221</v>
      </c>
      <c r="C17" s="76" t="s">
        <v>221</v>
      </c>
      <c r="D17" s="98" t="s">
        <v>221</v>
      </c>
      <c r="E17" s="97" t="s">
        <v>221</v>
      </c>
      <c r="F17" s="76" t="s">
        <v>221</v>
      </c>
      <c r="G17" s="98" t="s">
        <v>221</v>
      </c>
      <c r="H17" s="97">
        <v>99324131</v>
      </c>
      <c r="I17" s="76">
        <v>95288595</v>
      </c>
      <c r="J17" s="98">
        <v>3813793</v>
      </c>
      <c r="K17" s="118" t="str">
        <f t="shared" si="1"/>
        <v>栃木</v>
      </c>
    </row>
    <row r="18" spans="1:11" ht="17.25" customHeight="1">
      <c r="A18" s="111" t="s">
        <v>168</v>
      </c>
      <c r="B18" s="97" t="s">
        <v>222</v>
      </c>
      <c r="C18" s="76" t="s">
        <v>222</v>
      </c>
      <c r="D18" s="98" t="s">
        <v>222</v>
      </c>
      <c r="E18" s="97" t="s">
        <v>221</v>
      </c>
      <c r="F18" s="76" t="s">
        <v>221</v>
      </c>
      <c r="G18" s="98" t="s">
        <v>221</v>
      </c>
      <c r="H18" s="97">
        <v>21194865</v>
      </c>
      <c r="I18" s="76">
        <v>19839297</v>
      </c>
      <c r="J18" s="98">
        <v>1310557</v>
      </c>
      <c r="K18" s="118" t="str">
        <f t="shared" si="1"/>
        <v>佐野</v>
      </c>
    </row>
    <row r="19" spans="1:11" ht="17.25" customHeight="1">
      <c r="A19" s="111" t="s">
        <v>169</v>
      </c>
      <c r="B19" s="97" t="s">
        <v>222</v>
      </c>
      <c r="C19" s="76" t="s">
        <v>222</v>
      </c>
      <c r="D19" s="98" t="s">
        <v>222</v>
      </c>
      <c r="E19" s="97">
        <v>173902</v>
      </c>
      <c r="F19" s="76">
        <v>173858</v>
      </c>
      <c r="G19" s="98">
        <v>44</v>
      </c>
      <c r="H19" s="97">
        <v>33693238</v>
      </c>
      <c r="I19" s="76">
        <v>31631788</v>
      </c>
      <c r="J19" s="98">
        <v>1989104</v>
      </c>
      <c r="K19" s="118" t="str">
        <f t="shared" si="1"/>
        <v>鹿沼</v>
      </c>
    </row>
    <row r="20" spans="1:11" ht="17.25" customHeight="1">
      <c r="A20" s="111" t="s">
        <v>170</v>
      </c>
      <c r="B20" s="97" t="s">
        <v>221</v>
      </c>
      <c r="C20" s="76" t="s">
        <v>221</v>
      </c>
      <c r="D20" s="98" t="s">
        <v>221</v>
      </c>
      <c r="E20" s="97" t="s">
        <v>221</v>
      </c>
      <c r="F20" s="76" t="s">
        <v>221</v>
      </c>
      <c r="G20" s="98" t="s">
        <v>221</v>
      </c>
      <c r="H20" s="97">
        <v>29856570</v>
      </c>
      <c r="I20" s="76">
        <v>28763829</v>
      </c>
      <c r="J20" s="98">
        <v>1069080</v>
      </c>
      <c r="K20" s="118" t="str">
        <f t="shared" si="1"/>
        <v>真岡</v>
      </c>
    </row>
    <row r="21" spans="1:11" ht="17.25" customHeight="1">
      <c r="A21" s="111" t="s">
        <v>171</v>
      </c>
      <c r="B21" s="97" t="s">
        <v>221</v>
      </c>
      <c r="C21" s="76" t="s">
        <v>221</v>
      </c>
      <c r="D21" s="98" t="s">
        <v>221</v>
      </c>
      <c r="E21" s="97" t="s">
        <v>221</v>
      </c>
      <c r="F21" s="76" t="s">
        <v>221</v>
      </c>
      <c r="G21" s="98" t="s">
        <v>221</v>
      </c>
      <c r="H21" s="97">
        <v>41197975</v>
      </c>
      <c r="I21" s="76">
        <v>38534109</v>
      </c>
      <c r="J21" s="98">
        <v>2500750</v>
      </c>
      <c r="K21" s="118" t="str">
        <f t="shared" si="1"/>
        <v>大田原</v>
      </c>
    </row>
    <row r="22" spans="1:11" ht="17.25" customHeight="1">
      <c r="A22" s="111" t="s">
        <v>172</v>
      </c>
      <c r="B22" s="97" t="s">
        <v>222</v>
      </c>
      <c r="C22" s="76" t="s">
        <v>222</v>
      </c>
      <c r="D22" s="98" t="s">
        <v>222</v>
      </c>
      <c r="E22" s="97">
        <v>66010</v>
      </c>
      <c r="F22" s="76">
        <v>65920</v>
      </c>
      <c r="G22" s="98" t="s">
        <v>222</v>
      </c>
      <c r="H22" s="97">
        <v>38565159</v>
      </c>
      <c r="I22" s="76">
        <v>37406112</v>
      </c>
      <c r="J22" s="98">
        <v>1064378</v>
      </c>
      <c r="K22" s="118" t="str">
        <f t="shared" si="1"/>
        <v>氏家</v>
      </c>
    </row>
    <row r="23" spans="1:11" s="3" customFormat="1" ht="17.25" customHeight="1">
      <c r="A23" s="99" t="s">
        <v>73</v>
      </c>
      <c r="B23" s="100" t="s">
        <v>221</v>
      </c>
      <c r="C23" s="80" t="s">
        <v>221</v>
      </c>
      <c r="D23" s="101" t="s">
        <v>221</v>
      </c>
      <c r="E23" s="100" t="s">
        <v>221</v>
      </c>
      <c r="F23" s="80" t="s">
        <v>221</v>
      </c>
      <c r="G23" s="101" t="s">
        <v>221</v>
      </c>
      <c r="H23" s="100">
        <v>479234787</v>
      </c>
      <c r="I23" s="80">
        <v>458548181</v>
      </c>
      <c r="J23" s="101">
        <v>19701436</v>
      </c>
      <c r="K23" s="119" t="str">
        <f t="shared" si="1"/>
        <v>栃木県計</v>
      </c>
    </row>
    <row r="24" spans="1:11" s="12" customFormat="1" ht="17.25" customHeight="1">
      <c r="A24" s="13"/>
      <c r="B24" s="16"/>
      <c r="C24" s="17"/>
      <c r="D24" s="18"/>
      <c r="E24" s="16"/>
      <c r="F24" s="17"/>
      <c r="G24" s="18"/>
      <c r="H24" s="16"/>
      <c r="I24" s="17"/>
      <c r="J24" s="18"/>
      <c r="K24" s="120"/>
    </row>
    <row r="25" spans="1:11" ht="17.25" customHeight="1">
      <c r="A25" s="112" t="s">
        <v>173</v>
      </c>
      <c r="B25" s="102" t="s">
        <v>222</v>
      </c>
      <c r="C25" s="103" t="s">
        <v>222</v>
      </c>
      <c r="D25" s="104" t="s">
        <v>222</v>
      </c>
      <c r="E25" s="102">
        <v>3236714</v>
      </c>
      <c r="F25" s="103">
        <v>3229554</v>
      </c>
      <c r="G25" s="104">
        <v>7160</v>
      </c>
      <c r="H25" s="102">
        <v>134445686</v>
      </c>
      <c r="I25" s="103">
        <v>130940647</v>
      </c>
      <c r="J25" s="104">
        <v>3285184</v>
      </c>
      <c r="K25" s="121" t="str">
        <f>IF(A25="","",A25)</f>
        <v>前橋</v>
      </c>
    </row>
    <row r="26" spans="1:11" ht="17.25" customHeight="1">
      <c r="A26" s="111" t="s">
        <v>174</v>
      </c>
      <c r="B26" s="97" t="s">
        <v>222</v>
      </c>
      <c r="C26" s="76" t="s">
        <v>222</v>
      </c>
      <c r="D26" s="98" t="s">
        <v>222</v>
      </c>
      <c r="E26" s="97">
        <v>751191</v>
      </c>
      <c r="F26" s="76">
        <v>749389</v>
      </c>
      <c r="G26" s="98">
        <v>1801</v>
      </c>
      <c r="H26" s="97">
        <v>133480270</v>
      </c>
      <c r="I26" s="76">
        <v>128863257</v>
      </c>
      <c r="J26" s="98">
        <v>4302210</v>
      </c>
      <c r="K26" s="118" t="str">
        <f aca="true" t="shared" si="2" ref="K26:K34">IF(A26="","",A26)</f>
        <v>高崎</v>
      </c>
    </row>
    <row r="27" spans="1:11" ht="17.25" customHeight="1">
      <c r="A27" s="111" t="s">
        <v>175</v>
      </c>
      <c r="B27" s="97" t="s">
        <v>222</v>
      </c>
      <c r="C27" s="76" t="s">
        <v>222</v>
      </c>
      <c r="D27" s="98" t="s">
        <v>222</v>
      </c>
      <c r="E27" s="97" t="s">
        <v>221</v>
      </c>
      <c r="F27" s="76" t="s">
        <v>221</v>
      </c>
      <c r="G27" s="98" t="s">
        <v>221</v>
      </c>
      <c r="H27" s="97">
        <v>56356607</v>
      </c>
      <c r="I27" s="76">
        <v>55088864</v>
      </c>
      <c r="J27" s="98">
        <v>1209659</v>
      </c>
      <c r="K27" s="118" t="str">
        <f t="shared" si="2"/>
        <v>桐生</v>
      </c>
    </row>
    <row r="28" spans="1:11" ht="17.25" customHeight="1">
      <c r="A28" s="111" t="s">
        <v>176</v>
      </c>
      <c r="B28" s="97" t="s">
        <v>222</v>
      </c>
      <c r="C28" s="76" t="s">
        <v>222</v>
      </c>
      <c r="D28" s="98" t="s">
        <v>222</v>
      </c>
      <c r="E28" s="97" t="s">
        <v>221</v>
      </c>
      <c r="F28" s="76" t="s">
        <v>221</v>
      </c>
      <c r="G28" s="98" t="s">
        <v>221</v>
      </c>
      <c r="H28" s="97">
        <v>43677283</v>
      </c>
      <c r="I28" s="76">
        <v>41613930</v>
      </c>
      <c r="J28" s="98">
        <v>2004371</v>
      </c>
      <c r="K28" s="118" t="str">
        <f t="shared" si="2"/>
        <v>伊勢崎</v>
      </c>
    </row>
    <row r="29" spans="1:11" ht="17.25" customHeight="1">
      <c r="A29" s="111" t="s">
        <v>177</v>
      </c>
      <c r="B29" s="97" t="s">
        <v>222</v>
      </c>
      <c r="C29" s="76" t="s">
        <v>222</v>
      </c>
      <c r="D29" s="98" t="s">
        <v>222</v>
      </c>
      <c r="E29" s="97">
        <v>87855</v>
      </c>
      <c r="F29" s="76">
        <v>87656</v>
      </c>
      <c r="G29" s="98">
        <v>199</v>
      </c>
      <c r="H29" s="97">
        <v>11334112</v>
      </c>
      <c r="I29" s="76">
        <v>10476289</v>
      </c>
      <c r="J29" s="98">
        <v>821365</v>
      </c>
      <c r="K29" s="118" t="str">
        <f t="shared" si="2"/>
        <v>沼田</v>
      </c>
    </row>
    <row r="30" spans="1:11" ht="17.25" customHeight="1">
      <c r="A30" s="111" t="s">
        <v>178</v>
      </c>
      <c r="B30" s="97" t="s">
        <v>222</v>
      </c>
      <c r="C30" s="76" t="s">
        <v>222</v>
      </c>
      <c r="D30" s="98" t="s">
        <v>222</v>
      </c>
      <c r="E30" s="97">
        <v>506673</v>
      </c>
      <c r="F30" s="76">
        <v>504988</v>
      </c>
      <c r="G30" s="98">
        <v>1685</v>
      </c>
      <c r="H30" s="97">
        <v>113074376</v>
      </c>
      <c r="I30" s="76">
        <v>109360442</v>
      </c>
      <c r="J30" s="98">
        <v>3474485</v>
      </c>
      <c r="K30" s="118" t="str">
        <f t="shared" si="2"/>
        <v>館林</v>
      </c>
    </row>
    <row r="31" spans="1:11" ht="17.25" customHeight="1">
      <c r="A31" s="111" t="s">
        <v>179</v>
      </c>
      <c r="B31" s="97" t="s">
        <v>222</v>
      </c>
      <c r="C31" s="76" t="s">
        <v>222</v>
      </c>
      <c r="D31" s="98" t="s">
        <v>222</v>
      </c>
      <c r="E31" s="97">
        <v>52679</v>
      </c>
      <c r="F31" s="76">
        <v>52679</v>
      </c>
      <c r="G31" s="98" t="s">
        <v>222</v>
      </c>
      <c r="H31" s="97">
        <v>12689763</v>
      </c>
      <c r="I31" s="76">
        <v>12006407</v>
      </c>
      <c r="J31" s="98">
        <v>657329</v>
      </c>
      <c r="K31" s="118" t="str">
        <f t="shared" si="2"/>
        <v>藤岡</v>
      </c>
    </row>
    <row r="32" spans="1:11" ht="17.25" customHeight="1">
      <c r="A32" s="111" t="s">
        <v>180</v>
      </c>
      <c r="B32" s="97" t="s">
        <v>222</v>
      </c>
      <c r="C32" s="76" t="s">
        <v>222</v>
      </c>
      <c r="D32" s="98" t="s">
        <v>222</v>
      </c>
      <c r="E32" s="97" t="s">
        <v>221</v>
      </c>
      <c r="F32" s="76" t="s">
        <v>221</v>
      </c>
      <c r="G32" s="98" t="s">
        <v>221</v>
      </c>
      <c r="H32" s="97">
        <v>12874667</v>
      </c>
      <c r="I32" s="76">
        <v>12590206</v>
      </c>
      <c r="J32" s="98">
        <v>269490</v>
      </c>
      <c r="K32" s="118" t="str">
        <f t="shared" si="2"/>
        <v>富岡</v>
      </c>
    </row>
    <row r="33" spans="1:11" ht="17.25" customHeight="1">
      <c r="A33" s="111" t="s">
        <v>181</v>
      </c>
      <c r="B33" s="97" t="s">
        <v>222</v>
      </c>
      <c r="C33" s="76" t="s">
        <v>222</v>
      </c>
      <c r="D33" s="98" t="s">
        <v>222</v>
      </c>
      <c r="E33" s="97">
        <v>32091</v>
      </c>
      <c r="F33" s="76">
        <v>32091</v>
      </c>
      <c r="G33" s="98" t="s">
        <v>222</v>
      </c>
      <c r="H33" s="97">
        <v>8578915</v>
      </c>
      <c r="I33" s="76">
        <v>8084277</v>
      </c>
      <c r="J33" s="98">
        <v>487845</v>
      </c>
      <c r="K33" s="118" t="str">
        <f t="shared" si="2"/>
        <v>中之条</v>
      </c>
    </row>
    <row r="34" spans="1:11" s="3" customFormat="1" ht="17.25" customHeight="1">
      <c r="A34" s="99" t="s">
        <v>74</v>
      </c>
      <c r="B34" s="100" t="s">
        <v>222</v>
      </c>
      <c r="C34" s="80" t="s">
        <v>222</v>
      </c>
      <c r="D34" s="101" t="s">
        <v>222</v>
      </c>
      <c r="E34" s="100">
        <v>5188328</v>
      </c>
      <c r="F34" s="80">
        <v>5177249</v>
      </c>
      <c r="G34" s="101">
        <v>11079</v>
      </c>
      <c r="H34" s="100">
        <v>526511680</v>
      </c>
      <c r="I34" s="80">
        <v>509024319</v>
      </c>
      <c r="J34" s="101">
        <v>16511938</v>
      </c>
      <c r="K34" s="119" t="str">
        <f t="shared" si="2"/>
        <v>群馬県計</v>
      </c>
    </row>
    <row r="35" spans="1:11" s="12" customFormat="1" ht="17.25" customHeight="1">
      <c r="A35" s="13"/>
      <c r="B35" s="16"/>
      <c r="C35" s="17"/>
      <c r="D35" s="18"/>
      <c r="E35" s="16"/>
      <c r="F35" s="17"/>
      <c r="G35" s="18"/>
      <c r="H35" s="16"/>
      <c r="I35" s="17"/>
      <c r="J35" s="18"/>
      <c r="K35" s="120"/>
    </row>
    <row r="36" spans="1:11" ht="17.25" customHeight="1">
      <c r="A36" s="112" t="s">
        <v>182</v>
      </c>
      <c r="B36" s="102" t="s">
        <v>221</v>
      </c>
      <c r="C36" s="103" t="s">
        <v>221</v>
      </c>
      <c r="D36" s="104" t="s">
        <v>221</v>
      </c>
      <c r="E36" s="102" t="s">
        <v>221</v>
      </c>
      <c r="F36" s="103" t="s">
        <v>221</v>
      </c>
      <c r="G36" s="104" t="s">
        <v>221</v>
      </c>
      <c r="H36" s="102">
        <v>145174193</v>
      </c>
      <c r="I36" s="103">
        <v>137038473</v>
      </c>
      <c r="J36" s="104">
        <v>7838899</v>
      </c>
      <c r="K36" s="121" t="str">
        <f>IF(A36="","",A36)</f>
        <v>川越</v>
      </c>
    </row>
    <row r="37" spans="1:11" ht="17.25" customHeight="1">
      <c r="A37" s="111" t="s">
        <v>183</v>
      </c>
      <c r="B37" s="97" t="s">
        <v>222</v>
      </c>
      <c r="C37" s="76" t="s">
        <v>222</v>
      </c>
      <c r="D37" s="98" t="s">
        <v>222</v>
      </c>
      <c r="E37" s="97">
        <v>532024</v>
      </c>
      <c r="F37" s="76">
        <v>528146</v>
      </c>
      <c r="G37" s="98">
        <v>3824</v>
      </c>
      <c r="H37" s="97">
        <v>62718385</v>
      </c>
      <c r="I37" s="76">
        <v>59553139</v>
      </c>
      <c r="J37" s="98">
        <v>2980355</v>
      </c>
      <c r="K37" s="118" t="str">
        <f aca="true" t="shared" si="3" ref="K37:K51">IF(A37="","",A37)</f>
        <v>熊谷</v>
      </c>
    </row>
    <row r="38" spans="1:11" ht="17.25" customHeight="1">
      <c r="A38" s="111" t="s">
        <v>184</v>
      </c>
      <c r="B38" s="97" t="s">
        <v>222</v>
      </c>
      <c r="C38" s="76" t="s">
        <v>222</v>
      </c>
      <c r="D38" s="98" t="s">
        <v>222</v>
      </c>
      <c r="E38" s="97">
        <v>818102</v>
      </c>
      <c r="F38" s="76">
        <v>815929</v>
      </c>
      <c r="G38" s="98">
        <v>1780</v>
      </c>
      <c r="H38" s="97">
        <v>131066877</v>
      </c>
      <c r="I38" s="76">
        <v>119836350</v>
      </c>
      <c r="J38" s="98">
        <v>10989224</v>
      </c>
      <c r="K38" s="118" t="str">
        <f t="shared" si="3"/>
        <v>川口</v>
      </c>
    </row>
    <row r="39" spans="1:11" ht="17.25" customHeight="1">
      <c r="A39" s="111" t="s">
        <v>185</v>
      </c>
      <c r="B39" s="97" t="s">
        <v>221</v>
      </c>
      <c r="C39" s="76" t="s">
        <v>221</v>
      </c>
      <c r="D39" s="98" t="s">
        <v>221</v>
      </c>
      <c r="E39" s="97" t="s">
        <v>221</v>
      </c>
      <c r="F39" s="76" t="s">
        <v>221</v>
      </c>
      <c r="G39" s="98" t="s">
        <v>221</v>
      </c>
      <c r="H39" s="97">
        <v>85718385</v>
      </c>
      <c r="I39" s="76">
        <v>79687867</v>
      </c>
      <c r="J39" s="98">
        <v>5710118</v>
      </c>
      <c r="K39" s="118" t="str">
        <f t="shared" si="3"/>
        <v>西川口</v>
      </c>
    </row>
    <row r="40" spans="1:11" ht="17.25" customHeight="1">
      <c r="A40" s="111" t="s">
        <v>186</v>
      </c>
      <c r="B40" s="97" t="s">
        <v>222</v>
      </c>
      <c r="C40" s="76" t="s">
        <v>222</v>
      </c>
      <c r="D40" s="98" t="s">
        <v>222</v>
      </c>
      <c r="E40" s="97">
        <v>2751562</v>
      </c>
      <c r="F40" s="76">
        <v>2747388</v>
      </c>
      <c r="G40" s="98">
        <v>3633</v>
      </c>
      <c r="H40" s="97">
        <v>214868808</v>
      </c>
      <c r="I40" s="76">
        <v>208012014</v>
      </c>
      <c r="J40" s="98">
        <v>6484759</v>
      </c>
      <c r="K40" s="118" t="str">
        <f t="shared" si="3"/>
        <v>浦和</v>
      </c>
    </row>
    <row r="41" spans="1:11" ht="17.25" customHeight="1">
      <c r="A41" s="111" t="s">
        <v>187</v>
      </c>
      <c r="B41" s="97" t="s">
        <v>222</v>
      </c>
      <c r="C41" s="76" t="s">
        <v>222</v>
      </c>
      <c r="D41" s="98" t="s">
        <v>222</v>
      </c>
      <c r="E41" s="97" t="s">
        <v>221</v>
      </c>
      <c r="F41" s="76" t="s">
        <v>221</v>
      </c>
      <c r="G41" s="98" t="s">
        <v>221</v>
      </c>
      <c r="H41" s="97">
        <v>181135046</v>
      </c>
      <c r="I41" s="76">
        <v>175454743</v>
      </c>
      <c r="J41" s="98">
        <v>5464859</v>
      </c>
      <c r="K41" s="118" t="str">
        <f t="shared" si="3"/>
        <v>大宮</v>
      </c>
    </row>
    <row r="42" spans="1:11" ht="17.25" customHeight="1">
      <c r="A42" s="111" t="s">
        <v>188</v>
      </c>
      <c r="B42" s="97" t="s">
        <v>222</v>
      </c>
      <c r="C42" s="76" t="s">
        <v>222</v>
      </c>
      <c r="D42" s="98" t="s">
        <v>222</v>
      </c>
      <c r="E42" s="97">
        <v>129374</v>
      </c>
      <c r="F42" s="76">
        <v>129240</v>
      </c>
      <c r="G42" s="98">
        <v>135</v>
      </c>
      <c r="H42" s="97">
        <v>41115257</v>
      </c>
      <c r="I42" s="76">
        <v>39601612</v>
      </c>
      <c r="J42" s="98">
        <v>1408185</v>
      </c>
      <c r="K42" s="118" t="str">
        <f t="shared" si="3"/>
        <v>行田</v>
      </c>
    </row>
    <row r="43" spans="1:11" ht="17.25" customHeight="1">
      <c r="A43" s="111" t="s">
        <v>189</v>
      </c>
      <c r="B43" s="97" t="s">
        <v>222</v>
      </c>
      <c r="C43" s="76" t="s">
        <v>222</v>
      </c>
      <c r="D43" s="98" t="s">
        <v>222</v>
      </c>
      <c r="E43" s="97">
        <v>40278</v>
      </c>
      <c r="F43" s="76">
        <v>40185</v>
      </c>
      <c r="G43" s="98">
        <v>92</v>
      </c>
      <c r="H43" s="97">
        <v>20225952</v>
      </c>
      <c r="I43" s="76">
        <v>19368364</v>
      </c>
      <c r="J43" s="98">
        <v>815336</v>
      </c>
      <c r="K43" s="118" t="str">
        <f t="shared" si="3"/>
        <v>秩父</v>
      </c>
    </row>
    <row r="44" spans="1:11" ht="17.25" customHeight="1">
      <c r="A44" s="111" t="s">
        <v>190</v>
      </c>
      <c r="B44" s="97" t="s">
        <v>222</v>
      </c>
      <c r="C44" s="76" t="s">
        <v>222</v>
      </c>
      <c r="D44" s="98" t="s">
        <v>222</v>
      </c>
      <c r="E44" s="97">
        <v>722333</v>
      </c>
      <c r="F44" s="76">
        <v>713275</v>
      </c>
      <c r="G44" s="98">
        <v>9058</v>
      </c>
      <c r="H44" s="97">
        <v>122692381</v>
      </c>
      <c r="I44" s="76">
        <v>116384110</v>
      </c>
      <c r="J44" s="98">
        <v>6150288</v>
      </c>
      <c r="K44" s="118" t="str">
        <f t="shared" si="3"/>
        <v>所沢</v>
      </c>
    </row>
    <row r="45" spans="1:11" ht="17.25" customHeight="1">
      <c r="A45" s="111" t="s">
        <v>191</v>
      </c>
      <c r="B45" s="97" t="s">
        <v>222</v>
      </c>
      <c r="C45" s="76" t="s">
        <v>222</v>
      </c>
      <c r="D45" s="98" t="s">
        <v>222</v>
      </c>
      <c r="E45" s="97" t="s">
        <v>221</v>
      </c>
      <c r="F45" s="76" t="s">
        <v>221</v>
      </c>
      <c r="G45" s="98" t="s">
        <v>221</v>
      </c>
      <c r="H45" s="97">
        <v>20034719</v>
      </c>
      <c r="I45" s="76">
        <v>18941584</v>
      </c>
      <c r="J45" s="98">
        <v>1042234</v>
      </c>
      <c r="K45" s="118" t="str">
        <f t="shared" si="3"/>
        <v>本庄</v>
      </c>
    </row>
    <row r="46" spans="1:11" ht="17.25" customHeight="1">
      <c r="A46" s="111" t="s">
        <v>192</v>
      </c>
      <c r="B46" s="97" t="s">
        <v>222</v>
      </c>
      <c r="C46" s="76" t="s">
        <v>222</v>
      </c>
      <c r="D46" s="98" t="s">
        <v>222</v>
      </c>
      <c r="E46" s="97">
        <v>113735</v>
      </c>
      <c r="F46" s="76">
        <v>112745</v>
      </c>
      <c r="G46" s="98">
        <v>990</v>
      </c>
      <c r="H46" s="97">
        <v>34544547</v>
      </c>
      <c r="I46" s="76">
        <v>33204899</v>
      </c>
      <c r="J46" s="98">
        <v>1207796</v>
      </c>
      <c r="K46" s="118" t="str">
        <f t="shared" si="3"/>
        <v>東松山</v>
      </c>
    </row>
    <row r="47" spans="1:11" ht="17.25" customHeight="1">
      <c r="A47" s="111" t="s">
        <v>193</v>
      </c>
      <c r="B47" s="97" t="s">
        <v>221</v>
      </c>
      <c r="C47" s="76" t="s">
        <v>221</v>
      </c>
      <c r="D47" s="98" t="s">
        <v>221</v>
      </c>
      <c r="E47" s="97" t="s">
        <v>221</v>
      </c>
      <c r="F47" s="76" t="s">
        <v>221</v>
      </c>
      <c r="G47" s="98" t="s">
        <v>221</v>
      </c>
      <c r="H47" s="97">
        <v>91531873</v>
      </c>
      <c r="I47" s="76">
        <v>85526487</v>
      </c>
      <c r="J47" s="98">
        <v>5638509</v>
      </c>
      <c r="K47" s="118" t="str">
        <f t="shared" si="3"/>
        <v>春日部</v>
      </c>
    </row>
    <row r="48" spans="1:11" ht="17.25" customHeight="1">
      <c r="A48" s="111" t="s">
        <v>194</v>
      </c>
      <c r="B48" s="97" t="s">
        <v>221</v>
      </c>
      <c r="C48" s="76" t="s">
        <v>221</v>
      </c>
      <c r="D48" s="98" t="s">
        <v>221</v>
      </c>
      <c r="E48" s="97" t="s">
        <v>221</v>
      </c>
      <c r="F48" s="76" t="s">
        <v>221</v>
      </c>
      <c r="G48" s="98" t="s">
        <v>221</v>
      </c>
      <c r="H48" s="97">
        <v>91992596</v>
      </c>
      <c r="I48" s="76">
        <v>87614619</v>
      </c>
      <c r="J48" s="98">
        <v>4127790</v>
      </c>
      <c r="K48" s="118" t="str">
        <f t="shared" si="3"/>
        <v>上尾</v>
      </c>
    </row>
    <row r="49" spans="1:11" ht="17.25" customHeight="1">
      <c r="A49" s="111" t="s">
        <v>195</v>
      </c>
      <c r="B49" s="97">
        <v>5303</v>
      </c>
      <c r="C49" s="76">
        <v>5303</v>
      </c>
      <c r="D49" s="98" t="s">
        <v>222</v>
      </c>
      <c r="E49" s="97">
        <v>529768</v>
      </c>
      <c r="F49" s="76">
        <v>524954</v>
      </c>
      <c r="G49" s="98">
        <v>4530</v>
      </c>
      <c r="H49" s="97">
        <v>108028130</v>
      </c>
      <c r="I49" s="76">
        <v>99156105</v>
      </c>
      <c r="J49" s="98">
        <v>8178763</v>
      </c>
      <c r="K49" s="118" t="str">
        <f t="shared" si="3"/>
        <v>越谷</v>
      </c>
    </row>
    <row r="50" spans="1:11" ht="17.25" customHeight="1">
      <c r="A50" s="111" t="s">
        <v>196</v>
      </c>
      <c r="B50" s="97" t="s">
        <v>222</v>
      </c>
      <c r="C50" s="76" t="s">
        <v>222</v>
      </c>
      <c r="D50" s="98" t="s">
        <v>222</v>
      </c>
      <c r="E50" s="97">
        <v>385382</v>
      </c>
      <c r="F50" s="76">
        <v>384843</v>
      </c>
      <c r="G50" s="98">
        <v>1</v>
      </c>
      <c r="H50" s="97">
        <v>129313841</v>
      </c>
      <c r="I50" s="76">
        <v>123397512</v>
      </c>
      <c r="J50" s="98">
        <v>5598511</v>
      </c>
      <c r="K50" s="118" t="str">
        <f t="shared" si="3"/>
        <v>朝霞</v>
      </c>
    </row>
    <row r="51" spans="1:11" s="3" customFormat="1" ht="17.25" customHeight="1">
      <c r="A51" s="99" t="s">
        <v>75</v>
      </c>
      <c r="B51" s="100">
        <v>8828</v>
      </c>
      <c r="C51" s="80">
        <v>8828</v>
      </c>
      <c r="D51" s="101" t="s">
        <v>222</v>
      </c>
      <c r="E51" s="100">
        <v>9433870</v>
      </c>
      <c r="F51" s="80">
        <v>9398461</v>
      </c>
      <c r="G51" s="101">
        <v>33436</v>
      </c>
      <c r="H51" s="100">
        <v>1480160990</v>
      </c>
      <c r="I51" s="80">
        <v>1402777878</v>
      </c>
      <c r="J51" s="101">
        <v>73635625</v>
      </c>
      <c r="K51" s="119" t="str">
        <f t="shared" si="3"/>
        <v>埼玉県計</v>
      </c>
    </row>
    <row r="52" spans="1:11" s="12" customFormat="1" ht="17.25" customHeight="1">
      <c r="A52" s="13"/>
      <c r="B52" s="16"/>
      <c r="C52" s="17"/>
      <c r="D52" s="18"/>
      <c r="E52" s="16"/>
      <c r="F52" s="17"/>
      <c r="G52" s="18"/>
      <c r="H52" s="16"/>
      <c r="I52" s="17"/>
      <c r="J52" s="18"/>
      <c r="K52" s="120"/>
    </row>
    <row r="53" spans="1:11" ht="17.25" customHeight="1">
      <c r="A53" s="112" t="s">
        <v>197</v>
      </c>
      <c r="B53" s="102" t="s">
        <v>221</v>
      </c>
      <c r="C53" s="103" t="s">
        <v>221</v>
      </c>
      <c r="D53" s="104" t="s">
        <v>221</v>
      </c>
      <c r="E53" s="102" t="s">
        <v>221</v>
      </c>
      <c r="F53" s="103" t="s">
        <v>221</v>
      </c>
      <c r="G53" s="104" t="s">
        <v>221</v>
      </c>
      <c r="H53" s="102">
        <v>239779676</v>
      </c>
      <c r="I53" s="103">
        <v>230969216</v>
      </c>
      <c r="J53" s="104">
        <v>8657138</v>
      </c>
      <c r="K53" s="121" t="str">
        <f>IF(A53="","",A53)</f>
        <v>新潟</v>
      </c>
    </row>
    <row r="54" spans="1:11" ht="17.25" customHeight="1">
      <c r="A54" s="111" t="s">
        <v>198</v>
      </c>
      <c r="B54" s="97" t="s">
        <v>222</v>
      </c>
      <c r="C54" s="76" t="s">
        <v>222</v>
      </c>
      <c r="D54" s="98" t="s">
        <v>222</v>
      </c>
      <c r="E54" s="97">
        <v>39870</v>
      </c>
      <c r="F54" s="76">
        <v>39803</v>
      </c>
      <c r="G54" s="98">
        <v>67</v>
      </c>
      <c r="H54" s="97">
        <v>14480075</v>
      </c>
      <c r="I54" s="76">
        <v>13807517</v>
      </c>
      <c r="J54" s="98">
        <v>650266</v>
      </c>
      <c r="K54" s="118" t="str">
        <f aca="true" t="shared" si="4" ref="K54:K66">IF(A54="","",A54)</f>
        <v>新津</v>
      </c>
    </row>
    <row r="55" spans="1:11" ht="17.25" customHeight="1">
      <c r="A55" s="111" t="s">
        <v>199</v>
      </c>
      <c r="B55" s="97" t="s">
        <v>222</v>
      </c>
      <c r="C55" s="76" t="s">
        <v>222</v>
      </c>
      <c r="D55" s="98" t="s">
        <v>222</v>
      </c>
      <c r="E55" s="97">
        <v>90403</v>
      </c>
      <c r="F55" s="76">
        <v>90369</v>
      </c>
      <c r="G55" s="98">
        <v>34</v>
      </c>
      <c r="H55" s="97">
        <v>45493498</v>
      </c>
      <c r="I55" s="76">
        <v>44895418</v>
      </c>
      <c r="J55" s="98">
        <v>579407</v>
      </c>
      <c r="K55" s="118" t="str">
        <f>IF(A55="","",A55)</f>
        <v>巻</v>
      </c>
    </row>
    <row r="56" spans="1:11" ht="17.25" customHeight="1">
      <c r="A56" s="111" t="s">
        <v>200</v>
      </c>
      <c r="B56" s="97" t="s">
        <v>222</v>
      </c>
      <c r="C56" s="76" t="s">
        <v>222</v>
      </c>
      <c r="D56" s="98" t="s">
        <v>222</v>
      </c>
      <c r="E56" s="97">
        <v>1419488</v>
      </c>
      <c r="F56" s="76">
        <v>1419482</v>
      </c>
      <c r="G56" s="98" t="s">
        <v>222</v>
      </c>
      <c r="H56" s="97">
        <v>69690169</v>
      </c>
      <c r="I56" s="76">
        <v>68603852</v>
      </c>
      <c r="J56" s="98">
        <v>1028573</v>
      </c>
      <c r="K56" s="118" t="str">
        <f>IF(A56="","",A56)</f>
        <v>長岡</v>
      </c>
    </row>
    <row r="57" spans="1:11" ht="17.25" customHeight="1">
      <c r="A57" s="111" t="s">
        <v>201</v>
      </c>
      <c r="B57" s="97" t="s">
        <v>221</v>
      </c>
      <c r="C57" s="76" t="s">
        <v>221</v>
      </c>
      <c r="D57" s="98" t="s">
        <v>221</v>
      </c>
      <c r="E57" s="97" t="s">
        <v>221</v>
      </c>
      <c r="F57" s="76" t="s">
        <v>221</v>
      </c>
      <c r="G57" s="98" t="s">
        <v>221</v>
      </c>
      <c r="H57" s="97">
        <v>42417073</v>
      </c>
      <c r="I57" s="76">
        <v>41597700</v>
      </c>
      <c r="J57" s="98">
        <v>775698</v>
      </c>
      <c r="K57" s="118" t="str">
        <f>IF(A57="","",A57)</f>
        <v>三条</v>
      </c>
    </row>
    <row r="58" spans="1:11" ht="17.25" customHeight="1">
      <c r="A58" s="111" t="s">
        <v>202</v>
      </c>
      <c r="B58" s="97" t="s">
        <v>222</v>
      </c>
      <c r="C58" s="76" t="s">
        <v>222</v>
      </c>
      <c r="D58" s="98" t="s">
        <v>222</v>
      </c>
      <c r="E58" s="97">
        <v>58463</v>
      </c>
      <c r="F58" s="76">
        <v>58463</v>
      </c>
      <c r="G58" s="98" t="s">
        <v>222</v>
      </c>
      <c r="H58" s="97">
        <v>17411883</v>
      </c>
      <c r="I58" s="76">
        <v>17020721</v>
      </c>
      <c r="J58" s="98">
        <v>379382</v>
      </c>
      <c r="K58" s="118" t="str">
        <f>IF(A58="","",A58)</f>
        <v>柏崎</v>
      </c>
    </row>
    <row r="59" spans="1:11" ht="17.25" customHeight="1">
      <c r="A59" s="111" t="s">
        <v>203</v>
      </c>
      <c r="B59" s="97" t="s">
        <v>222</v>
      </c>
      <c r="C59" s="76" t="s">
        <v>222</v>
      </c>
      <c r="D59" s="98" t="s">
        <v>222</v>
      </c>
      <c r="E59" s="97">
        <v>134154</v>
      </c>
      <c r="F59" s="76">
        <v>132699</v>
      </c>
      <c r="G59" s="98">
        <v>1455</v>
      </c>
      <c r="H59" s="97">
        <v>31469020</v>
      </c>
      <c r="I59" s="76">
        <v>30433342</v>
      </c>
      <c r="J59" s="98">
        <v>990257</v>
      </c>
      <c r="K59" s="118" t="str">
        <f>IF(A59="","",A59)</f>
        <v>新発田</v>
      </c>
    </row>
    <row r="60" spans="1:11" ht="17.25" customHeight="1">
      <c r="A60" s="111" t="s">
        <v>204</v>
      </c>
      <c r="B60" s="97" t="s">
        <v>222</v>
      </c>
      <c r="C60" s="76" t="s">
        <v>222</v>
      </c>
      <c r="D60" s="98" t="s">
        <v>222</v>
      </c>
      <c r="E60" s="97">
        <v>86303</v>
      </c>
      <c r="F60" s="76">
        <v>86151</v>
      </c>
      <c r="G60" s="98">
        <v>152</v>
      </c>
      <c r="H60" s="97">
        <v>29788080</v>
      </c>
      <c r="I60" s="76">
        <v>29001599</v>
      </c>
      <c r="J60" s="98">
        <v>739519</v>
      </c>
      <c r="K60" s="118" t="str">
        <f t="shared" si="4"/>
        <v>小千谷</v>
      </c>
    </row>
    <row r="61" spans="1:11" ht="17.25" customHeight="1">
      <c r="A61" s="111" t="s">
        <v>205</v>
      </c>
      <c r="B61" s="97" t="s">
        <v>222</v>
      </c>
      <c r="C61" s="76" t="s">
        <v>222</v>
      </c>
      <c r="D61" s="98" t="s">
        <v>222</v>
      </c>
      <c r="E61" s="97">
        <v>21080</v>
      </c>
      <c r="F61" s="76">
        <v>19007</v>
      </c>
      <c r="G61" s="98">
        <v>2073</v>
      </c>
      <c r="H61" s="97">
        <v>10150096</v>
      </c>
      <c r="I61" s="76">
        <v>9784276</v>
      </c>
      <c r="J61" s="98">
        <v>356828</v>
      </c>
      <c r="K61" s="118" t="str">
        <f t="shared" si="4"/>
        <v>十日町</v>
      </c>
    </row>
    <row r="62" spans="1:11" ht="17.25" customHeight="1">
      <c r="A62" s="111" t="s">
        <v>206</v>
      </c>
      <c r="B62" s="97" t="s">
        <v>222</v>
      </c>
      <c r="C62" s="76" t="s">
        <v>222</v>
      </c>
      <c r="D62" s="98" t="s">
        <v>222</v>
      </c>
      <c r="E62" s="97">
        <v>28490</v>
      </c>
      <c r="F62" s="76">
        <v>26372</v>
      </c>
      <c r="G62" s="98" t="s">
        <v>222</v>
      </c>
      <c r="H62" s="97">
        <v>7851546</v>
      </c>
      <c r="I62" s="76">
        <v>7663109</v>
      </c>
      <c r="J62" s="98">
        <v>142819</v>
      </c>
      <c r="K62" s="118" t="str">
        <f t="shared" si="4"/>
        <v>村上</v>
      </c>
    </row>
    <row r="63" spans="1:11" ht="17.25" customHeight="1">
      <c r="A63" s="111" t="s">
        <v>207</v>
      </c>
      <c r="B63" s="97" t="s">
        <v>222</v>
      </c>
      <c r="C63" s="76" t="s">
        <v>222</v>
      </c>
      <c r="D63" s="98" t="s">
        <v>222</v>
      </c>
      <c r="E63" s="97">
        <v>7981</v>
      </c>
      <c r="F63" s="76">
        <v>7981</v>
      </c>
      <c r="G63" s="98" t="s">
        <v>222</v>
      </c>
      <c r="H63" s="97">
        <v>7723469</v>
      </c>
      <c r="I63" s="76">
        <v>7650687</v>
      </c>
      <c r="J63" s="98">
        <v>72219</v>
      </c>
      <c r="K63" s="118" t="str">
        <f t="shared" si="4"/>
        <v>糸魚川</v>
      </c>
    </row>
    <row r="64" spans="1:11" ht="17.25" customHeight="1">
      <c r="A64" s="111" t="s">
        <v>208</v>
      </c>
      <c r="B64" s="97" t="s">
        <v>221</v>
      </c>
      <c r="C64" s="76" t="s">
        <v>221</v>
      </c>
      <c r="D64" s="98" t="s">
        <v>221</v>
      </c>
      <c r="E64" s="97" t="s">
        <v>221</v>
      </c>
      <c r="F64" s="76" t="s">
        <v>221</v>
      </c>
      <c r="G64" s="98" t="s">
        <v>221</v>
      </c>
      <c r="H64" s="97">
        <v>58684054</v>
      </c>
      <c r="I64" s="76">
        <v>56032172</v>
      </c>
      <c r="J64" s="98">
        <v>2582070</v>
      </c>
      <c r="K64" s="118" t="str">
        <f t="shared" si="4"/>
        <v>高田</v>
      </c>
    </row>
    <row r="65" spans="1:11" ht="17.25" customHeight="1">
      <c r="A65" s="111" t="s">
        <v>209</v>
      </c>
      <c r="B65" s="97" t="s">
        <v>222</v>
      </c>
      <c r="C65" s="76" t="s">
        <v>222</v>
      </c>
      <c r="D65" s="98" t="s">
        <v>222</v>
      </c>
      <c r="E65" s="97">
        <v>27443</v>
      </c>
      <c r="F65" s="76">
        <v>27443</v>
      </c>
      <c r="G65" s="98" t="s">
        <v>222</v>
      </c>
      <c r="H65" s="97">
        <v>7554166</v>
      </c>
      <c r="I65" s="76">
        <v>7325779</v>
      </c>
      <c r="J65" s="98">
        <v>186192</v>
      </c>
      <c r="K65" s="118" t="str">
        <f t="shared" si="4"/>
        <v>相川</v>
      </c>
    </row>
    <row r="66" spans="1:11" s="3" customFormat="1" ht="17.25" customHeight="1">
      <c r="A66" s="99" t="s">
        <v>76</v>
      </c>
      <c r="B66" s="100">
        <v>64870082</v>
      </c>
      <c r="C66" s="80">
        <v>59670494</v>
      </c>
      <c r="D66" s="101">
        <v>5199588</v>
      </c>
      <c r="E66" s="100">
        <v>5504781</v>
      </c>
      <c r="F66" s="80">
        <v>5355271</v>
      </c>
      <c r="G66" s="101">
        <v>147386</v>
      </c>
      <c r="H66" s="100">
        <v>582492806</v>
      </c>
      <c r="I66" s="80">
        <v>564785388</v>
      </c>
      <c r="J66" s="101">
        <v>17140369</v>
      </c>
      <c r="K66" s="119" t="str">
        <f t="shared" si="4"/>
        <v>新潟県計</v>
      </c>
    </row>
    <row r="67" spans="1:11" s="12" customFormat="1" ht="17.25" customHeight="1">
      <c r="A67" s="13"/>
      <c r="B67" s="16"/>
      <c r="C67" s="17"/>
      <c r="D67" s="18"/>
      <c r="E67" s="16"/>
      <c r="F67" s="17"/>
      <c r="G67" s="18"/>
      <c r="H67" s="16"/>
      <c r="I67" s="17"/>
      <c r="J67" s="18"/>
      <c r="K67" s="120"/>
    </row>
    <row r="68" spans="1:11" ht="17.25" customHeight="1">
      <c r="A68" s="112" t="s">
        <v>210</v>
      </c>
      <c r="B68" s="102">
        <v>8006</v>
      </c>
      <c r="C68" s="103" t="s">
        <v>222</v>
      </c>
      <c r="D68" s="104">
        <v>8006</v>
      </c>
      <c r="E68" s="102">
        <v>1093320</v>
      </c>
      <c r="F68" s="103">
        <v>1078451</v>
      </c>
      <c r="G68" s="104">
        <v>14852</v>
      </c>
      <c r="H68" s="102">
        <v>163530836</v>
      </c>
      <c r="I68" s="103">
        <v>159456359</v>
      </c>
      <c r="J68" s="104">
        <v>3853673</v>
      </c>
      <c r="K68" s="121" t="str">
        <f>IF(A68="","",A68)</f>
        <v>長野</v>
      </c>
    </row>
    <row r="69" spans="1:11" ht="17.25" customHeight="1">
      <c r="A69" s="111" t="s">
        <v>211</v>
      </c>
      <c r="B69" s="97" t="s">
        <v>222</v>
      </c>
      <c r="C69" s="76" t="s">
        <v>222</v>
      </c>
      <c r="D69" s="98" t="s">
        <v>222</v>
      </c>
      <c r="E69" s="97">
        <v>718919</v>
      </c>
      <c r="F69" s="76">
        <v>718694</v>
      </c>
      <c r="G69" s="98">
        <v>225</v>
      </c>
      <c r="H69" s="97">
        <v>92735696</v>
      </c>
      <c r="I69" s="76">
        <v>88979996</v>
      </c>
      <c r="J69" s="98">
        <v>3663408</v>
      </c>
      <c r="K69" s="118" t="str">
        <f aca="true" t="shared" si="5" ref="K69:K78">IF(A69="","",A69)</f>
        <v>松本</v>
      </c>
    </row>
    <row r="70" spans="1:11" ht="17.25" customHeight="1">
      <c r="A70" s="111" t="s">
        <v>212</v>
      </c>
      <c r="B70" s="97" t="s">
        <v>221</v>
      </c>
      <c r="C70" s="76" t="s">
        <v>221</v>
      </c>
      <c r="D70" s="98" t="s">
        <v>221</v>
      </c>
      <c r="E70" s="97" t="s">
        <v>221</v>
      </c>
      <c r="F70" s="76" t="s">
        <v>221</v>
      </c>
      <c r="G70" s="98" t="s">
        <v>221</v>
      </c>
      <c r="H70" s="97">
        <v>64342708</v>
      </c>
      <c r="I70" s="76">
        <v>62127013</v>
      </c>
      <c r="J70" s="98">
        <v>2075532</v>
      </c>
      <c r="K70" s="118" t="str">
        <f t="shared" si="5"/>
        <v>上田</v>
      </c>
    </row>
    <row r="71" spans="1:11" ht="17.25" customHeight="1">
      <c r="A71" s="111" t="s">
        <v>213</v>
      </c>
      <c r="B71" s="97" t="s">
        <v>222</v>
      </c>
      <c r="C71" s="76" t="s">
        <v>222</v>
      </c>
      <c r="D71" s="98" t="s">
        <v>222</v>
      </c>
      <c r="E71" s="97">
        <v>124039</v>
      </c>
      <c r="F71" s="76">
        <v>124006</v>
      </c>
      <c r="G71" s="98">
        <v>33</v>
      </c>
      <c r="H71" s="97">
        <v>30453280</v>
      </c>
      <c r="I71" s="76">
        <v>29507623</v>
      </c>
      <c r="J71" s="98">
        <v>887980</v>
      </c>
      <c r="K71" s="118" t="str">
        <f t="shared" si="5"/>
        <v>飯田</v>
      </c>
    </row>
    <row r="72" spans="1:11" ht="17.25" customHeight="1">
      <c r="A72" s="111" t="s">
        <v>214</v>
      </c>
      <c r="B72" s="97" t="s">
        <v>222</v>
      </c>
      <c r="C72" s="76" t="s">
        <v>222</v>
      </c>
      <c r="D72" s="98" t="s">
        <v>222</v>
      </c>
      <c r="E72" s="97">
        <v>149690</v>
      </c>
      <c r="F72" s="76">
        <v>149690</v>
      </c>
      <c r="G72" s="98" t="s">
        <v>222</v>
      </c>
      <c r="H72" s="97">
        <v>61150077</v>
      </c>
      <c r="I72" s="76">
        <v>59311574</v>
      </c>
      <c r="J72" s="98">
        <v>1724461</v>
      </c>
      <c r="K72" s="118" t="str">
        <f t="shared" si="5"/>
        <v>諏訪</v>
      </c>
    </row>
    <row r="73" spans="1:11" ht="17.25" customHeight="1">
      <c r="A73" s="111" t="s">
        <v>215</v>
      </c>
      <c r="B73" s="97" t="s">
        <v>222</v>
      </c>
      <c r="C73" s="76" t="s">
        <v>222</v>
      </c>
      <c r="D73" s="98" t="s">
        <v>222</v>
      </c>
      <c r="E73" s="97">
        <v>82910</v>
      </c>
      <c r="F73" s="76">
        <v>82822</v>
      </c>
      <c r="G73" s="98">
        <v>88</v>
      </c>
      <c r="H73" s="97">
        <v>38996158</v>
      </c>
      <c r="I73" s="76">
        <v>37765452</v>
      </c>
      <c r="J73" s="98">
        <v>1201100</v>
      </c>
      <c r="K73" s="118" t="str">
        <f>IF(A73="","",A73)</f>
        <v>伊那</v>
      </c>
    </row>
    <row r="74" spans="1:11" ht="17.25" customHeight="1">
      <c r="A74" s="111" t="s">
        <v>216</v>
      </c>
      <c r="B74" s="97" t="s">
        <v>222</v>
      </c>
      <c r="C74" s="76" t="s">
        <v>222</v>
      </c>
      <c r="D74" s="98" t="s">
        <v>222</v>
      </c>
      <c r="E74" s="97">
        <v>16094</v>
      </c>
      <c r="F74" s="76">
        <v>16094</v>
      </c>
      <c r="G74" s="98" t="s">
        <v>222</v>
      </c>
      <c r="H74" s="97">
        <v>12103348</v>
      </c>
      <c r="I74" s="76">
        <v>11488199</v>
      </c>
      <c r="J74" s="98">
        <v>587805</v>
      </c>
      <c r="K74" s="118" t="str">
        <f t="shared" si="5"/>
        <v>信濃中野</v>
      </c>
    </row>
    <row r="75" spans="1:11" ht="17.25" customHeight="1">
      <c r="A75" s="111" t="s">
        <v>217</v>
      </c>
      <c r="B75" s="97" t="s">
        <v>222</v>
      </c>
      <c r="C75" s="76" t="s">
        <v>222</v>
      </c>
      <c r="D75" s="98" t="s">
        <v>222</v>
      </c>
      <c r="E75" s="97">
        <v>32575</v>
      </c>
      <c r="F75" s="76">
        <v>32550</v>
      </c>
      <c r="G75" s="98">
        <v>25</v>
      </c>
      <c r="H75" s="97">
        <v>7312559</v>
      </c>
      <c r="I75" s="76">
        <v>6905424</v>
      </c>
      <c r="J75" s="98">
        <v>402181</v>
      </c>
      <c r="K75" s="118" t="str">
        <f t="shared" si="5"/>
        <v>大町</v>
      </c>
    </row>
    <row r="76" spans="1:11" ht="17.25" customHeight="1">
      <c r="A76" s="111" t="s">
        <v>218</v>
      </c>
      <c r="B76" s="97" t="s">
        <v>222</v>
      </c>
      <c r="C76" s="76" t="s">
        <v>222</v>
      </c>
      <c r="D76" s="98" t="s">
        <v>222</v>
      </c>
      <c r="E76" s="97">
        <v>115687</v>
      </c>
      <c r="F76" s="76">
        <v>115160</v>
      </c>
      <c r="G76" s="98">
        <v>526</v>
      </c>
      <c r="H76" s="97">
        <v>34819531</v>
      </c>
      <c r="I76" s="76">
        <v>32873441</v>
      </c>
      <c r="J76" s="98">
        <v>1857090</v>
      </c>
      <c r="K76" s="118" t="str">
        <f t="shared" si="5"/>
        <v>佐久</v>
      </c>
    </row>
    <row r="77" spans="1:11" ht="17.25" customHeight="1">
      <c r="A77" s="111" t="s">
        <v>219</v>
      </c>
      <c r="B77" s="97" t="s">
        <v>222</v>
      </c>
      <c r="C77" s="76" t="s">
        <v>222</v>
      </c>
      <c r="D77" s="98" t="s">
        <v>222</v>
      </c>
      <c r="E77" s="97">
        <v>14183</v>
      </c>
      <c r="F77" s="76">
        <v>14180</v>
      </c>
      <c r="G77" s="98">
        <v>2</v>
      </c>
      <c r="H77" s="97">
        <v>3747178</v>
      </c>
      <c r="I77" s="76">
        <v>3572704</v>
      </c>
      <c r="J77" s="98">
        <v>171369</v>
      </c>
      <c r="K77" s="118" t="str">
        <f t="shared" si="5"/>
        <v>木曽</v>
      </c>
    </row>
    <row r="78" spans="1:11" s="3" customFormat="1" ht="17.25" customHeight="1">
      <c r="A78" s="109" t="s">
        <v>77</v>
      </c>
      <c r="B78" s="100" t="s">
        <v>221</v>
      </c>
      <c r="C78" s="80" t="s">
        <v>221</v>
      </c>
      <c r="D78" s="101" t="s">
        <v>221</v>
      </c>
      <c r="E78" s="100" t="s">
        <v>221</v>
      </c>
      <c r="F78" s="80" t="s">
        <v>221</v>
      </c>
      <c r="G78" s="101" t="s">
        <v>221</v>
      </c>
      <c r="H78" s="100">
        <v>509191372</v>
      </c>
      <c r="I78" s="80">
        <v>491987784</v>
      </c>
      <c r="J78" s="101">
        <v>16424599</v>
      </c>
      <c r="K78" s="119" t="str">
        <f t="shared" si="5"/>
        <v>長野県計</v>
      </c>
    </row>
    <row r="79" spans="1:11" s="12" customFormat="1" ht="17.25" customHeight="1">
      <c r="A79" s="13"/>
      <c r="B79" s="61"/>
      <c r="C79" s="62"/>
      <c r="D79" s="63"/>
      <c r="E79" s="61"/>
      <c r="F79" s="62"/>
      <c r="G79" s="63"/>
      <c r="H79" s="61"/>
      <c r="I79" s="62"/>
      <c r="J79" s="63"/>
      <c r="K79" s="14"/>
    </row>
    <row r="80" spans="1:11" s="3" customFormat="1" ht="17.25" customHeight="1" thickBot="1">
      <c r="A80" s="110" t="s">
        <v>52</v>
      </c>
      <c r="B80" s="58" t="s">
        <v>222</v>
      </c>
      <c r="C80" s="59" t="s">
        <v>222</v>
      </c>
      <c r="D80" s="60" t="s">
        <v>222</v>
      </c>
      <c r="E80" s="58">
        <v>378748</v>
      </c>
      <c r="F80" s="59">
        <v>35815</v>
      </c>
      <c r="G80" s="60">
        <v>333434</v>
      </c>
      <c r="H80" s="58">
        <v>120995016</v>
      </c>
      <c r="I80" s="59">
        <v>15565506</v>
      </c>
      <c r="J80" s="60">
        <v>94890971</v>
      </c>
      <c r="K80" s="116" t="str">
        <f>A80</f>
        <v>局引受分</v>
      </c>
    </row>
    <row r="81" spans="1:11" s="3" customFormat="1" ht="17.25" customHeight="1" thickBot="1" thickTop="1">
      <c r="A81" s="235" t="s">
        <v>156</v>
      </c>
      <c r="B81" s="43">
        <v>138927418</v>
      </c>
      <c r="C81" s="32">
        <v>127529306</v>
      </c>
      <c r="D81" s="44">
        <v>11398112</v>
      </c>
      <c r="E81" s="43">
        <v>31687367</v>
      </c>
      <c r="F81" s="32">
        <v>31110107</v>
      </c>
      <c r="G81" s="44">
        <v>562482</v>
      </c>
      <c r="H81" s="43">
        <v>4489755886</v>
      </c>
      <c r="I81" s="32">
        <v>4199293064</v>
      </c>
      <c r="J81" s="44">
        <v>271370498</v>
      </c>
      <c r="K81" s="239" t="s">
        <v>225</v>
      </c>
    </row>
  </sheetData>
  <mergeCells count="5">
    <mergeCell ref="K2:K3"/>
    <mergeCell ref="A2:A3"/>
    <mergeCell ref="B2:D2"/>
    <mergeCell ref="E2:G2"/>
    <mergeCell ref="H2:J2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55" r:id="rId1"/>
  <headerFooter alignWithMargins="0">
    <oddFooter>&amp;R&amp;10関東信越国税局
徴収関係１
（H18）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0.625" style="2" customWidth="1"/>
    <col min="2" max="2" width="6.625" style="2" customWidth="1"/>
    <col min="3" max="3" width="13.875" style="2" customWidth="1"/>
    <col min="4" max="4" width="15.00390625" style="2" customWidth="1"/>
    <col min="5" max="5" width="3.00390625" style="2" bestFit="1" customWidth="1"/>
    <col min="6" max="6" width="17.50390625" style="2" customWidth="1"/>
    <col min="7" max="16384" width="8.625" style="2" customWidth="1"/>
  </cols>
  <sheetData>
    <row r="1" spans="1:6" ht="15">
      <c r="A1" s="260" t="s">
        <v>78</v>
      </c>
      <c r="B1" s="260"/>
      <c r="C1" s="260"/>
      <c r="D1" s="260"/>
      <c r="E1" s="260"/>
      <c r="F1" s="260"/>
    </row>
    <row r="2" spans="1:6" ht="14.25" customHeight="1" thickBot="1">
      <c r="A2" s="274" t="s">
        <v>79</v>
      </c>
      <c r="B2" s="274"/>
      <c r="C2" s="274"/>
      <c r="D2" s="274"/>
      <c r="E2" s="274"/>
      <c r="F2" s="274"/>
    </row>
    <row r="3" spans="1:6" ht="18" customHeight="1">
      <c r="A3" s="264" t="s">
        <v>80</v>
      </c>
      <c r="B3" s="275"/>
      <c r="C3" s="265"/>
      <c r="D3" s="277" t="s">
        <v>81</v>
      </c>
      <c r="E3" s="278"/>
      <c r="F3" s="279"/>
    </row>
    <row r="4" spans="1:6" ht="15" customHeight="1">
      <c r="A4" s="266"/>
      <c r="B4" s="276"/>
      <c r="C4" s="267"/>
      <c r="D4" s="123" t="s">
        <v>82</v>
      </c>
      <c r="E4" s="280" t="s">
        <v>83</v>
      </c>
      <c r="F4" s="281"/>
    </row>
    <row r="5" spans="1:6" s="41" customFormat="1" ht="15" customHeight="1">
      <c r="A5" s="64"/>
      <c r="B5" s="65"/>
      <c r="C5" s="124"/>
      <c r="D5" s="125" t="s">
        <v>84</v>
      </c>
      <c r="E5" s="126"/>
      <c r="F5" s="127" t="s">
        <v>2</v>
      </c>
    </row>
    <row r="6" spans="1:6" ht="26.25" customHeight="1">
      <c r="A6" s="282" t="s">
        <v>85</v>
      </c>
      <c r="B6" s="285" t="s">
        <v>86</v>
      </c>
      <c r="C6" s="286"/>
      <c r="D6" s="128">
        <v>547</v>
      </c>
      <c r="E6" s="129"/>
      <c r="F6" s="130">
        <v>32609593</v>
      </c>
    </row>
    <row r="7" spans="1:6" ht="26.25" customHeight="1">
      <c r="A7" s="283"/>
      <c r="B7" s="287" t="s">
        <v>87</v>
      </c>
      <c r="C7" s="288"/>
      <c r="D7" s="131">
        <v>218</v>
      </c>
      <c r="E7" s="132"/>
      <c r="F7" s="133">
        <v>4836959</v>
      </c>
    </row>
    <row r="8" spans="1:6" ht="26.25" customHeight="1">
      <c r="A8" s="283"/>
      <c r="B8" s="287" t="s">
        <v>88</v>
      </c>
      <c r="C8" s="288"/>
      <c r="D8" s="131">
        <v>11</v>
      </c>
      <c r="E8" s="132"/>
      <c r="F8" s="133">
        <v>539869</v>
      </c>
    </row>
    <row r="9" spans="1:6" ht="26.25" customHeight="1">
      <c r="A9" s="283"/>
      <c r="B9" s="289" t="s">
        <v>89</v>
      </c>
      <c r="C9" s="122" t="s">
        <v>90</v>
      </c>
      <c r="D9" s="131">
        <v>178</v>
      </c>
      <c r="E9" s="132"/>
      <c r="F9" s="133">
        <v>6280668</v>
      </c>
    </row>
    <row r="10" spans="1:6" ht="26.25" customHeight="1">
      <c r="A10" s="283"/>
      <c r="B10" s="290"/>
      <c r="C10" s="122" t="s">
        <v>91</v>
      </c>
      <c r="D10" s="131" t="s">
        <v>222</v>
      </c>
      <c r="E10" s="132"/>
      <c r="F10" s="133">
        <v>460862</v>
      </c>
    </row>
    <row r="11" spans="1:6" ht="22.5" customHeight="1">
      <c r="A11" s="283"/>
      <c r="B11" s="290"/>
      <c r="C11" s="291" t="s">
        <v>92</v>
      </c>
      <c r="D11" s="134"/>
      <c r="E11" s="135" t="s">
        <v>135</v>
      </c>
      <c r="F11" s="136" t="s">
        <v>222</v>
      </c>
    </row>
    <row r="12" spans="1:6" ht="26.25" customHeight="1">
      <c r="A12" s="283"/>
      <c r="B12" s="290"/>
      <c r="C12" s="292"/>
      <c r="D12" s="128">
        <v>365</v>
      </c>
      <c r="E12" s="137"/>
      <c r="F12" s="130">
        <v>15079861</v>
      </c>
    </row>
    <row r="13" spans="1:6" s="3" customFormat="1" ht="26.25" customHeight="1">
      <c r="A13" s="283"/>
      <c r="B13" s="290"/>
      <c r="C13" s="138" t="s">
        <v>1</v>
      </c>
      <c r="D13" s="139">
        <v>543</v>
      </c>
      <c r="E13" s="132"/>
      <c r="F13" s="140">
        <v>21821391</v>
      </c>
    </row>
    <row r="14" spans="1:6" ht="26.25" customHeight="1">
      <c r="A14" s="284"/>
      <c r="B14" s="293" t="s">
        <v>93</v>
      </c>
      <c r="C14" s="294"/>
      <c r="D14" s="141">
        <v>211</v>
      </c>
      <c r="E14" s="142"/>
      <c r="F14" s="143">
        <v>15085292</v>
      </c>
    </row>
    <row r="15" spans="1:6" ht="26.25" customHeight="1">
      <c r="A15" s="295" t="s">
        <v>94</v>
      </c>
      <c r="B15" s="298" t="s">
        <v>95</v>
      </c>
      <c r="C15" s="298"/>
      <c r="D15" s="144">
        <v>52</v>
      </c>
      <c r="E15" s="145"/>
      <c r="F15" s="146">
        <v>2192203</v>
      </c>
    </row>
    <row r="16" spans="1:6" ht="26.25" customHeight="1">
      <c r="A16" s="296"/>
      <c r="B16" s="299" t="s">
        <v>96</v>
      </c>
      <c r="C16" s="299"/>
      <c r="D16" s="131" t="s">
        <v>222</v>
      </c>
      <c r="E16" s="132"/>
      <c r="F16" s="133" t="s">
        <v>222</v>
      </c>
    </row>
    <row r="17" spans="1:6" ht="22.5" customHeight="1">
      <c r="A17" s="296"/>
      <c r="B17" s="300" t="s">
        <v>97</v>
      </c>
      <c r="C17" s="301"/>
      <c r="D17" s="134"/>
      <c r="E17" s="135" t="s">
        <v>135</v>
      </c>
      <c r="F17" s="136">
        <v>399162</v>
      </c>
    </row>
    <row r="18" spans="1:6" ht="26.25" customHeight="1">
      <c r="A18" s="296"/>
      <c r="B18" s="302"/>
      <c r="C18" s="303"/>
      <c r="D18" s="128">
        <v>402</v>
      </c>
      <c r="E18" s="137"/>
      <c r="F18" s="130">
        <v>15912121</v>
      </c>
    </row>
    <row r="19" spans="1:6" ht="26.25" customHeight="1">
      <c r="A19" s="296"/>
      <c r="B19" s="299" t="s">
        <v>98</v>
      </c>
      <c r="C19" s="299"/>
      <c r="D19" s="131">
        <v>15</v>
      </c>
      <c r="E19" s="132"/>
      <c r="F19" s="133">
        <v>1359944</v>
      </c>
    </row>
    <row r="20" spans="1:6" ht="26.25" customHeight="1">
      <c r="A20" s="296"/>
      <c r="B20" s="299" t="s">
        <v>99</v>
      </c>
      <c r="C20" s="299"/>
      <c r="D20" s="131" t="s">
        <v>222</v>
      </c>
      <c r="E20" s="132"/>
      <c r="F20" s="133" t="s">
        <v>222</v>
      </c>
    </row>
    <row r="21" spans="1:6" ht="26.25" customHeight="1">
      <c r="A21" s="296"/>
      <c r="B21" s="299" t="s">
        <v>96</v>
      </c>
      <c r="C21" s="299"/>
      <c r="D21" s="131" t="s">
        <v>222</v>
      </c>
      <c r="E21" s="132"/>
      <c r="F21" s="133" t="s">
        <v>222</v>
      </c>
    </row>
    <row r="22" spans="1:6" ht="26.25" customHeight="1">
      <c r="A22" s="296"/>
      <c r="B22" s="299" t="s">
        <v>100</v>
      </c>
      <c r="C22" s="299"/>
      <c r="D22" s="131">
        <v>402</v>
      </c>
      <c r="E22" s="132"/>
      <c r="F22" s="133">
        <v>16311283</v>
      </c>
    </row>
    <row r="23" spans="1:6" ht="26.25" customHeight="1">
      <c r="A23" s="297"/>
      <c r="B23" s="304" t="s">
        <v>101</v>
      </c>
      <c r="C23" s="304"/>
      <c r="D23" s="147" t="s">
        <v>222</v>
      </c>
      <c r="E23" s="148"/>
      <c r="F23" s="149" t="s">
        <v>222</v>
      </c>
    </row>
    <row r="24" spans="1:6" ht="26.25" customHeight="1">
      <c r="A24" s="307" t="s">
        <v>102</v>
      </c>
      <c r="B24" s="309" t="s">
        <v>103</v>
      </c>
      <c r="C24" s="309"/>
      <c r="D24" s="144" t="s">
        <v>222</v>
      </c>
      <c r="E24" s="145"/>
      <c r="F24" s="146" t="s">
        <v>222</v>
      </c>
    </row>
    <row r="25" spans="1:6" ht="26.25" customHeight="1">
      <c r="A25" s="296"/>
      <c r="B25" s="299" t="s">
        <v>87</v>
      </c>
      <c r="C25" s="299"/>
      <c r="D25" s="131">
        <v>1</v>
      </c>
      <c r="E25" s="132"/>
      <c r="F25" s="133">
        <v>6310</v>
      </c>
    </row>
    <row r="26" spans="1:6" ht="26.25" customHeight="1">
      <c r="A26" s="296"/>
      <c r="B26" s="299" t="s">
        <v>90</v>
      </c>
      <c r="C26" s="299"/>
      <c r="D26" s="131" t="s">
        <v>222</v>
      </c>
      <c r="E26" s="132"/>
      <c r="F26" s="133" t="s">
        <v>222</v>
      </c>
    </row>
    <row r="27" spans="1:6" ht="26.25" customHeight="1">
      <c r="A27" s="296"/>
      <c r="B27" s="299" t="s">
        <v>91</v>
      </c>
      <c r="C27" s="299"/>
      <c r="D27" s="131" t="s">
        <v>222</v>
      </c>
      <c r="E27" s="132"/>
      <c r="F27" s="133" t="s">
        <v>222</v>
      </c>
    </row>
    <row r="28" spans="1:6" ht="26.25" customHeight="1">
      <c r="A28" s="296"/>
      <c r="B28" s="299" t="s">
        <v>104</v>
      </c>
      <c r="C28" s="299"/>
      <c r="D28" s="131">
        <v>1</v>
      </c>
      <c r="E28" s="132"/>
      <c r="F28" s="133">
        <v>6310</v>
      </c>
    </row>
    <row r="29" spans="1:6" ht="26.25" customHeight="1" thickBot="1">
      <c r="A29" s="308"/>
      <c r="B29" s="310" t="s">
        <v>105</v>
      </c>
      <c r="C29" s="310"/>
      <c r="D29" s="150" t="s">
        <v>222</v>
      </c>
      <c r="E29" s="151"/>
      <c r="F29" s="152" t="s">
        <v>222</v>
      </c>
    </row>
    <row r="30" spans="1:6" ht="4.5" customHeight="1">
      <c r="A30" s="153"/>
      <c r="B30" s="154"/>
      <c r="C30" s="154"/>
      <c r="D30" s="155"/>
      <c r="E30" s="155"/>
      <c r="F30" s="155"/>
    </row>
    <row r="31" spans="1:6" s="1" customFormat="1" ht="28.5" customHeight="1">
      <c r="A31" s="305" t="s">
        <v>226</v>
      </c>
      <c r="B31" s="305"/>
      <c r="C31" s="305"/>
      <c r="D31" s="305"/>
      <c r="E31" s="305"/>
      <c r="F31" s="305"/>
    </row>
    <row r="32" spans="1:6" s="1" customFormat="1" ht="24.75" customHeight="1">
      <c r="A32" s="306" t="s">
        <v>106</v>
      </c>
      <c r="B32" s="306"/>
      <c r="C32" s="306"/>
      <c r="D32" s="306"/>
      <c r="E32" s="306"/>
      <c r="F32" s="306"/>
    </row>
    <row r="33" spans="1:6" ht="11.25">
      <c r="A33" s="306" t="s">
        <v>107</v>
      </c>
      <c r="B33" s="306"/>
      <c r="C33" s="306"/>
      <c r="D33" s="306"/>
      <c r="E33" s="306"/>
      <c r="F33" s="306"/>
    </row>
  </sheetData>
  <mergeCells count="31">
    <mergeCell ref="A31:F31"/>
    <mergeCell ref="A32:F32"/>
    <mergeCell ref="A33:F33"/>
    <mergeCell ref="A24:A29"/>
    <mergeCell ref="B24:C24"/>
    <mergeCell ref="B25:C25"/>
    <mergeCell ref="B26:C26"/>
    <mergeCell ref="B27:C27"/>
    <mergeCell ref="B28:C28"/>
    <mergeCell ref="B29:C29"/>
    <mergeCell ref="A15:A23"/>
    <mergeCell ref="B15:C15"/>
    <mergeCell ref="B16:C16"/>
    <mergeCell ref="B17:C18"/>
    <mergeCell ref="B19:C19"/>
    <mergeCell ref="B20:C20"/>
    <mergeCell ref="B21:C21"/>
    <mergeCell ref="B22:C22"/>
    <mergeCell ref="B23:C23"/>
    <mergeCell ref="A6:A14"/>
    <mergeCell ref="B6:C6"/>
    <mergeCell ref="B7:C7"/>
    <mergeCell ref="B8:C8"/>
    <mergeCell ref="B9:B13"/>
    <mergeCell ref="C11:C12"/>
    <mergeCell ref="B14:C14"/>
    <mergeCell ref="A1:F1"/>
    <mergeCell ref="A2:F2"/>
    <mergeCell ref="A3:C4"/>
    <mergeCell ref="D3:F3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Footer>&amp;R&amp;10関東信越国税局
徴収関係１
（H18）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58" customWidth="1"/>
    <col min="2" max="2" width="15.50390625" style="158" bestFit="1" customWidth="1"/>
    <col min="3" max="3" width="3.00390625" style="158" bestFit="1" customWidth="1"/>
    <col min="4" max="5" width="18.00390625" style="158" customWidth="1"/>
    <col min="6" max="16384" width="9.00390625" style="158" customWidth="1"/>
  </cols>
  <sheetData>
    <row r="1" s="157" customFormat="1" ht="14.25" thickBot="1">
      <c r="A1" s="156" t="s">
        <v>108</v>
      </c>
    </row>
    <row r="2" spans="1:5" ht="19.5" customHeight="1">
      <c r="A2" s="264" t="s">
        <v>109</v>
      </c>
      <c r="B2" s="265"/>
      <c r="C2" s="311" t="s">
        <v>110</v>
      </c>
      <c r="D2" s="312"/>
      <c r="E2" s="313"/>
    </row>
    <row r="3" spans="1:5" ht="19.5" customHeight="1">
      <c r="A3" s="266"/>
      <c r="B3" s="267"/>
      <c r="C3" s="314" t="s">
        <v>111</v>
      </c>
      <c r="D3" s="315"/>
      <c r="E3" s="159" t="s">
        <v>112</v>
      </c>
    </row>
    <row r="4" spans="1:5" s="163" customFormat="1" ht="13.5">
      <c r="A4" s="64"/>
      <c r="B4" s="160"/>
      <c r="C4" s="126"/>
      <c r="D4" s="161" t="s">
        <v>113</v>
      </c>
      <c r="E4" s="162" t="s">
        <v>114</v>
      </c>
    </row>
    <row r="5" spans="1:8" ht="30" customHeight="1">
      <c r="A5" s="316" t="s">
        <v>115</v>
      </c>
      <c r="B5" s="164" t="s">
        <v>116</v>
      </c>
      <c r="C5" s="165"/>
      <c r="D5" s="166">
        <v>358</v>
      </c>
      <c r="E5" s="167">
        <v>14456766</v>
      </c>
      <c r="F5" s="2"/>
      <c r="G5" s="2"/>
      <c r="H5" s="2"/>
    </row>
    <row r="6" spans="1:8" ht="30" customHeight="1">
      <c r="A6" s="317"/>
      <c r="B6" s="168" t="s">
        <v>117</v>
      </c>
      <c r="C6" s="169"/>
      <c r="D6" s="170">
        <v>4</v>
      </c>
      <c r="E6" s="171">
        <v>52079</v>
      </c>
      <c r="F6" s="2"/>
      <c r="G6" s="2"/>
      <c r="H6" s="2"/>
    </row>
    <row r="7" spans="1:8" ht="30" customHeight="1">
      <c r="A7" s="317"/>
      <c r="B7" s="168" t="s">
        <v>118</v>
      </c>
      <c r="C7" s="169"/>
      <c r="D7" s="170">
        <v>6</v>
      </c>
      <c r="E7" s="171">
        <v>555307</v>
      </c>
      <c r="F7" s="2"/>
      <c r="G7" s="2"/>
      <c r="H7" s="2"/>
    </row>
    <row r="8" spans="1:8" ht="30" customHeight="1">
      <c r="A8" s="317"/>
      <c r="B8" s="168" t="s">
        <v>119</v>
      </c>
      <c r="C8" s="169"/>
      <c r="D8" s="170">
        <v>1</v>
      </c>
      <c r="E8" s="171">
        <v>15710</v>
      </c>
      <c r="F8" s="2"/>
      <c r="G8" s="2"/>
      <c r="H8" s="2"/>
    </row>
    <row r="9" spans="1:8" ht="30" customHeight="1" thickBot="1">
      <c r="A9" s="318"/>
      <c r="B9" s="172" t="s">
        <v>1</v>
      </c>
      <c r="C9" s="173" t="s">
        <v>120</v>
      </c>
      <c r="D9" s="174">
        <v>365</v>
      </c>
      <c r="E9" s="175">
        <v>15079861</v>
      </c>
      <c r="F9" s="2"/>
      <c r="G9" s="2"/>
      <c r="H9" s="2"/>
    </row>
    <row r="10" spans="1:8" ht="5.25" customHeight="1">
      <c r="A10" s="2"/>
      <c r="B10" s="2"/>
      <c r="C10" s="2"/>
      <c r="D10" s="2"/>
      <c r="E10" s="2"/>
      <c r="F10" s="2"/>
      <c r="G10" s="2"/>
      <c r="H10" s="2"/>
    </row>
    <row r="11" ht="13.5">
      <c r="A11" s="2" t="s">
        <v>121</v>
      </c>
    </row>
  </sheetData>
  <mergeCells count="4">
    <mergeCell ref="A2:B3"/>
    <mergeCell ref="C2:E2"/>
    <mergeCell ref="C3:D3"/>
    <mergeCell ref="A5:A9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Footer>&amp;R&amp;10関東信越国税局
徴収関係１
（H18）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50390625" style="2" bestFit="1" customWidth="1"/>
    <col min="9" max="9" width="3.00390625" style="2" bestFit="1" customWidth="1"/>
    <col min="10" max="10" width="9.50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122</v>
      </c>
    </row>
    <row r="2" spans="1:11" ht="16.5" customHeight="1">
      <c r="A2" s="327" t="s">
        <v>123</v>
      </c>
      <c r="B2" s="329" t="s">
        <v>124</v>
      </c>
      <c r="C2" s="330"/>
      <c r="D2" s="331" t="s">
        <v>125</v>
      </c>
      <c r="E2" s="332"/>
      <c r="F2" s="329" t="s">
        <v>126</v>
      </c>
      <c r="G2" s="330"/>
      <c r="H2" s="319" t="s">
        <v>127</v>
      </c>
      <c r="I2" s="321" t="s">
        <v>128</v>
      </c>
      <c r="J2" s="322"/>
      <c r="K2" s="323"/>
    </row>
    <row r="3" spans="1:11" ht="16.5" customHeight="1">
      <c r="A3" s="328"/>
      <c r="B3" s="42" t="s">
        <v>129</v>
      </c>
      <c r="C3" s="22" t="s">
        <v>130</v>
      </c>
      <c r="D3" s="42" t="s">
        <v>129</v>
      </c>
      <c r="E3" s="22" t="s">
        <v>130</v>
      </c>
      <c r="F3" s="42" t="s">
        <v>129</v>
      </c>
      <c r="G3" s="22" t="s">
        <v>130</v>
      </c>
      <c r="H3" s="320"/>
      <c r="I3" s="324"/>
      <c r="J3" s="325"/>
      <c r="K3" s="326"/>
    </row>
    <row r="4" spans="1:11" ht="11.25">
      <c r="A4" s="176"/>
      <c r="B4" s="177" t="s">
        <v>131</v>
      </c>
      <c r="C4" s="92" t="s">
        <v>132</v>
      </c>
      <c r="D4" s="177" t="s">
        <v>131</v>
      </c>
      <c r="E4" s="92" t="s">
        <v>132</v>
      </c>
      <c r="F4" s="177" t="s">
        <v>131</v>
      </c>
      <c r="G4" s="92" t="s">
        <v>132</v>
      </c>
      <c r="H4" s="178" t="s">
        <v>132</v>
      </c>
      <c r="I4" s="179"/>
      <c r="J4" s="180"/>
      <c r="K4" s="181" t="s">
        <v>132</v>
      </c>
    </row>
    <row r="5" spans="1:12" ht="30" customHeight="1">
      <c r="A5" s="33" t="s">
        <v>136</v>
      </c>
      <c r="B5" s="182">
        <v>1269</v>
      </c>
      <c r="C5" s="183">
        <v>61939849</v>
      </c>
      <c r="D5" s="182">
        <v>916</v>
      </c>
      <c r="E5" s="183">
        <v>37288578</v>
      </c>
      <c r="F5" s="182">
        <v>1816</v>
      </c>
      <c r="G5" s="183">
        <v>114095550</v>
      </c>
      <c r="H5" s="184">
        <v>1764147</v>
      </c>
      <c r="I5" s="185" t="s">
        <v>133</v>
      </c>
      <c r="J5" s="186">
        <v>1452762</v>
      </c>
      <c r="K5" s="187">
        <v>36439646</v>
      </c>
      <c r="L5" s="188"/>
    </row>
    <row r="6" spans="1:12" ht="30" customHeight="1">
      <c r="A6" s="189" t="s">
        <v>137</v>
      </c>
      <c r="B6" s="190">
        <v>1150</v>
      </c>
      <c r="C6" s="191">
        <v>41884576</v>
      </c>
      <c r="D6" s="190">
        <v>1112</v>
      </c>
      <c r="E6" s="191">
        <v>48711522</v>
      </c>
      <c r="F6" s="190">
        <v>1530</v>
      </c>
      <c r="G6" s="191">
        <v>89196250</v>
      </c>
      <c r="H6" s="192">
        <v>2561911</v>
      </c>
      <c r="I6" s="193" t="s">
        <v>133</v>
      </c>
      <c r="J6" s="194">
        <v>1108308</v>
      </c>
      <c r="K6" s="195">
        <v>46874389</v>
      </c>
      <c r="L6" s="188"/>
    </row>
    <row r="7" spans="1:12" ht="30" customHeight="1">
      <c r="A7" s="189" t="s">
        <v>134</v>
      </c>
      <c r="B7" s="190">
        <v>794</v>
      </c>
      <c r="C7" s="191">
        <v>24317868</v>
      </c>
      <c r="D7" s="190">
        <v>979</v>
      </c>
      <c r="E7" s="191">
        <v>39855997</v>
      </c>
      <c r="F7" s="190">
        <v>980</v>
      </c>
      <c r="G7" s="191">
        <v>54341278</v>
      </c>
      <c r="H7" s="192">
        <v>4399045</v>
      </c>
      <c r="I7" s="193" t="s">
        <v>133</v>
      </c>
      <c r="J7" s="194">
        <v>737077</v>
      </c>
      <c r="K7" s="195">
        <v>38691562</v>
      </c>
      <c r="L7" s="188"/>
    </row>
    <row r="8" spans="1:12" ht="30" customHeight="1">
      <c r="A8" s="189" t="s">
        <v>138</v>
      </c>
      <c r="B8" s="190">
        <v>432</v>
      </c>
      <c r="C8" s="191">
        <v>13727785</v>
      </c>
      <c r="D8" s="190">
        <v>652</v>
      </c>
      <c r="E8" s="191">
        <v>21542999</v>
      </c>
      <c r="F8" s="190">
        <v>547</v>
      </c>
      <c r="G8" s="191">
        <v>32609593</v>
      </c>
      <c r="H8" s="192">
        <v>5547879</v>
      </c>
      <c r="I8" s="193" t="s">
        <v>133</v>
      </c>
      <c r="J8" s="194">
        <v>624452</v>
      </c>
      <c r="K8" s="195">
        <v>24898675</v>
      </c>
      <c r="L8" s="188"/>
    </row>
    <row r="9" spans="1:12" ht="30" customHeight="1" thickBot="1">
      <c r="A9" s="34" t="s">
        <v>139</v>
      </c>
      <c r="B9" s="196">
        <v>218</v>
      </c>
      <c r="C9" s="197">
        <v>4836959</v>
      </c>
      <c r="D9" s="196">
        <v>365</v>
      </c>
      <c r="E9" s="197">
        <v>15079861</v>
      </c>
      <c r="F9" s="196">
        <v>211</v>
      </c>
      <c r="G9" s="197">
        <v>15085292</v>
      </c>
      <c r="H9" s="198">
        <v>2192203</v>
      </c>
      <c r="I9" s="199" t="s">
        <v>133</v>
      </c>
      <c r="J9" s="200">
        <v>399162</v>
      </c>
      <c r="K9" s="201">
        <v>15912121</v>
      </c>
      <c r="L9" s="188"/>
    </row>
    <row r="10" spans="1:12" s="12" customFormat="1" ht="6" customHeight="1">
      <c r="A10" s="202"/>
      <c r="B10" s="203"/>
      <c r="C10" s="203"/>
      <c r="D10" s="203"/>
      <c r="E10" s="203"/>
      <c r="F10" s="203"/>
      <c r="G10" s="203"/>
      <c r="H10" s="203"/>
      <c r="I10" s="204"/>
      <c r="J10" s="203"/>
      <c r="K10" s="203"/>
      <c r="L10" s="205"/>
    </row>
    <row r="11" ht="11.25">
      <c r="A11" s="2" t="s">
        <v>228</v>
      </c>
    </row>
  </sheetData>
  <mergeCells count="6">
    <mergeCell ref="H2:H3"/>
    <mergeCell ref="I2:K3"/>
    <mergeCell ref="A2:A3"/>
    <mergeCell ref="B2:C2"/>
    <mergeCell ref="D2:E2"/>
    <mergeCell ref="F2:G2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r:id="rId2"/>
  <headerFooter alignWithMargins="0">
    <oddFooter>&amp;R&amp;10関東信越国税局
徴収関係１
（H18）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11.00390625" style="2" customWidth="1"/>
    <col min="4" max="4" width="6.875" style="2" customWidth="1"/>
    <col min="5" max="5" width="9.375" style="2" customWidth="1"/>
    <col min="6" max="6" width="6.875" style="2" customWidth="1"/>
    <col min="7" max="7" width="9.375" style="2" customWidth="1"/>
    <col min="8" max="8" width="6.875" style="2" customWidth="1"/>
    <col min="9" max="9" width="9.375" style="2" customWidth="1"/>
    <col min="10" max="10" width="6.875" style="2" customWidth="1"/>
    <col min="11" max="11" width="9.375" style="2" customWidth="1"/>
    <col min="12" max="12" width="10.625" style="2" customWidth="1"/>
    <col min="13" max="16384" width="5.875" style="2" customWidth="1"/>
  </cols>
  <sheetData>
    <row r="1" spans="1:11" ht="14.25" customHeight="1" thickBot="1">
      <c r="A1" s="353" t="s">
        <v>140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6.5" customHeight="1">
      <c r="A2" s="264" t="s">
        <v>141</v>
      </c>
      <c r="B2" s="275"/>
      <c r="C2" s="265"/>
      <c r="D2" s="352" t="s">
        <v>142</v>
      </c>
      <c r="E2" s="352"/>
      <c r="F2" s="352" t="s">
        <v>143</v>
      </c>
      <c r="G2" s="352"/>
      <c r="H2" s="352" t="s">
        <v>144</v>
      </c>
      <c r="I2" s="352"/>
      <c r="J2" s="312" t="s">
        <v>145</v>
      </c>
      <c r="K2" s="313"/>
    </row>
    <row r="3" spans="1:11" ht="16.5" customHeight="1">
      <c r="A3" s="266"/>
      <c r="B3" s="276"/>
      <c r="C3" s="267"/>
      <c r="D3" s="42" t="s">
        <v>146</v>
      </c>
      <c r="E3" s="22" t="s">
        <v>147</v>
      </c>
      <c r="F3" s="42" t="s">
        <v>146</v>
      </c>
      <c r="G3" s="22" t="s">
        <v>147</v>
      </c>
      <c r="H3" s="42" t="s">
        <v>146</v>
      </c>
      <c r="I3" s="22" t="s">
        <v>147</v>
      </c>
      <c r="J3" s="42" t="s">
        <v>148</v>
      </c>
      <c r="K3" s="206" t="s">
        <v>149</v>
      </c>
    </row>
    <row r="4" spans="1:11" s="41" customFormat="1" ht="11.25">
      <c r="A4" s="207"/>
      <c r="B4" s="208"/>
      <c r="C4" s="209"/>
      <c r="D4" s="210" t="s">
        <v>84</v>
      </c>
      <c r="E4" s="90" t="s">
        <v>2</v>
      </c>
      <c r="F4" s="210" t="s">
        <v>84</v>
      </c>
      <c r="G4" s="90" t="s">
        <v>2</v>
      </c>
      <c r="H4" s="210" t="s">
        <v>84</v>
      </c>
      <c r="I4" s="90" t="s">
        <v>2</v>
      </c>
      <c r="J4" s="210" t="s">
        <v>84</v>
      </c>
      <c r="K4" s="127" t="s">
        <v>2</v>
      </c>
    </row>
    <row r="5" spans="1:11" ht="22.5" customHeight="1">
      <c r="A5" s="316" t="s">
        <v>85</v>
      </c>
      <c r="B5" s="342" t="s">
        <v>150</v>
      </c>
      <c r="C5" s="343"/>
      <c r="D5" s="211" t="s">
        <v>223</v>
      </c>
      <c r="E5" s="212" t="s">
        <v>222</v>
      </c>
      <c r="F5" s="211" t="s">
        <v>222</v>
      </c>
      <c r="G5" s="212" t="s">
        <v>222</v>
      </c>
      <c r="H5" s="211" t="s">
        <v>222</v>
      </c>
      <c r="I5" s="212" t="s">
        <v>222</v>
      </c>
      <c r="J5" s="211" t="s">
        <v>222</v>
      </c>
      <c r="K5" s="213" t="s">
        <v>222</v>
      </c>
    </row>
    <row r="6" spans="1:11" ht="28.5" customHeight="1">
      <c r="A6" s="317"/>
      <c r="B6" s="344" t="s">
        <v>86</v>
      </c>
      <c r="C6" s="345"/>
      <c r="D6" s="214">
        <v>277</v>
      </c>
      <c r="E6" s="215">
        <v>6248611</v>
      </c>
      <c r="F6" s="214">
        <v>76</v>
      </c>
      <c r="G6" s="215">
        <v>222048</v>
      </c>
      <c r="H6" s="214" t="s">
        <v>222</v>
      </c>
      <c r="I6" s="215" t="s">
        <v>222</v>
      </c>
      <c r="J6" s="214">
        <v>353</v>
      </c>
      <c r="K6" s="130">
        <v>6470660</v>
      </c>
    </row>
    <row r="7" spans="1:11" ht="22.5" customHeight="1">
      <c r="A7" s="317"/>
      <c r="B7" s="346" t="s">
        <v>150</v>
      </c>
      <c r="C7" s="347"/>
      <c r="D7" s="211" t="s">
        <v>222</v>
      </c>
      <c r="E7" s="212" t="s">
        <v>222</v>
      </c>
      <c r="F7" s="211" t="s">
        <v>222</v>
      </c>
      <c r="G7" s="212" t="s">
        <v>222</v>
      </c>
      <c r="H7" s="211" t="s">
        <v>222</v>
      </c>
      <c r="I7" s="212" t="s">
        <v>222</v>
      </c>
      <c r="J7" s="211" t="s">
        <v>222</v>
      </c>
      <c r="K7" s="213" t="s">
        <v>222</v>
      </c>
    </row>
    <row r="8" spans="1:11" s="1" customFormat="1" ht="28.5" customHeight="1">
      <c r="A8" s="317"/>
      <c r="B8" s="344" t="s">
        <v>87</v>
      </c>
      <c r="C8" s="292"/>
      <c r="D8" s="214">
        <v>900</v>
      </c>
      <c r="E8" s="215">
        <v>24160894</v>
      </c>
      <c r="F8" s="214">
        <v>93</v>
      </c>
      <c r="G8" s="215">
        <v>128859</v>
      </c>
      <c r="H8" s="214" t="s">
        <v>222</v>
      </c>
      <c r="I8" s="215" t="s">
        <v>222</v>
      </c>
      <c r="J8" s="214">
        <v>993</v>
      </c>
      <c r="K8" s="130">
        <v>24289753</v>
      </c>
    </row>
    <row r="9" spans="1:11" ht="22.5" customHeight="1">
      <c r="A9" s="317"/>
      <c r="B9" s="346" t="s">
        <v>150</v>
      </c>
      <c r="C9" s="347"/>
      <c r="D9" s="211" t="s">
        <v>222</v>
      </c>
      <c r="E9" s="212" t="s">
        <v>222</v>
      </c>
      <c r="F9" s="211" t="s">
        <v>222</v>
      </c>
      <c r="G9" s="212" t="s">
        <v>222</v>
      </c>
      <c r="H9" s="211" t="s">
        <v>222</v>
      </c>
      <c r="I9" s="212" t="s">
        <v>222</v>
      </c>
      <c r="J9" s="211" t="s">
        <v>222</v>
      </c>
      <c r="K9" s="213" t="s">
        <v>222</v>
      </c>
    </row>
    <row r="10" spans="1:11" s="1" customFormat="1" ht="28.5" customHeight="1">
      <c r="A10" s="317"/>
      <c r="B10" s="344" t="s">
        <v>88</v>
      </c>
      <c r="C10" s="292"/>
      <c r="D10" s="214">
        <v>12</v>
      </c>
      <c r="E10" s="215">
        <v>373206</v>
      </c>
      <c r="F10" s="214">
        <v>1</v>
      </c>
      <c r="G10" s="215">
        <v>9044</v>
      </c>
      <c r="H10" s="214" t="s">
        <v>222</v>
      </c>
      <c r="I10" s="215" t="s">
        <v>222</v>
      </c>
      <c r="J10" s="214">
        <v>13</v>
      </c>
      <c r="K10" s="130">
        <v>382250</v>
      </c>
    </row>
    <row r="11" spans="1:11" ht="28.5" customHeight="1">
      <c r="A11" s="317"/>
      <c r="B11" s="351" t="s">
        <v>90</v>
      </c>
      <c r="C11" s="243"/>
      <c r="D11" s="214">
        <v>44</v>
      </c>
      <c r="E11" s="215">
        <v>2070141</v>
      </c>
      <c r="F11" s="214">
        <v>10</v>
      </c>
      <c r="G11" s="215">
        <v>19682</v>
      </c>
      <c r="H11" s="214" t="s">
        <v>222</v>
      </c>
      <c r="I11" s="215" t="s">
        <v>222</v>
      </c>
      <c r="J11" s="214">
        <v>54</v>
      </c>
      <c r="K11" s="130">
        <v>2089823</v>
      </c>
    </row>
    <row r="12" spans="1:11" ht="28.5" customHeight="1">
      <c r="A12" s="317"/>
      <c r="B12" s="351" t="s">
        <v>91</v>
      </c>
      <c r="C12" s="243"/>
      <c r="D12" s="214">
        <v>33</v>
      </c>
      <c r="E12" s="215">
        <v>1289024</v>
      </c>
      <c r="F12" s="214">
        <v>3</v>
      </c>
      <c r="G12" s="215">
        <v>4995</v>
      </c>
      <c r="H12" s="214" t="s">
        <v>222</v>
      </c>
      <c r="I12" s="215" t="s">
        <v>222</v>
      </c>
      <c r="J12" s="214">
        <v>36</v>
      </c>
      <c r="K12" s="130">
        <v>1294019</v>
      </c>
    </row>
    <row r="13" spans="1:11" ht="28.5" customHeight="1">
      <c r="A13" s="317"/>
      <c r="B13" s="351" t="s">
        <v>92</v>
      </c>
      <c r="C13" s="243"/>
      <c r="D13" s="214">
        <v>961</v>
      </c>
      <c r="E13" s="215">
        <v>22251142</v>
      </c>
      <c r="F13" s="214">
        <v>105</v>
      </c>
      <c r="G13" s="215">
        <v>229821</v>
      </c>
      <c r="H13" s="214" t="s">
        <v>222</v>
      </c>
      <c r="I13" s="215" t="s">
        <v>222</v>
      </c>
      <c r="J13" s="214">
        <v>1066</v>
      </c>
      <c r="K13" s="130">
        <v>22480963</v>
      </c>
    </row>
    <row r="14" spans="1:11" ht="28.5" customHeight="1">
      <c r="A14" s="339"/>
      <c r="B14" s="336" t="s">
        <v>93</v>
      </c>
      <c r="C14" s="337"/>
      <c r="D14" s="216">
        <v>127</v>
      </c>
      <c r="E14" s="217">
        <v>4425992</v>
      </c>
      <c r="F14" s="216">
        <v>50</v>
      </c>
      <c r="G14" s="217">
        <v>87366</v>
      </c>
      <c r="H14" s="216" t="s">
        <v>222</v>
      </c>
      <c r="I14" s="217" t="s">
        <v>222</v>
      </c>
      <c r="J14" s="216">
        <v>177</v>
      </c>
      <c r="K14" s="218">
        <v>4513359</v>
      </c>
    </row>
    <row r="15" spans="1:11" ht="28.5" customHeight="1">
      <c r="A15" s="338" t="s">
        <v>151</v>
      </c>
      <c r="B15" s="340" t="s">
        <v>152</v>
      </c>
      <c r="C15" s="219" t="s">
        <v>153</v>
      </c>
      <c r="D15" s="220">
        <v>6579</v>
      </c>
      <c r="E15" s="221">
        <v>11635027</v>
      </c>
      <c r="F15" s="220">
        <v>330</v>
      </c>
      <c r="G15" s="221">
        <v>125251</v>
      </c>
      <c r="H15" s="220" t="s">
        <v>222</v>
      </c>
      <c r="I15" s="221" t="s">
        <v>222</v>
      </c>
      <c r="J15" s="220">
        <v>6909</v>
      </c>
      <c r="K15" s="222">
        <v>11760279</v>
      </c>
    </row>
    <row r="16" spans="1:11" ht="28.5" customHeight="1">
      <c r="A16" s="317"/>
      <c r="B16" s="341"/>
      <c r="C16" s="223" t="s">
        <v>154</v>
      </c>
      <c r="D16" s="224">
        <v>1184</v>
      </c>
      <c r="E16" s="225">
        <v>14658682</v>
      </c>
      <c r="F16" s="224">
        <v>81</v>
      </c>
      <c r="G16" s="225">
        <v>80848</v>
      </c>
      <c r="H16" s="224" t="s">
        <v>222</v>
      </c>
      <c r="I16" s="225" t="s">
        <v>222</v>
      </c>
      <c r="J16" s="224">
        <v>1265</v>
      </c>
      <c r="K16" s="226">
        <v>14739531</v>
      </c>
    </row>
    <row r="17" spans="1:11" ht="28.5" customHeight="1">
      <c r="A17" s="339"/>
      <c r="B17" s="336" t="s">
        <v>98</v>
      </c>
      <c r="C17" s="337"/>
      <c r="D17" s="227">
        <v>1421</v>
      </c>
      <c r="E17" s="228">
        <v>987654</v>
      </c>
      <c r="F17" s="227">
        <v>478</v>
      </c>
      <c r="G17" s="228">
        <v>137068</v>
      </c>
      <c r="H17" s="227" t="s">
        <v>222</v>
      </c>
      <c r="I17" s="228" t="s">
        <v>222</v>
      </c>
      <c r="J17" s="227">
        <v>1899</v>
      </c>
      <c r="K17" s="149">
        <v>1124722</v>
      </c>
    </row>
    <row r="18" spans="1:11" ht="28.5" customHeight="1" thickBot="1">
      <c r="A18" s="348" t="s">
        <v>155</v>
      </c>
      <c r="B18" s="349"/>
      <c r="C18" s="350"/>
      <c r="D18" s="229">
        <v>6267</v>
      </c>
      <c r="E18" s="230">
        <v>56453979</v>
      </c>
      <c r="F18" s="229">
        <v>244</v>
      </c>
      <c r="G18" s="230">
        <v>207948</v>
      </c>
      <c r="H18" s="229" t="s">
        <v>222</v>
      </c>
      <c r="I18" s="230" t="s">
        <v>222</v>
      </c>
      <c r="J18" s="229">
        <v>6511</v>
      </c>
      <c r="K18" s="231">
        <v>56661927</v>
      </c>
    </row>
    <row r="19" spans="1:11" s="12" customFormat="1" ht="6" customHeight="1">
      <c r="A19" s="202"/>
      <c r="B19" s="202"/>
      <c r="C19" s="202"/>
      <c r="D19" s="232"/>
      <c r="E19" s="232"/>
      <c r="F19" s="232"/>
      <c r="G19" s="232"/>
      <c r="H19" s="232"/>
      <c r="I19" s="232"/>
      <c r="J19" s="232"/>
      <c r="K19" s="232"/>
    </row>
    <row r="20" spans="1:11" ht="24.75" customHeight="1">
      <c r="A20" s="333" t="s">
        <v>227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</row>
    <row r="21" spans="1:11" ht="28.5" customHeight="1">
      <c r="A21" s="334" t="s">
        <v>157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</row>
  </sheetData>
  <mergeCells count="22">
    <mergeCell ref="B7:C7"/>
    <mergeCell ref="A2:C3"/>
    <mergeCell ref="D2:E2"/>
    <mergeCell ref="F2:G2"/>
    <mergeCell ref="H2:I2"/>
    <mergeCell ref="J2:K2"/>
    <mergeCell ref="B9:C9"/>
    <mergeCell ref="B10:C10"/>
    <mergeCell ref="A18:C18"/>
    <mergeCell ref="B11:C11"/>
    <mergeCell ref="B12:C12"/>
    <mergeCell ref="B13:C13"/>
    <mergeCell ref="A20:K20"/>
    <mergeCell ref="A21:K21"/>
    <mergeCell ref="B14:C14"/>
    <mergeCell ref="A15:A17"/>
    <mergeCell ref="B15:B16"/>
    <mergeCell ref="B17:C17"/>
    <mergeCell ref="A5:A14"/>
    <mergeCell ref="B5:C5"/>
    <mergeCell ref="B6:C6"/>
    <mergeCell ref="B8:C8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Footer>&amp;R&amp;10関東信越国税局
徴収関係１
（H18）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徴収関係1（関東信越国税局）</dc:title>
  <dc:subject/>
  <dc:creator>国税庁</dc:creator>
  <cp:keywords/>
  <dc:description/>
  <cp:lastModifiedBy>国税庁</cp:lastModifiedBy>
  <cp:lastPrinted>2008-06-12T11:15:01Z</cp:lastPrinted>
  <dcterms:created xsi:type="dcterms:W3CDTF">2003-07-09T01:05:10Z</dcterms:created>
  <dcterms:modified xsi:type="dcterms:W3CDTF">2008-06-19T05:34:57Z</dcterms:modified>
  <cp:category/>
  <cp:version/>
  <cp:contentType/>
  <cp:contentStatus/>
</cp:coreProperties>
</file>