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35" windowWidth="15270" windowHeight="4800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'1(1)徴収状況'!$A$1:$P$37</definedName>
    <definedName name="_xlnm.Print_Area" localSheetId="1">'1(2)徴収状況の累年比較'!$A$1:$N$9</definedName>
    <definedName name="_xlnm.Print_Area" localSheetId="2">'1(3)税務署別徴収状況-1'!$A$1:$N$83</definedName>
    <definedName name="_xlnm.Print_Area" localSheetId="3">'1(3)税務署別徴収状況-2'!$A$1:$N$81</definedName>
    <definedName name="_xlnm.Print_Area" localSheetId="4">'1(3)税務署別徴収状況-3'!$A$1:$K$81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calcMode="manual" fullCalcOnLoad="1"/>
</workbook>
</file>

<file path=xl/sharedStrings.xml><?xml version="1.0" encoding="utf-8"?>
<sst xmlns="http://schemas.openxmlformats.org/spreadsheetml/2006/main" count="1206" uniqueCount="230">
  <si>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</si>
  <si>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</si>
  <si>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</si>
  <si>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</si>
  <si>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</si>
  <si>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</si>
  <si>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</si>
  <si>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</si>
  <si>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</si>
  <si>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</si>
  <si>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</si>
  <si>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</si>
  <si>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</si>
  <si>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</si>
  <si>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</si>
  <si>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取引所税</t>
  </si>
  <si>
    <t>有価証券取引税</t>
  </si>
  <si>
    <t>日本銀行券発行税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</si>
  <si>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</si>
  <si>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</si>
  <si>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</si>
  <si>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</si>
  <si>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</si>
  <si>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</si>
  <si>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</si>
  <si>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</si>
  <si>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</si>
  <si>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</si>
  <si>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</si>
  <si>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</si>
  <si>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</si>
  <si>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</si>
  <si>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</si>
  <si>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</si>
  <si>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</si>
  <si>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</si>
  <si>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</si>
  <si>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</si>
  <si>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</si>
  <si>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</si>
  <si>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</si>
  <si>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</si>
  <si>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</si>
  <si>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</si>
  <si>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</si>
  <si>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</si>
  <si>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</si>
  <si>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</si>
  <si>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</si>
  <si>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</si>
  <si>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</si>
  <si>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</si>
  <si>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</si>
  <si>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</si>
  <si>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</si>
  <si>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</si>
  <si>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</si>
  <si>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</si>
  <si>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</si>
  <si>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</si>
  <si>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</si>
  <si>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</si>
  <si>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平成14年度</t>
  </si>
  <si>
    <t>平成15年度</t>
  </si>
  <si>
    <t>平成16年度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</si>
  <si>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</si>
  <si>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</si>
  <si>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</si>
  <si>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</si>
  <si>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</si>
  <si>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調査期間：平成17年４月１日から平成18年３月31日</t>
  </si>
  <si>
    <t>平成13年度</t>
  </si>
  <si>
    <t>平成17年度</t>
  </si>
  <si>
    <t>所　得　税</t>
  </si>
  <si>
    <t>所　得　税</t>
  </si>
  <si>
    <t>税務署名</t>
  </si>
  <si>
    <t xml:space="preserve">- </t>
  </si>
  <si>
    <t>水戸　　　　　　　　</t>
  </si>
  <si>
    <t>日立　　　　　　　　</t>
  </si>
  <si>
    <t>土浦　　　　　　　　</t>
  </si>
  <si>
    <t>古河　　　　　　　　</t>
  </si>
  <si>
    <t>下館　　　　　　　　</t>
  </si>
  <si>
    <t>竜ヶ崎　　　　　　　</t>
  </si>
  <si>
    <t>太田　　　　　　　　</t>
  </si>
  <si>
    <t>潮来　　　　　　　　</t>
  </si>
  <si>
    <t>茨城県計</t>
  </si>
  <si>
    <t>宇都宮　　　　　　　</t>
  </si>
  <si>
    <t>足利　　　　　　　　</t>
  </si>
  <si>
    <t>栃木　　　　　　　　</t>
  </si>
  <si>
    <t>佐野　　　　　　　　</t>
  </si>
  <si>
    <t>鹿沼　　　　　　　　</t>
  </si>
  <si>
    <t>真岡　　　　　　　　</t>
  </si>
  <si>
    <t>大田原　　　　　　　</t>
  </si>
  <si>
    <t>氏家　　　　　　　　</t>
  </si>
  <si>
    <t>栃木県計</t>
  </si>
  <si>
    <t>前橋　　　　　　　　</t>
  </si>
  <si>
    <t>高崎　　　　　　　　</t>
  </si>
  <si>
    <t>桐生　　　　　　　　</t>
  </si>
  <si>
    <t>伊勢崎　　　　　　　</t>
  </si>
  <si>
    <t>沼田　　　　　　　　</t>
  </si>
  <si>
    <t>館林　　　　　　　　</t>
  </si>
  <si>
    <t>藤岡　　　　　　　　</t>
  </si>
  <si>
    <t>富岡　　　　　　　　</t>
  </si>
  <si>
    <t>中之条　　　　　　　</t>
  </si>
  <si>
    <t>群馬県計</t>
  </si>
  <si>
    <t>川越　　　　　　　　</t>
  </si>
  <si>
    <t>熊谷　　　　　　　　</t>
  </si>
  <si>
    <t>川口　　　　　　　　</t>
  </si>
  <si>
    <t>西川口　　　　　　　</t>
  </si>
  <si>
    <t>浦和　　　　　　　　</t>
  </si>
  <si>
    <t>大宮　　　　　　　　</t>
  </si>
  <si>
    <t>行田　　　　　　　　</t>
  </si>
  <si>
    <t>秩父　　　　　　　　</t>
  </si>
  <si>
    <t>所沢　　　　　　　　</t>
  </si>
  <si>
    <t>本庄　　　　　　　　</t>
  </si>
  <si>
    <t>東松山　　　　　　　</t>
  </si>
  <si>
    <t>春日部　　　　　　　</t>
  </si>
  <si>
    <t>上尾　　　　　　　　</t>
  </si>
  <si>
    <t>越谷　　　　　　　　</t>
  </si>
  <si>
    <t>朝霞　　　　　　　　</t>
  </si>
  <si>
    <t>埼玉県計</t>
  </si>
  <si>
    <t>新潟　　　　　　　　</t>
  </si>
  <si>
    <t>新津　　　　　　　　</t>
  </si>
  <si>
    <t>巻　　　　　　　　　</t>
  </si>
  <si>
    <t>長岡　　　　　　　　</t>
  </si>
  <si>
    <t>三条　　　　　　　　</t>
  </si>
  <si>
    <t>柏崎　　　　　　　　</t>
  </si>
  <si>
    <t>新発田　　　　　　　</t>
  </si>
  <si>
    <t>小千谷　　　　　　　</t>
  </si>
  <si>
    <t>十日町　　　　　　　</t>
  </si>
  <si>
    <t>村上　　　　　　　　</t>
  </si>
  <si>
    <t>糸魚川　　　　　　　</t>
  </si>
  <si>
    <t>高田　　　　　　　　</t>
  </si>
  <si>
    <t>相川　　　　　　　　</t>
  </si>
  <si>
    <t>新潟県計</t>
  </si>
  <si>
    <t>長野　　　　　　　　</t>
  </si>
  <si>
    <t>松本　　　　　　　　</t>
  </si>
  <si>
    <t>上田　　　　　　　　</t>
  </si>
  <si>
    <t>飯田　　　　　　　　</t>
  </si>
  <si>
    <t>諏訪　　　　　　　　</t>
  </si>
  <si>
    <t>伊那　　　　　　　　</t>
  </si>
  <si>
    <t>信濃中野　　　　　　</t>
  </si>
  <si>
    <t>大町　　　　　　　　</t>
  </si>
  <si>
    <t>佐久　　　　　　　　</t>
  </si>
  <si>
    <t>木曽　　　　　　　　</t>
  </si>
  <si>
    <t>長野県計</t>
  </si>
  <si>
    <t>平成14年度</t>
  </si>
  <si>
    <t>平成15年度</t>
  </si>
  <si>
    <t>平成16年度</t>
  </si>
  <si>
    <t>平成17年度</t>
  </si>
  <si>
    <t>総計</t>
  </si>
  <si>
    <t>16－２　物納及び年賦延納</t>
  </si>
  <si>
    <t>(1)　物納状況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</si>
  <si>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</si>
  <si>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</si>
  <si>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</si>
  <si>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</si>
  <si>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</si>
  <si>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</si>
  <si>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</si>
  <si>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</si>
  <si>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</si>
  <si>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</si>
  <si>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</si>
  <si>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</si>
  <si>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-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</si>
  <si>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</si>
  <si>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</si>
  <si>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</si>
  <si>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</si>
  <si>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</si>
  <si>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</si>
  <si>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</si>
  <si>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</si>
  <si>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</si>
  <si>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</si>
  <si>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</si>
  <si>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</si>
  <si>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</si>
  <si>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</si>
  <si>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</si>
  <si>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</si>
  <si>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区　　　　　　分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</si>
  <si>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</si>
  <si>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</si>
  <si>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</si>
  <si>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</si>
  <si>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</si>
  <si>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</si>
  <si>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土　　　　　　　地</t>
  </si>
  <si>
    <t>建　　　　　　　物</t>
  </si>
  <si>
    <t>有　価　証　券</t>
  </si>
  <si>
    <t>そ　　の　　他</t>
  </si>
  <si>
    <t>実</t>
  </si>
  <si>
    <t>(3)　物納状況の累年比較</t>
  </si>
  <si>
    <t>年　　度</t>
  </si>
  <si>
    <t>本年度申請額</t>
  </si>
  <si>
    <t>許可額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</si>
  <si>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</si>
  <si>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</si>
  <si>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</si>
  <si>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</si>
  <si>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</si>
  <si>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</si>
  <si>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</si>
  <si>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外</t>
  </si>
  <si>
    <t>　（注）　「収納済額」欄の外書は、過誤納額である。</t>
  </si>
  <si>
    <t>(4)　年賦延納状況</t>
  </si>
  <si>
    <t>区　　　　　　　分</t>
  </si>
  <si>
    <t>相　続　税</t>
  </si>
  <si>
    <t>贈　与　税</t>
  </si>
  <si>
    <t>計</t>
  </si>
  <si>
    <t>件　数</t>
  </si>
  <si>
    <t>金　額</t>
  </si>
  <si>
    <t>件　数</t>
  </si>
  <si>
    <t>金　額</t>
  </si>
  <si>
    <t>（外）</t>
  </si>
  <si>
    <t>－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</si>
  <si>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</si>
  <si>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</si>
  <si>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</si>
  <si>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</si>
  <si>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</si>
  <si>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調査対象等：　平成17年４月１日から平成18年３月31日までの間に相続税の物納につい
　　　　　　て申請、許可、収納等のあったものを示した。</t>
  </si>
  <si>
    <t>（注）１　「収納」欄は、国に完全に所有権が移転された物納財産の件数及び金額であ
　　　　り、外書は過誤納額である。</t>
  </si>
  <si>
    <t>　　　２　「引継」欄は、収納した物納財産を財務局へ引き渡した件数及び金額である。</t>
  </si>
  <si>
    <t>（注）　「人員」欄の「実」は、実人員を示す。</t>
  </si>
  <si>
    <t>調査対象等：　平成17年４月１日から平成18年３月31日までの間に相続税及び贈与税の年賦延納並びに所得税法第132条の規定に
　　　　　　よる所得税の延納について、申請、許可、収納等のあったものを示した。</t>
  </si>
  <si>
    <t>（注）　「前年度許可末済」及び「本年度申請」欄の外書は、他署管内からの転入者分、「更正減等」欄の外書は、他署管内への
　　　転出者分である。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</si>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</sst>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1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6" fillId="2" borderId="19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  <xf numFmtId="176" fontId="6" fillId="2" borderId="3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2" borderId="33" xfId="0" applyNumberFormat="1" applyFont="1" applyFill="1" applyBorder="1" applyAlignment="1">
      <alignment horizontal="right" vertical="center"/>
    </xf>
    <xf numFmtId="176" fontId="6" fillId="2" borderId="34" xfId="0" applyNumberFormat="1" applyFont="1" applyFill="1" applyBorder="1" applyAlignment="1">
      <alignment horizontal="right" vertical="center"/>
    </xf>
    <xf numFmtId="176" fontId="6" fillId="2" borderId="35" xfId="0" applyNumberFormat="1" applyFont="1" applyFill="1" applyBorder="1" applyAlignment="1">
      <alignment horizontal="right" vertical="center"/>
    </xf>
    <xf numFmtId="176" fontId="6" fillId="2" borderId="36" xfId="0" applyNumberFormat="1" applyFont="1" applyFill="1" applyBorder="1" applyAlignment="1">
      <alignment horizontal="right" vertical="center"/>
    </xf>
    <xf numFmtId="176" fontId="6" fillId="2" borderId="37" xfId="0" applyNumberFormat="1" applyFont="1" applyFill="1" applyBorder="1" applyAlignment="1">
      <alignment horizontal="right" vertical="center"/>
    </xf>
    <xf numFmtId="176" fontId="6" fillId="2" borderId="38" xfId="0" applyNumberFormat="1" applyFont="1" applyFill="1" applyBorder="1" applyAlignment="1">
      <alignment horizontal="right" vertical="center"/>
    </xf>
    <xf numFmtId="176" fontId="6" fillId="2" borderId="39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50" xfId="0" applyNumberFormat="1" applyFont="1" applyFill="1" applyBorder="1" applyAlignment="1">
      <alignment horizontal="right" vertical="center"/>
    </xf>
    <xf numFmtId="176" fontId="2" fillId="2" borderId="5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distributed" vertical="center"/>
    </xf>
    <xf numFmtId="176" fontId="6" fillId="2" borderId="53" xfId="0" applyNumberFormat="1" applyFon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176" fontId="6" fillId="2" borderId="55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distributed" vertical="center"/>
    </xf>
    <xf numFmtId="0" fontId="7" fillId="3" borderId="41" xfId="0" applyFont="1" applyFill="1" applyBorder="1" applyAlignment="1">
      <alignment horizontal="distributed" vertical="center"/>
    </xf>
    <xf numFmtId="176" fontId="2" fillId="2" borderId="62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63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6" fillId="4" borderId="64" xfId="0" applyFont="1" applyFill="1" applyBorder="1" applyAlignment="1">
      <alignment horizontal="distributed" vertical="center"/>
    </xf>
    <xf numFmtId="176" fontId="6" fillId="2" borderId="65" xfId="0" applyNumberFormat="1" applyFont="1" applyFill="1" applyBorder="1" applyAlignment="1">
      <alignment horizontal="right" vertical="center"/>
    </xf>
    <xf numFmtId="176" fontId="6" fillId="2" borderId="52" xfId="0" applyNumberFormat="1" applyFont="1" applyFill="1" applyBorder="1" applyAlignment="1">
      <alignment horizontal="right" vertical="center"/>
    </xf>
    <xf numFmtId="176" fontId="2" fillId="2" borderId="66" xfId="0" applyNumberFormat="1" applyFont="1" applyFill="1" applyBorder="1" applyAlignment="1">
      <alignment horizontal="right" vertical="center"/>
    </xf>
    <xf numFmtId="176" fontId="2" fillId="2" borderId="67" xfId="0" applyNumberFormat="1" applyFont="1" applyFill="1" applyBorder="1" applyAlignment="1">
      <alignment horizontal="right" vertical="center"/>
    </xf>
    <xf numFmtId="176" fontId="2" fillId="2" borderId="68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6" fillId="0" borderId="69" xfId="0" applyFont="1" applyBorder="1" applyAlignment="1">
      <alignment horizontal="center" vertical="center"/>
    </xf>
    <xf numFmtId="0" fontId="6" fillId="4" borderId="70" xfId="0" applyFont="1" applyFill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2" fillId="4" borderId="72" xfId="0" applyFont="1" applyFill="1" applyBorder="1" applyAlignment="1">
      <alignment horizontal="distributed" vertical="center"/>
    </xf>
    <xf numFmtId="0" fontId="2" fillId="4" borderId="73" xfId="0" applyFont="1" applyFill="1" applyBorder="1" applyAlignment="1">
      <alignment horizontal="distributed" vertical="center"/>
    </xf>
    <xf numFmtId="0" fontId="2" fillId="4" borderId="74" xfId="0" applyFont="1" applyFill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2" borderId="59" xfId="0" applyFont="1" applyFill="1" applyBorder="1" applyAlignment="1">
      <alignment horizontal="right"/>
    </xf>
    <xf numFmtId="38" fontId="2" fillId="5" borderId="84" xfId="17" applyFont="1" applyFill="1" applyBorder="1" applyAlignment="1">
      <alignment horizontal="right" vertical="center"/>
    </xf>
    <xf numFmtId="38" fontId="2" fillId="0" borderId="85" xfId="17" applyFont="1" applyBorder="1" applyAlignment="1">
      <alignment horizontal="right" vertical="center"/>
    </xf>
    <xf numFmtId="38" fontId="2" fillId="2" borderId="86" xfId="17" applyFont="1" applyFill="1" applyBorder="1" applyAlignment="1">
      <alignment horizontal="right" vertical="center"/>
    </xf>
    <xf numFmtId="38" fontId="2" fillId="5" borderId="87" xfId="17" applyFont="1" applyFill="1" applyBorder="1" applyAlignment="1">
      <alignment horizontal="right" vertical="center"/>
    </xf>
    <xf numFmtId="38" fontId="2" fillId="0" borderId="88" xfId="17" applyFont="1" applyBorder="1" applyAlignment="1">
      <alignment horizontal="right" vertical="center"/>
    </xf>
    <xf numFmtId="38" fontId="2" fillId="2" borderId="89" xfId="17" applyFont="1" applyFill="1" applyBorder="1" applyAlignment="1">
      <alignment horizontal="right" vertical="center"/>
    </xf>
    <xf numFmtId="38" fontId="2" fillId="0" borderId="90" xfId="17" applyFont="1" applyFill="1" applyBorder="1" applyAlignment="1">
      <alignment horizontal="right" vertical="center"/>
    </xf>
    <xf numFmtId="38" fontId="7" fillId="0" borderId="91" xfId="17" applyFont="1" applyBorder="1" applyAlignment="1">
      <alignment horizontal="right" vertical="center"/>
    </xf>
    <xf numFmtId="38" fontId="2" fillId="2" borderId="92" xfId="17" applyFont="1" applyFill="1" applyBorder="1" applyAlignment="1">
      <alignment horizontal="right" vertical="center"/>
    </xf>
    <xf numFmtId="38" fontId="7" fillId="0" borderId="85" xfId="17" applyFont="1" applyBorder="1" applyAlignment="1">
      <alignment horizontal="right" vertical="center"/>
    </xf>
    <xf numFmtId="0" fontId="6" fillId="0" borderId="82" xfId="0" applyFont="1" applyBorder="1" applyAlignment="1">
      <alignment horizontal="distributed" vertical="center"/>
    </xf>
    <xf numFmtId="38" fontId="6" fillId="5" borderId="87" xfId="17" applyFont="1" applyFill="1" applyBorder="1" applyAlignment="1">
      <alignment horizontal="right" vertical="center"/>
    </xf>
    <xf numFmtId="38" fontId="6" fillId="2" borderId="89" xfId="17" applyFont="1" applyFill="1" applyBorder="1" applyAlignment="1">
      <alignment horizontal="right" vertical="center"/>
    </xf>
    <xf numFmtId="38" fontId="2" fillId="5" borderId="93" xfId="17" applyFont="1" applyFill="1" applyBorder="1" applyAlignment="1">
      <alignment horizontal="right" vertical="center"/>
    </xf>
    <xf numFmtId="38" fontId="2" fillId="0" borderId="94" xfId="17" applyFont="1" applyBorder="1" applyAlignment="1">
      <alignment horizontal="right" vertical="center"/>
    </xf>
    <xf numFmtId="38" fontId="2" fillId="2" borderId="95" xfId="17" applyFont="1" applyFill="1" applyBorder="1" applyAlignment="1">
      <alignment horizontal="right" vertical="center"/>
    </xf>
    <xf numFmtId="38" fontId="2" fillId="5" borderId="96" xfId="17" applyFont="1" applyFill="1" applyBorder="1" applyAlignment="1">
      <alignment horizontal="right" vertical="center"/>
    </xf>
    <xf numFmtId="38" fontId="2" fillId="0" borderId="97" xfId="17" applyFont="1" applyBorder="1" applyAlignment="1">
      <alignment horizontal="right" vertical="center"/>
    </xf>
    <xf numFmtId="38" fontId="2" fillId="2" borderId="98" xfId="17" applyFont="1" applyFill="1" applyBorder="1" applyAlignment="1">
      <alignment horizontal="right" vertical="center"/>
    </xf>
    <xf numFmtId="38" fontId="2" fillId="5" borderId="99" xfId="17" applyFont="1" applyFill="1" applyBorder="1" applyAlignment="1">
      <alignment horizontal="right" vertical="center"/>
    </xf>
    <xf numFmtId="38" fontId="2" fillId="0" borderId="100" xfId="17" applyFont="1" applyBorder="1" applyAlignment="1">
      <alignment horizontal="right" vertical="center"/>
    </xf>
    <xf numFmtId="38" fontId="2" fillId="2" borderId="101" xfId="17" applyFont="1" applyFill="1" applyBorder="1" applyAlignment="1">
      <alignment horizontal="right" vertical="center"/>
    </xf>
    <xf numFmtId="38" fontId="2" fillId="5" borderId="102" xfId="17" applyFont="1" applyFill="1" applyBorder="1" applyAlignment="1">
      <alignment horizontal="right" vertical="center"/>
    </xf>
    <xf numFmtId="38" fontId="2" fillId="0" borderId="103" xfId="17" applyFont="1" applyBorder="1" applyAlignment="1">
      <alignment horizontal="right" vertical="center"/>
    </xf>
    <xf numFmtId="38" fontId="2" fillId="2" borderId="104" xfId="17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center" vertical="distributed" textRotation="255" indent="2"/>
    </xf>
    <xf numFmtId="0" fontId="2" fillId="0" borderId="105" xfId="0" applyFont="1" applyFill="1" applyBorder="1" applyAlignment="1">
      <alignment horizontal="distributed" vertical="center"/>
    </xf>
    <xf numFmtId="38" fontId="2" fillId="0" borderId="105" xfId="17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5" borderId="43" xfId="0" applyFont="1" applyFill="1" applyBorder="1" applyAlignment="1">
      <alignment horizontal="right"/>
    </xf>
    <xf numFmtId="0" fontId="7" fillId="2" borderId="61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07" xfId="0" applyFont="1" applyBorder="1" applyAlignment="1">
      <alignment horizontal="center" vertical="center"/>
    </xf>
    <xf numFmtId="0" fontId="2" fillId="0" borderId="85" xfId="0" applyFont="1" applyBorder="1" applyAlignment="1">
      <alignment horizontal="right" vertical="center" indent="1"/>
    </xf>
    <xf numFmtId="38" fontId="2" fillId="5" borderId="107" xfId="17" applyFont="1" applyFill="1" applyBorder="1" applyAlignment="1">
      <alignment horizontal="right" vertical="center" indent="1"/>
    </xf>
    <xf numFmtId="38" fontId="2" fillId="2" borderId="29" xfId="17" applyFont="1" applyFill="1" applyBorder="1" applyAlignment="1">
      <alignment horizontal="righ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88" xfId="0" applyFont="1" applyBorder="1" applyAlignment="1">
      <alignment horizontal="right" vertical="center" indent="1"/>
    </xf>
    <xf numFmtId="38" fontId="2" fillId="5" borderId="17" xfId="17" applyFont="1" applyFill="1" applyBorder="1" applyAlignment="1">
      <alignment horizontal="right" vertical="center" indent="1"/>
    </xf>
    <xf numFmtId="38" fontId="2" fillId="2" borderId="24" xfId="17" applyFont="1" applyFill="1" applyBorder="1" applyAlignment="1">
      <alignment horizontal="right" vertical="center" indent="1"/>
    </xf>
    <xf numFmtId="0" fontId="6" fillId="0" borderId="10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38" fontId="6" fillId="5" borderId="108" xfId="17" applyFont="1" applyFill="1" applyBorder="1" applyAlignment="1">
      <alignment horizontal="right" vertical="center" indent="1"/>
    </xf>
    <xf numFmtId="38" fontId="6" fillId="2" borderId="25" xfId="17" applyFont="1" applyFill="1" applyBorder="1" applyAlignment="1">
      <alignment horizontal="right" vertical="center" indent="1"/>
    </xf>
    <xf numFmtId="0" fontId="7" fillId="0" borderId="60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/>
    </xf>
    <xf numFmtId="0" fontId="7" fillId="2" borderId="83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2" borderId="109" xfId="0" applyFont="1" applyFill="1" applyBorder="1" applyAlignment="1">
      <alignment horizontal="right" vertical="center"/>
    </xf>
    <xf numFmtId="0" fontId="7" fillId="2" borderId="110" xfId="0" applyFont="1" applyFill="1" applyBorder="1" applyAlignment="1">
      <alignment horizontal="right" vertical="center"/>
    </xf>
    <xf numFmtId="176" fontId="2" fillId="5" borderId="26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84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2" fillId="2" borderId="111" xfId="0" applyNumberFormat="1" applyFont="1" applyFill="1" applyBorder="1" applyAlignment="1">
      <alignment horizontal="right" vertical="center"/>
    </xf>
    <xf numFmtId="176" fontId="2" fillId="2" borderId="1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3" xfId="0" applyFont="1" applyBorder="1" applyAlignment="1">
      <alignment horizontal="distributed" vertical="center"/>
    </xf>
    <xf numFmtId="176" fontId="2" fillId="5" borderId="1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87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2" fillId="2" borderId="114" xfId="0" applyNumberFormat="1" applyFont="1" applyFill="1" applyBorder="1" applyAlignment="1">
      <alignment horizontal="right" vertical="center"/>
    </xf>
    <xf numFmtId="176" fontId="2" fillId="2" borderId="115" xfId="0" applyNumberFormat="1" applyFont="1" applyFill="1" applyBorder="1" applyAlignment="1">
      <alignment horizontal="right" vertical="center"/>
    </xf>
    <xf numFmtId="176" fontId="2" fillId="5" borderId="4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102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2" fillId="2" borderId="116" xfId="0" applyNumberFormat="1" applyFont="1" applyFill="1" applyBorder="1" applyAlignment="1">
      <alignment horizontal="right" vertical="center"/>
    </xf>
    <xf numFmtId="176" fontId="2" fillId="2" borderId="117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/>
    </xf>
    <xf numFmtId="38" fontId="2" fillId="5" borderId="119" xfId="17" applyFont="1" applyFill="1" applyBorder="1" applyAlignment="1">
      <alignment horizontal="right" vertical="center"/>
    </xf>
    <xf numFmtId="38" fontId="2" fillId="2" borderId="120" xfId="17" applyFont="1" applyFill="1" applyBorder="1" applyAlignment="1">
      <alignment horizontal="right" vertical="center"/>
    </xf>
    <xf numFmtId="38" fontId="2" fillId="2" borderId="121" xfId="17" applyFont="1" applyFill="1" applyBorder="1" applyAlignment="1">
      <alignment horizontal="right" vertical="center"/>
    </xf>
    <xf numFmtId="38" fontId="2" fillId="5" borderId="26" xfId="17" applyFont="1" applyFill="1" applyBorder="1" applyAlignment="1">
      <alignment horizontal="right" vertical="center"/>
    </xf>
    <xf numFmtId="38" fontId="2" fillId="2" borderId="28" xfId="17" applyFont="1" applyFill="1" applyBorder="1" applyAlignment="1">
      <alignment horizontal="right" vertical="center"/>
    </xf>
    <xf numFmtId="38" fontId="2" fillId="5" borderId="122" xfId="17" applyFont="1" applyFill="1" applyBorder="1" applyAlignment="1">
      <alignment horizontal="right" vertical="center"/>
    </xf>
    <xf numFmtId="38" fontId="2" fillId="2" borderId="123" xfId="17" applyFont="1" applyFill="1" applyBorder="1" applyAlignment="1">
      <alignment horizontal="right" vertical="center"/>
    </xf>
    <xf numFmtId="38" fontId="2" fillId="2" borderId="124" xfId="17" applyFont="1" applyFill="1" applyBorder="1" applyAlignment="1">
      <alignment horizontal="right" vertical="center"/>
    </xf>
    <xf numFmtId="0" fontId="2" fillId="0" borderId="125" xfId="0" applyFont="1" applyBorder="1" applyAlignment="1">
      <alignment horizontal="distributed" vertical="center"/>
    </xf>
    <xf numFmtId="38" fontId="2" fillId="5" borderId="126" xfId="17" applyFont="1" applyFill="1" applyBorder="1" applyAlignment="1">
      <alignment horizontal="right" vertical="center"/>
    </xf>
    <xf numFmtId="38" fontId="2" fillId="2" borderId="127" xfId="17" applyFont="1" applyFill="1" applyBorder="1" applyAlignment="1">
      <alignment horizontal="right" vertical="center"/>
    </xf>
    <xf numFmtId="38" fontId="2" fillId="2" borderId="128" xfId="17" applyFont="1" applyFill="1" applyBorder="1" applyAlignment="1">
      <alignment horizontal="right" vertical="center"/>
    </xf>
    <xf numFmtId="0" fontId="2" fillId="0" borderId="129" xfId="0" applyFont="1" applyBorder="1" applyAlignment="1">
      <alignment horizontal="distributed" vertical="center"/>
    </xf>
    <xf numFmtId="38" fontId="2" fillId="5" borderId="65" xfId="17" applyFont="1" applyFill="1" applyBorder="1" applyAlignment="1">
      <alignment horizontal="right" vertical="center"/>
    </xf>
    <xf numFmtId="38" fontId="2" fillId="2" borderId="52" xfId="17" applyFont="1" applyFill="1" applyBorder="1" applyAlignment="1">
      <alignment horizontal="right" vertical="center"/>
    </xf>
    <xf numFmtId="38" fontId="2" fillId="2" borderId="130" xfId="17" applyFont="1" applyFill="1" applyBorder="1" applyAlignment="1">
      <alignment horizontal="right" vertical="center"/>
    </xf>
    <xf numFmtId="38" fontId="2" fillId="5" borderId="131" xfId="17" applyFont="1" applyFill="1" applyBorder="1" applyAlignment="1">
      <alignment horizontal="right" vertical="center"/>
    </xf>
    <xf numFmtId="38" fontId="2" fillId="2" borderId="132" xfId="17" applyFont="1" applyFill="1" applyBorder="1" applyAlignment="1">
      <alignment horizontal="right" vertical="center"/>
    </xf>
    <xf numFmtId="38" fontId="2" fillId="5" borderId="30" xfId="17" applyFont="1" applyFill="1" applyBorder="1" applyAlignment="1">
      <alignment horizontal="right" vertical="center"/>
    </xf>
    <xf numFmtId="38" fontId="2" fillId="2" borderId="31" xfId="17" applyFont="1" applyFill="1" applyBorder="1" applyAlignment="1">
      <alignment horizontal="right" vertical="center"/>
    </xf>
    <xf numFmtId="38" fontId="2" fillId="2" borderId="133" xfId="17" applyFont="1" applyFill="1" applyBorder="1" applyAlignment="1">
      <alignment horizontal="right" vertical="center"/>
    </xf>
    <xf numFmtId="0" fontId="6" fillId="0" borderId="13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5" xfId="0" applyFont="1" applyBorder="1" applyAlignment="1">
      <alignment horizontal="distributed" vertical="center"/>
    </xf>
    <xf numFmtId="0" fontId="6" fillId="0" borderId="136" xfId="0" applyFont="1" applyBorder="1" applyAlignment="1">
      <alignment horizontal="distributed" vertical="center"/>
    </xf>
    <xf numFmtId="0" fontId="6" fillId="0" borderId="137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6" fillId="0" borderId="134" xfId="0" applyFont="1" applyBorder="1" applyAlignment="1">
      <alignment horizontal="distributed" vertical="center"/>
    </xf>
    <xf numFmtId="0" fontId="6" fillId="0" borderId="149" xfId="0" applyFont="1" applyBorder="1" applyAlignment="1">
      <alignment horizontal="distributed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2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1" xfId="0" applyFont="1" applyBorder="1" applyAlignment="1">
      <alignment horizontal="center" vertical="distributed" textRotation="255" indent="2"/>
    </xf>
    <xf numFmtId="0" fontId="2" fillId="0" borderId="162" xfId="0" applyFont="1" applyBorder="1" applyAlignment="1">
      <alignment horizontal="center" vertical="distributed" textRotation="255" indent="2"/>
    </xf>
    <xf numFmtId="0" fontId="2" fillId="0" borderId="163" xfId="0" applyFont="1" applyBorder="1" applyAlignment="1">
      <alignment horizontal="center" vertical="distributed" textRotation="255" indent="2"/>
    </xf>
    <xf numFmtId="0" fontId="2" fillId="0" borderId="84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31" xfId="0" applyFont="1" applyBorder="1" applyAlignment="1">
      <alignment horizontal="distributed" vertical="center"/>
    </xf>
    <xf numFmtId="0" fontId="2" fillId="0" borderId="132" xfId="0" applyFont="1" applyBorder="1" applyAlignment="1">
      <alignment horizontal="distributed" vertical="center"/>
    </xf>
    <xf numFmtId="0" fontId="2" fillId="0" borderId="164" xfId="0" applyFont="1" applyBorder="1" applyAlignment="1">
      <alignment horizontal="center" vertical="distributed" textRotation="255" indent="2"/>
    </xf>
    <xf numFmtId="0" fontId="2" fillId="0" borderId="165" xfId="0" applyFont="1" applyBorder="1" applyAlignment="1">
      <alignment horizontal="center" vertical="distributed" textRotation="255" indent="2"/>
    </xf>
    <xf numFmtId="0" fontId="2" fillId="0" borderId="96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8" xfId="0" applyFont="1" applyBorder="1" applyAlignment="1">
      <alignment horizontal="center" vertical="center" textRotation="255" wrapText="1"/>
    </xf>
    <xf numFmtId="0" fontId="2" fillId="0" borderId="88" xfId="0" applyFont="1" applyBorder="1" applyAlignment="1">
      <alignment horizontal="center" vertical="center" textRotation="255"/>
    </xf>
    <xf numFmtId="0" fontId="2" fillId="0" borderId="167" xfId="0" applyFont="1" applyBorder="1" applyAlignment="1">
      <alignment horizontal="distributed" vertical="center"/>
    </xf>
    <xf numFmtId="0" fontId="2" fillId="0" borderId="168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9" xfId="0" applyFont="1" applyBorder="1" applyAlignment="1">
      <alignment horizontal="left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2" xfId="0" applyFont="1" applyBorder="1" applyAlignment="1">
      <alignment horizontal="distributed" vertical="center" indent="2"/>
    </xf>
    <xf numFmtId="0" fontId="2" fillId="0" borderId="153" xfId="0" applyFont="1" applyBorder="1" applyAlignment="1">
      <alignment horizontal="distributed" vertical="center" indent="2"/>
    </xf>
    <xf numFmtId="0" fontId="2" fillId="0" borderId="170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2" fillId="0" borderId="171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 textRotation="255"/>
    </xf>
    <xf numFmtId="0" fontId="2" fillId="0" borderId="140" xfId="0" applyFont="1" applyBorder="1" applyAlignment="1">
      <alignment horizontal="center" vertical="center" textRotation="255"/>
    </xf>
    <xf numFmtId="0" fontId="2" fillId="0" borderId="175" xfId="0" applyFont="1" applyBorder="1" applyAlignment="1">
      <alignment horizontal="center" vertical="center" textRotation="255"/>
    </xf>
    <xf numFmtId="0" fontId="2" fillId="0" borderId="176" xfId="0" applyFont="1" applyBorder="1" applyAlignment="1">
      <alignment horizontal="center" vertical="center" wrapText="1"/>
    </xf>
    <xf numFmtId="0" fontId="2" fillId="0" borderId="177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/>
    </xf>
    <xf numFmtId="0" fontId="0" fillId="0" borderId="14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80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182" xfId="0" applyFont="1" applyBorder="1" applyAlignment="1">
      <alignment horizontal="center" vertical="center" textRotation="255"/>
    </xf>
    <xf numFmtId="0" fontId="2" fillId="0" borderId="183" xfId="0" applyFont="1" applyBorder="1" applyAlignment="1">
      <alignment horizontal="center" vertical="center" textRotation="255"/>
    </xf>
    <xf numFmtId="0" fontId="2" fillId="0" borderId="184" xfId="0" applyFont="1" applyBorder="1" applyAlignment="1">
      <alignment horizontal="distributed" vertical="center" wrapText="1"/>
    </xf>
    <xf numFmtId="0" fontId="0" fillId="0" borderId="185" xfId="0" applyBorder="1" applyAlignment="1">
      <alignment horizontal="distributed" vertical="center" wrapText="1"/>
    </xf>
    <xf numFmtId="0" fontId="7" fillId="0" borderId="186" xfId="0" applyFont="1" applyBorder="1" applyAlignment="1">
      <alignment horizontal="right" vertical="center"/>
    </xf>
    <xf numFmtId="0" fontId="10" fillId="0" borderId="187" xfId="0" applyFont="1" applyBorder="1" applyAlignment="1">
      <alignment vertical="center"/>
    </xf>
    <xf numFmtId="0" fontId="2" fillId="0" borderId="185" xfId="0" applyFont="1" applyBorder="1" applyAlignment="1">
      <alignment horizontal="distributed" vertical="center"/>
    </xf>
    <xf numFmtId="0" fontId="0" fillId="0" borderId="168" xfId="0" applyBorder="1" applyAlignment="1">
      <alignment vertical="center"/>
    </xf>
    <xf numFmtId="0" fontId="7" fillId="0" borderId="188" xfId="0" applyFont="1" applyBorder="1" applyAlignment="1">
      <alignment horizontal="right" vertical="center"/>
    </xf>
    <xf numFmtId="0" fontId="10" fillId="0" borderId="167" xfId="0" applyFont="1" applyBorder="1" applyAlignment="1">
      <alignment vertical="center"/>
    </xf>
    <xf numFmtId="0" fontId="2" fillId="0" borderId="136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9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SheetLayoutView="100"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14" width="11.6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61" t="s">
        <v>69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ht="12" thickBot="1">
      <c r="A2" s="2" t="s">
        <v>65</v>
      </c>
    </row>
    <row r="3" spans="1:16" ht="19.5" customHeight="1">
      <c r="A3" s="265" t="s">
        <v>26</v>
      </c>
      <c r="B3" s="266"/>
      <c r="C3" s="262" t="s">
        <v>27</v>
      </c>
      <c r="D3" s="263"/>
      <c r="E3" s="264"/>
      <c r="F3" s="262" t="s">
        <v>28</v>
      </c>
      <c r="G3" s="263"/>
      <c r="H3" s="264"/>
      <c r="I3" s="262" t="s">
        <v>29</v>
      </c>
      <c r="J3" s="263"/>
      <c r="K3" s="264"/>
      <c r="L3" s="262" t="s">
        <v>30</v>
      </c>
      <c r="M3" s="263"/>
      <c r="N3" s="264"/>
      <c r="O3" s="247" t="s">
        <v>31</v>
      </c>
      <c r="P3" s="248"/>
    </row>
    <row r="4" spans="1:16" ht="15" customHeight="1">
      <c r="A4" s="267"/>
      <c r="B4" s="268"/>
      <c r="C4" s="23" t="s">
        <v>0</v>
      </c>
      <c r="D4" s="20" t="s">
        <v>32</v>
      </c>
      <c r="E4" s="27" t="s">
        <v>1</v>
      </c>
      <c r="F4" s="23" t="s">
        <v>0</v>
      </c>
      <c r="G4" s="20" t="s">
        <v>32</v>
      </c>
      <c r="H4" s="27" t="s">
        <v>1</v>
      </c>
      <c r="I4" s="23" t="s">
        <v>0</v>
      </c>
      <c r="J4" s="20" t="s">
        <v>32</v>
      </c>
      <c r="K4" s="27" t="s">
        <v>1</v>
      </c>
      <c r="L4" s="23" t="s">
        <v>0</v>
      </c>
      <c r="M4" s="20" t="s">
        <v>32</v>
      </c>
      <c r="N4" s="27" t="s">
        <v>1</v>
      </c>
      <c r="O4" s="249"/>
      <c r="P4" s="250"/>
    </row>
    <row r="5" spans="1:16" ht="11.25">
      <c r="A5" s="64"/>
      <c r="B5" s="69"/>
      <c r="C5" s="66" t="s">
        <v>2</v>
      </c>
      <c r="D5" s="67" t="s">
        <v>2</v>
      </c>
      <c r="E5" s="68" t="s">
        <v>2</v>
      </c>
      <c r="F5" s="66" t="s">
        <v>2</v>
      </c>
      <c r="G5" s="67" t="s">
        <v>2</v>
      </c>
      <c r="H5" s="68" t="s">
        <v>2</v>
      </c>
      <c r="I5" s="66" t="s">
        <v>2</v>
      </c>
      <c r="J5" s="67" t="s">
        <v>2</v>
      </c>
      <c r="K5" s="68" t="s">
        <v>2</v>
      </c>
      <c r="L5" s="66" t="s">
        <v>2</v>
      </c>
      <c r="M5" s="67" t="s">
        <v>2</v>
      </c>
      <c r="N5" s="68" t="s">
        <v>2</v>
      </c>
      <c r="O5" s="65"/>
      <c r="P5" s="85"/>
    </row>
    <row r="6" spans="1:16" ht="27" customHeight="1">
      <c r="A6" s="242" t="s">
        <v>73</v>
      </c>
      <c r="B6" s="70" t="s">
        <v>3</v>
      </c>
      <c r="C6" s="71">
        <v>1173650043</v>
      </c>
      <c r="D6" s="72">
        <v>50967234</v>
      </c>
      <c r="E6" s="73">
        <v>1224617277</v>
      </c>
      <c r="F6" s="71">
        <v>1164072755</v>
      </c>
      <c r="G6" s="72">
        <v>9061402</v>
      </c>
      <c r="H6" s="73">
        <v>1173134156</v>
      </c>
      <c r="I6" s="71">
        <v>96631</v>
      </c>
      <c r="J6" s="72">
        <v>4619246</v>
      </c>
      <c r="K6" s="73">
        <v>4715877</v>
      </c>
      <c r="L6" s="71">
        <v>9480657</v>
      </c>
      <c r="M6" s="72">
        <v>37286586</v>
      </c>
      <c r="N6" s="73">
        <v>46767243</v>
      </c>
      <c r="O6" s="82" t="s">
        <v>3</v>
      </c>
      <c r="P6" s="251" t="s">
        <v>74</v>
      </c>
    </row>
    <row r="7" spans="1:16" ht="27" customHeight="1">
      <c r="A7" s="242"/>
      <c r="B7" s="74" t="s">
        <v>33</v>
      </c>
      <c r="C7" s="75">
        <v>332874832</v>
      </c>
      <c r="D7" s="76">
        <v>82249824</v>
      </c>
      <c r="E7" s="77">
        <v>415124656</v>
      </c>
      <c r="F7" s="75">
        <v>323130736</v>
      </c>
      <c r="G7" s="76">
        <v>12467043</v>
      </c>
      <c r="H7" s="77">
        <v>335597779</v>
      </c>
      <c r="I7" s="75">
        <v>416</v>
      </c>
      <c r="J7" s="76">
        <v>7772789</v>
      </c>
      <c r="K7" s="77">
        <v>7773205</v>
      </c>
      <c r="L7" s="75">
        <v>9743680</v>
      </c>
      <c r="M7" s="76">
        <v>62009992</v>
      </c>
      <c r="N7" s="77">
        <v>71753671</v>
      </c>
      <c r="O7" s="83" t="s">
        <v>33</v>
      </c>
      <c r="P7" s="251"/>
    </row>
    <row r="8" spans="1:16" s="3" customFormat="1" ht="27" customHeight="1">
      <c r="A8" s="241"/>
      <c r="B8" s="78" t="s">
        <v>4</v>
      </c>
      <c r="C8" s="79">
        <v>1506524875</v>
      </c>
      <c r="D8" s="80">
        <v>133217057</v>
      </c>
      <c r="E8" s="81">
        <v>1639741933</v>
      </c>
      <c r="F8" s="79">
        <v>1487203491</v>
      </c>
      <c r="G8" s="80">
        <v>21528445</v>
      </c>
      <c r="H8" s="81">
        <v>1508731936</v>
      </c>
      <c r="I8" s="79">
        <v>97048</v>
      </c>
      <c r="J8" s="80">
        <v>12392035</v>
      </c>
      <c r="K8" s="81">
        <v>12489082</v>
      </c>
      <c r="L8" s="79">
        <v>19224337</v>
      </c>
      <c r="M8" s="80">
        <v>99296578</v>
      </c>
      <c r="N8" s="81">
        <v>118520915</v>
      </c>
      <c r="O8" s="84" t="s">
        <v>34</v>
      </c>
      <c r="P8" s="252"/>
    </row>
    <row r="9" spans="1:16" ht="27" customHeight="1">
      <c r="A9" s="243" t="s">
        <v>5</v>
      </c>
      <c r="B9" s="244"/>
      <c r="C9" s="24">
        <v>752176044</v>
      </c>
      <c r="D9" s="15">
        <v>29855695</v>
      </c>
      <c r="E9" s="28">
        <v>782031739</v>
      </c>
      <c r="F9" s="24">
        <v>744581912</v>
      </c>
      <c r="G9" s="15">
        <v>7168126</v>
      </c>
      <c r="H9" s="28">
        <v>751750039</v>
      </c>
      <c r="I9" s="24">
        <v>29048</v>
      </c>
      <c r="J9" s="15">
        <v>3336849</v>
      </c>
      <c r="K9" s="28">
        <v>3365897</v>
      </c>
      <c r="L9" s="24">
        <v>7565083</v>
      </c>
      <c r="M9" s="15">
        <v>19350720</v>
      </c>
      <c r="N9" s="28">
        <v>26915803</v>
      </c>
      <c r="O9" s="245" t="s">
        <v>5</v>
      </c>
      <c r="P9" s="246"/>
    </row>
    <row r="10" spans="1:16" ht="27" customHeight="1">
      <c r="A10" s="243" t="s">
        <v>6</v>
      </c>
      <c r="B10" s="244"/>
      <c r="C10" s="24">
        <v>192775559</v>
      </c>
      <c r="D10" s="15">
        <v>52463626</v>
      </c>
      <c r="E10" s="28">
        <v>245239186</v>
      </c>
      <c r="F10" s="24">
        <v>172270778</v>
      </c>
      <c r="G10" s="15">
        <v>7330004</v>
      </c>
      <c r="H10" s="28">
        <v>179600782</v>
      </c>
      <c r="I10" s="24">
        <v>0</v>
      </c>
      <c r="J10" s="15">
        <v>1538870</v>
      </c>
      <c r="K10" s="28">
        <v>1538870</v>
      </c>
      <c r="L10" s="24">
        <v>20504781</v>
      </c>
      <c r="M10" s="15">
        <v>43594752</v>
      </c>
      <c r="N10" s="28">
        <v>64099533</v>
      </c>
      <c r="O10" s="245" t="s">
        <v>6</v>
      </c>
      <c r="P10" s="246"/>
    </row>
    <row r="11" spans="1:16" ht="27" customHeight="1">
      <c r="A11" s="243" t="s">
        <v>7</v>
      </c>
      <c r="B11" s="244"/>
      <c r="C11" s="24" t="s">
        <v>76</v>
      </c>
      <c r="D11" s="15">
        <v>173993</v>
      </c>
      <c r="E11" s="28">
        <v>173993</v>
      </c>
      <c r="F11" s="24" t="s">
        <v>76</v>
      </c>
      <c r="G11" s="15">
        <v>8960</v>
      </c>
      <c r="H11" s="28">
        <v>8960</v>
      </c>
      <c r="I11" s="24" t="s">
        <v>76</v>
      </c>
      <c r="J11" s="15">
        <v>1056</v>
      </c>
      <c r="K11" s="28">
        <v>1056</v>
      </c>
      <c r="L11" s="24" t="s">
        <v>76</v>
      </c>
      <c r="M11" s="15">
        <v>163977</v>
      </c>
      <c r="N11" s="28">
        <v>163977</v>
      </c>
      <c r="O11" s="245" t="s">
        <v>7</v>
      </c>
      <c r="P11" s="246"/>
    </row>
    <row r="12" spans="1:16" ht="27" customHeight="1">
      <c r="A12" s="243" t="s">
        <v>8</v>
      </c>
      <c r="B12" s="244"/>
      <c r="C12" s="24">
        <v>2507</v>
      </c>
      <c r="D12" s="15">
        <v>7796072</v>
      </c>
      <c r="E12" s="28">
        <v>7798579</v>
      </c>
      <c r="F12" s="24">
        <v>2507</v>
      </c>
      <c r="G12" s="15">
        <v>647467</v>
      </c>
      <c r="H12" s="28">
        <v>649973</v>
      </c>
      <c r="I12" s="24" t="s">
        <v>76</v>
      </c>
      <c r="J12" s="15">
        <v>905754</v>
      </c>
      <c r="K12" s="28">
        <v>905754</v>
      </c>
      <c r="L12" s="24" t="s">
        <v>76</v>
      </c>
      <c r="M12" s="15">
        <v>6242851</v>
      </c>
      <c r="N12" s="28">
        <v>6242851</v>
      </c>
      <c r="O12" s="245" t="s">
        <v>8</v>
      </c>
      <c r="P12" s="246"/>
    </row>
    <row r="13" spans="1:16" ht="27" customHeight="1">
      <c r="A13" s="243" t="s">
        <v>9</v>
      </c>
      <c r="B13" s="244"/>
      <c r="C13" s="24">
        <v>1076475542</v>
      </c>
      <c r="D13" s="15">
        <v>85591839</v>
      </c>
      <c r="E13" s="28">
        <v>1162067381</v>
      </c>
      <c r="F13" s="24">
        <v>1040429984</v>
      </c>
      <c r="G13" s="15">
        <v>34051183</v>
      </c>
      <c r="H13" s="28">
        <v>1074481167</v>
      </c>
      <c r="I13" s="24">
        <v>106156</v>
      </c>
      <c r="J13" s="15">
        <v>5699931</v>
      </c>
      <c r="K13" s="28">
        <v>5806086</v>
      </c>
      <c r="L13" s="24">
        <v>35939402</v>
      </c>
      <c r="M13" s="15">
        <v>45840725</v>
      </c>
      <c r="N13" s="28">
        <v>81780127</v>
      </c>
      <c r="O13" s="245" t="s">
        <v>9</v>
      </c>
      <c r="P13" s="246"/>
    </row>
    <row r="14" spans="1:16" ht="27" customHeight="1">
      <c r="A14" s="243" t="s">
        <v>10</v>
      </c>
      <c r="B14" s="244"/>
      <c r="C14" s="24">
        <v>225283807</v>
      </c>
      <c r="D14" s="15">
        <v>137613</v>
      </c>
      <c r="E14" s="28">
        <v>225421420</v>
      </c>
      <c r="F14" s="24">
        <v>225264008</v>
      </c>
      <c r="G14" s="15">
        <v>84349</v>
      </c>
      <c r="H14" s="28">
        <v>225348357</v>
      </c>
      <c r="I14" s="24" t="s">
        <v>76</v>
      </c>
      <c r="J14" s="15">
        <v>8667</v>
      </c>
      <c r="K14" s="28">
        <v>8667</v>
      </c>
      <c r="L14" s="24">
        <v>19799</v>
      </c>
      <c r="M14" s="15">
        <v>44598</v>
      </c>
      <c r="N14" s="28">
        <v>64397</v>
      </c>
      <c r="O14" s="245" t="s">
        <v>10</v>
      </c>
      <c r="P14" s="246"/>
    </row>
    <row r="15" spans="1:16" ht="27" customHeight="1">
      <c r="A15" s="243" t="s">
        <v>11</v>
      </c>
      <c r="B15" s="244"/>
      <c r="C15" s="24" t="s">
        <v>76</v>
      </c>
      <c r="D15" s="15">
        <v>819</v>
      </c>
      <c r="E15" s="28">
        <v>819</v>
      </c>
      <c r="F15" s="24" t="s">
        <v>76</v>
      </c>
      <c r="G15" s="15">
        <v>375</v>
      </c>
      <c r="H15" s="28">
        <v>375</v>
      </c>
      <c r="I15" s="24" t="s">
        <v>76</v>
      </c>
      <c r="J15" s="15" t="s">
        <v>76</v>
      </c>
      <c r="K15" s="28" t="s">
        <v>76</v>
      </c>
      <c r="L15" s="24" t="s">
        <v>76</v>
      </c>
      <c r="M15" s="15">
        <v>444</v>
      </c>
      <c r="N15" s="28">
        <v>444</v>
      </c>
      <c r="O15" s="245" t="s">
        <v>11</v>
      </c>
      <c r="P15" s="246"/>
    </row>
    <row r="16" spans="1:16" ht="27" customHeight="1">
      <c r="A16" s="243" t="s">
        <v>12</v>
      </c>
      <c r="B16" s="244"/>
      <c r="C16" s="24">
        <v>123400834</v>
      </c>
      <c r="D16" s="15">
        <v>304</v>
      </c>
      <c r="E16" s="28">
        <v>123401138</v>
      </c>
      <c r="F16" s="24">
        <v>123400834</v>
      </c>
      <c r="G16" s="15">
        <v>38</v>
      </c>
      <c r="H16" s="28">
        <v>123400872</v>
      </c>
      <c r="I16" s="24" t="s">
        <v>76</v>
      </c>
      <c r="J16" s="15">
        <v>86</v>
      </c>
      <c r="K16" s="28">
        <v>86</v>
      </c>
      <c r="L16" s="24" t="s">
        <v>76</v>
      </c>
      <c r="M16" s="15">
        <v>180</v>
      </c>
      <c r="N16" s="28">
        <v>180</v>
      </c>
      <c r="O16" s="245" t="s">
        <v>12</v>
      </c>
      <c r="P16" s="246"/>
    </row>
    <row r="17" spans="1:16" ht="27" customHeight="1">
      <c r="A17" s="243" t="s">
        <v>13</v>
      </c>
      <c r="B17" s="244"/>
      <c r="C17" s="24" t="s">
        <v>76</v>
      </c>
      <c r="D17" s="15" t="s">
        <v>76</v>
      </c>
      <c r="E17" s="28" t="s">
        <v>76</v>
      </c>
      <c r="F17" s="24" t="s">
        <v>76</v>
      </c>
      <c r="G17" s="15" t="s">
        <v>76</v>
      </c>
      <c r="H17" s="28" t="s">
        <v>76</v>
      </c>
      <c r="I17" s="24" t="s">
        <v>76</v>
      </c>
      <c r="J17" s="15" t="s">
        <v>76</v>
      </c>
      <c r="K17" s="28" t="s">
        <v>76</v>
      </c>
      <c r="L17" s="24" t="s">
        <v>76</v>
      </c>
      <c r="M17" s="15" t="s">
        <v>76</v>
      </c>
      <c r="N17" s="28" t="s">
        <v>76</v>
      </c>
      <c r="O17" s="245" t="s">
        <v>13</v>
      </c>
      <c r="P17" s="246"/>
    </row>
    <row r="18" spans="1:16" ht="27" customHeight="1">
      <c r="A18" s="243" t="s">
        <v>14</v>
      </c>
      <c r="B18" s="244"/>
      <c r="C18" s="24">
        <v>2072798</v>
      </c>
      <c r="D18" s="15">
        <v>84272</v>
      </c>
      <c r="E18" s="28">
        <v>2157070</v>
      </c>
      <c r="F18" s="24">
        <v>1966894</v>
      </c>
      <c r="G18" s="15">
        <v>84272</v>
      </c>
      <c r="H18" s="28">
        <v>2051165</v>
      </c>
      <c r="I18" s="24" t="s">
        <v>76</v>
      </c>
      <c r="J18" s="15" t="s">
        <v>76</v>
      </c>
      <c r="K18" s="28" t="s">
        <v>76</v>
      </c>
      <c r="L18" s="24">
        <v>105904</v>
      </c>
      <c r="M18" s="15" t="s">
        <v>76</v>
      </c>
      <c r="N18" s="28">
        <v>105904</v>
      </c>
      <c r="O18" s="245" t="s">
        <v>14</v>
      </c>
      <c r="P18" s="246"/>
    </row>
    <row r="19" spans="1:16" ht="27" customHeight="1">
      <c r="A19" s="243" t="s">
        <v>15</v>
      </c>
      <c r="B19" s="244"/>
      <c r="C19" s="24" t="s">
        <v>76</v>
      </c>
      <c r="D19" s="15" t="s">
        <v>76</v>
      </c>
      <c r="E19" s="28" t="s">
        <v>76</v>
      </c>
      <c r="F19" s="24" t="s">
        <v>76</v>
      </c>
      <c r="G19" s="15" t="s">
        <v>76</v>
      </c>
      <c r="H19" s="28" t="s">
        <v>76</v>
      </c>
      <c r="I19" s="24" t="s">
        <v>76</v>
      </c>
      <c r="J19" s="15" t="s">
        <v>76</v>
      </c>
      <c r="K19" s="28" t="s">
        <v>76</v>
      </c>
      <c r="L19" s="24" t="s">
        <v>76</v>
      </c>
      <c r="M19" s="15" t="s">
        <v>76</v>
      </c>
      <c r="N19" s="28" t="s">
        <v>76</v>
      </c>
      <c r="O19" s="245" t="s">
        <v>15</v>
      </c>
      <c r="P19" s="246"/>
    </row>
    <row r="20" spans="1:16" ht="27" customHeight="1">
      <c r="A20" s="243" t="s">
        <v>16</v>
      </c>
      <c r="B20" s="244"/>
      <c r="C20" s="24">
        <v>2</v>
      </c>
      <c r="D20" s="15">
        <v>37704</v>
      </c>
      <c r="E20" s="28">
        <v>37706</v>
      </c>
      <c r="F20" s="24">
        <v>2</v>
      </c>
      <c r="G20" s="15" t="s">
        <v>76</v>
      </c>
      <c r="H20" s="28">
        <v>2</v>
      </c>
      <c r="I20" s="24" t="s">
        <v>76</v>
      </c>
      <c r="J20" s="15" t="s">
        <v>76</v>
      </c>
      <c r="K20" s="28" t="s">
        <v>76</v>
      </c>
      <c r="L20" s="24" t="s">
        <v>76</v>
      </c>
      <c r="M20" s="15">
        <v>37704</v>
      </c>
      <c r="N20" s="28">
        <v>37704</v>
      </c>
      <c r="O20" s="245" t="s">
        <v>16</v>
      </c>
      <c r="P20" s="246"/>
    </row>
    <row r="21" spans="1:16" ht="27" customHeight="1">
      <c r="A21" s="243" t="s">
        <v>17</v>
      </c>
      <c r="B21" s="244"/>
      <c r="C21" s="24" t="s">
        <v>76</v>
      </c>
      <c r="D21" s="15" t="s">
        <v>76</v>
      </c>
      <c r="E21" s="28" t="s">
        <v>76</v>
      </c>
      <c r="F21" s="24" t="s">
        <v>76</v>
      </c>
      <c r="G21" s="15" t="s">
        <v>76</v>
      </c>
      <c r="H21" s="28" t="s">
        <v>76</v>
      </c>
      <c r="I21" s="24" t="s">
        <v>76</v>
      </c>
      <c r="J21" s="15" t="s">
        <v>76</v>
      </c>
      <c r="K21" s="28" t="s">
        <v>76</v>
      </c>
      <c r="L21" s="24" t="s">
        <v>76</v>
      </c>
      <c r="M21" s="15" t="s">
        <v>76</v>
      </c>
      <c r="N21" s="28" t="s">
        <v>76</v>
      </c>
      <c r="O21" s="245" t="s">
        <v>17</v>
      </c>
      <c r="P21" s="246"/>
    </row>
    <row r="22" spans="1:16" ht="27" customHeight="1">
      <c r="A22" s="243" t="s">
        <v>18</v>
      </c>
      <c r="B22" s="244"/>
      <c r="C22" s="24" t="s">
        <v>76</v>
      </c>
      <c r="D22" s="15">
        <v>109682</v>
      </c>
      <c r="E22" s="28">
        <v>109682</v>
      </c>
      <c r="F22" s="24" t="s">
        <v>76</v>
      </c>
      <c r="G22" s="15">
        <v>4142</v>
      </c>
      <c r="H22" s="28">
        <v>4142</v>
      </c>
      <c r="I22" s="24" t="s">
        <v>76</v>
      </c>
      <c r="J22" s="15">
        <v>15026</v>
      </c>
      <c r="K22" s="28">
        <v>15026</v>
      </c>
      <c r="L22" s="24" t="s">
        <v>76</v>
      </c>
      <c r="M22" s="15">
        <v>90513</v>
      </c>
      <c r="N22" s="28">
        <v>90513</v>
      </c>
      <c r="O22" s="245" t="s">
        <v>18</v>
      </c>
      <c r="P22" s="246"/>
    </row>
    <row r="23" spans="1:16" ht="27" customHeight="1">
      <c r="A23" s="243" t="s">
        <v>19</v>
      </c>
      <c r="B23" s="244"/>
      <c r="C23" s="24" t="s">
        <v>76</v>
      </c>
      <c r="D23" s="15" t="s">
        <v>76</v>
      </c>
      <c r="E23" s="28" t="s">
        <v>76</v>
      </c>
      <c r="F23" s="24" t="s">
        <v>76</v>
      </c>
      <c r="G23" s="15" t="s">
        <v>76</v>
      </c>
      <c r="H23" s="28" t="s">
        <v>76</v>
      </c>
      <c r="I23" s="24" t="s">
        <v>76</v>
      </c>
      <c r="J23" s="15" t="s">
        <v>76</v>
      </c>
      <c r="K23" s="28" t="s">
        <v>76</v>
      </c>
      <c r="L23" s="24" t="s">
        <v>76</v>
      </c>
      <c r="M23" s="15" t="s">
        <v>76</v>
      </c>
      <c r="N23" s="28" t="s">
        <v>76</v>
      </c>
      <c r="O23" s="245" t="s">
        <v>19</v>
      </c>
      <c r="P23" s="246"/>
    </row>
    <row r="24" spans="1:16" ht="27" customHeight="1">
      <c r="A24" s="243" t="s">
        <v>20</v>
      </c>
      <c r="B24" s="244"/>
      <c r="C24" s="24">
        <v>126426267</v>
      </c>
      <c r="D24" s="15">
        <v>11362056</v>
      </c>
      <c r="E24" s="28">
        <v>137788323</v>
      </c>
      <c r="F24" s="24">
        <v>116166896</v>
      </c>
      <c r="G24" s="15">
        <v>11354050</v>
      </c>
      <c r="H24" s="28">
        <v>127520946</v>
      </c>
      <c r="I24" s="24" t="s">
        <v>76</v>
      </c>
      <c r="J24" s="15" t="s">
        <v>76</v>
      </c>
      <c r="K24" s="28" t="s">
        <v>76</v>
      </c>
      <c r="L24" s="24">
        <v>10259371</v>
      </c>
      <c r="M24" s="15">
        <v>8006</v>
      </c>
      <c r="N24" s="28">
        <v>10267377</v>
      </c>
      <c r="O24" s="245" t="s">
        <v>20</v>
      </c>
      <c r="P24" s="246"/>
    </row>
    <row r="25" spans="1:16" ht="27" customHeight="1">
      <c r="A25" s="243" t="s">
        <v>21</v>
      </c>
      <c r="B25" s="244"/>
      <c r="C25" s="24">
        <v>2383158</v>
      </c>
      <c r="D25" s="15">
        <v>9803</v>
      </c>
      <c r="E25" s="28">
        <v>2392962</v>
      </c>
      <c r="F25" s="24">
        <v>2377858</v>
      </c>
      <c r="G25" s="15">
        <v>4112</v>
      </c>
      <c r="H25" s="28">
        <v>2381969</v>
      </c>
      <c r="I25" s="24" t="s">
        <v>76</v>
      </c>
      <c r="J25" s="15" t="s">
        <v>76</v>
      </c>
      <c r="K25" s="28" t="s">
        <v>76</v>
      </c>
      <c r="L25" s="24">
        <v>5301</v>
      </c>
      <c r="M25" s="15">
        <v>5692</v>
      </c>
      <c r="N25" s="28">
        <v>10993</v>
      </c>
      <c r="O25" s="245" t="s">
        <v>21</v>
      </c>
      <c r="P25" s="246"/>
    </row>
    <row r="26" spans="1:16" ht="27" customHeight="1">
      <c r="A26" s="243" t="s">
        <v>22</v>
      </c>
      <c r="B26" s="244"/>
      <c r="C26" s="24">
        <v>22317</v>
      </c>
      <c r="D26" s="15">
        <v>43</v>
      </c>
      <c r="E26" s="28">
        <v>22360</v>
      </c>
      <c r="F26" s="24">
        <v>22317</v>
      </c>
      <c r="G26" s="15" t="s">
        <v>76</v>
      </c>
      <c r="H26" s="28">
        <v>22317</v>
      </c>
      <c r="I26" s="24" t="s">
        <v>76</v>
      </c>
      <c r="J26" s="15" t="s">
        <v>76</v>
      </c>
      <c r="K26" s="28" t="s">
        <v>76</v>
      </c>
      <c r="L26" s="24" t="s">
        <v>76</v>
      </c>
      <c r="M26" s="15">
        <v>43</v>
      </c>
      <c r="N26" s="28">
        <v>43</v>
      </c>
      <c r="O26" s="245" t="s">
        <v>22</v>
      </c>
      <c r="P26" s="246"/>
    </row>
    <row r="27" spans="1:16" ht="27" customHeight="1">
      <c r="A27" s="243" t="s">
        <v>23</v>
      </c>
      <c r="B27" s="244"/>
      <c r="C27" s="24">
        <v>256792</v>
      </c>
      <c r="D27" s="15">
        <v>4984</v>
      </c>
      <c r="E27" s="28">
        <v>261776</v>
      </c>
      <c r="F27" s="24">
        <v>256772</v>
      </c>
      <c r="G27" s="15">
        <v>4528</v>
      </c>
      <c r="H27" s="28">
        <v>261301</v>
      </c>
      <c r="I27" s="24" t="s">
        <v>76</v>
      </c>
      <c r="J27" s="15">
        <v>124</v>
      </c>
      <c r="K27" s="28">
        <v>124</v>
      </c>
      <c r="L27" s="24">
        <v>20</v>
      </c>
      <c r="M27" s="15">
        <v>331</v>
      </c>
      <c r="N27" s="28">
        <v>351</v>
      </c>
      <c r="O27" s="245" t="s">
        <v>23</v>
      </c>
      <c r="P27" s="246"/>
    </row>
    <row r="28" spans="1:16" ht="27" customHeight="1">
      <c r="A28" s="243" t="s">
        <v>24</v>
      </c>
      <c r="B28" s="244"/>
      <c r="C28" s="24">
        <v>24856676</v>
      </c>
      <c r="D28" s="15">
        <v>106210</v>
      </c>
      <c r="E28" s="28">
        <v>24962886</v>
      </c>
      <c r="F28" s="24">
        <v>24819649</v>
      </c>
      <c r="G28" s="15">
        <v>33376</v>
      </c>
      <c r="H28" s="28">
        <v>24853024</v>
      </c>
      <c r="I28" s="24" t="s">
        <v>76</v>
      </c>
      <c r="J28" s="15">
        <v>7427</v>
      </c>
      <c r="K28" s="28">
        <v>7427</v>
      </c>
      <c r="L28" s="24">
        <v>37027</v>
      </c>
      <c r="M28" s="15">
        <v>65408</v>
      </c>
      <c r="N28" s="28">
        <v>102435</v>
      </c>
      <c r="O28" s="245" t="s">
        <v>24</v>
      </c>
      <c r="P28" s="246"/>
    </row>
    <row r="29" spans="1:16" ht="27" customHeight="1" thickBot="1">
      <c r="A29" s="255"/>
      <c r="B29" s="256"/>
      <c r="C29" s="25"/>
      <c r="D29" s="31"/>
      <c r="E29" s="29"/>
      <c r="F29" s="25"/>
      <c r="G29" s="31"/>
      <c r="H29" s="29"/>
      <c r="I29" s="25"/>
      <c r="J29" s="31"/>
      <c r="K29" s="29"/>
      <c r="L29" s="25"/>
      <c r="M29" s="31"/>
      <c r="N29" s="29"/>
      <c r="O29" s="259"/>
      <c r="P29" s="260"/>
    </row>
    <row r="30" spans="1:16" s="3" customFormat="1" ht="27" customHeight="1" thickBot="1" thickTop="1">
      <c r="A30" s="257" t="s">
        <v>35</v>
      </c>
      <c r="B30" s="258"/>
      <c r="C30" s="26">
        <v>4032657176</v>
      </c>
      <c r="D30" s="32">
        <v>320951774</v>
      </c>
      <c r="E30" s="30">
        <v>4353608950</v>
      </c>
      <c r="F30" s="26">
        <v>3938763901</v>
      </c>
      <c r="G30" s="32">
        <v>82303426</v>
      </c>
      <c r="H30" s="30">
        <v>4021067327</v>
      </c>
      <c r="I30" s="26">
        <v>232251</v>
      </c>
      <c r="J30" s="32">
        <v>23905824</v>
      </c>
      <c r="K30" s="30">
        <v>24138076</v>
      </c>
      <c r="L30" s="26">
        <v>93661024</v>
      </c>
      <c r="M30" s="32">
        <v>214742524</v>
      </c>
      <c r="N30" s="30">
        <v>308403548</v>
      </c>
      <c r="O30" s="253" t="s">
        <v>36</v>
      </c>
      <c r="P30" s="254"/>
    </row>
    <row r="31" spans="1:16" s="51" customFormat="1" ht="6" customHeight="1">
      <c r="A31" s="230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232"/>
    </row>
    <row r="32" ht="11.25">
      <c r="A32" s="1" t="s">
        <v>70</v>
      </c>
    </row>
    <row r="33" ht="11.25">
      <c r="A33" s="1" t="s">
        <v>38</v>
      </c>
    </row>
    <row r="34" spans="1:2" ht="11.25">
      <c r="A34" s="1" t="s">
        <v>39</v>
      </c>
      <c r="B34" s="4"/>
    </row>
    <row r="35" ht="11.25">
      <c r="A35" s="1" t="s">
        <v>37</v>
      </c>
    </row>
    <row r="36" ht="11.25">
      <c r="A36" s="1" t="s">
        <v>40</v>
      </c>
    </row>
    <row r="37" ht="11.25">
      <c r="A37" s="1" t="s">
        <v>25</v>
      </c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</sheetData>
  <mergeCells count="53">
    <mergeCell ref="I3:K3"/>
    <mergeCell ref="F3:H3"/>
    <mergeCell ref="C3:E3"/>
    <mergeCell ref="A3:B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A15:B15"/>
    <mergeCell ref="A13:B13"/>
    <mergeCell ref="O13:P13"/>
    <mergeCell ref="A14:B14"/>
    <mergeCell ref="O14:P14"/>
    <mergeCell ref="O22:P22"/>
    <mergeCell ref="A23:B23"/>
    <mergeCell ref="O19:P19"/>
    <mergeCell ref="A20:B20"/>
    <mergeCell ref="O20:P20"/>
    <mergeCell ref="O21:P21"/>
    <mergeCell ref="A22:B22"/>
    <mergeCell ref="A21:B21"/>
    <mergeCell ref="A19:B19"/>
    <mergeCell ref="O30:P30"/>
    <mergeCell ref="A27:B27"/>
    <mergeCell ref="O27:P27"/>
    <mergeCell ref="A28:B28"/>
    <mergeCell ref="O28:P28"/>
    <mergeCell ref="A29:B29"/>
    <mergeCell ref="A30:B30"/>
    <mergeCell ref="O29:P29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A26:B26"/>
    <mergeCell ref="O26:P26"/>
    <mergeCell ref="O25:P25"/>
    <mergeCell ref="O23:P23"/>
    <mergeCell ref="O24:P24"/>
    <mergeCell ref="A25:B25"/>
    <mergeCell ref="A24:B2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&amp;R&amp;10関東信越国税局
徴収関係１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A1" sqref="A1:P1"/>
    </sheetView>
  </sheetViews>
  <sheetFormatPr defaultColWidth="9.00390625" defaultRowHeight="13.5"/>
  <cols>
    <col min="1" max="16384" width="12.625" style="2" customWidth="1"/>
  </cols>
  <sheetData>
    <row r="1" ht="12" thickBot="1">
      <c r="A1" s="2" t="s">
        <v>66</v>
      </c>
    </row>
    <row r="2" spans="1:14" ht="15" customHeight="1">
      <c r="A2" s="269" t="s">
        <v>45</v>
      </c>
      <c r="B2" s="262" t="s">
        <v>41</v>
      </c>
      <c r="C2" s="263"/>
      <c r="D2" s="264"/>
      <c r="E2" s="262" t="s">
        <v>42</v>
      </c>
      <c r="F2" s="263"/>
      <c r="G2" s="264"/>
      <c r="H2" s="262" t="s">
        <v>43</v>
      </c>
      <c r="I2" s="263"/>
      <c r="J2" s="264"/>
      <c r="K2" s="262" t="s">
        <v>44</v>
      </c>
      <c r="L2" s="263"/>
      <c r="M2" s="263"/>
      <c r="N2" s="271" t="s">
        <v>45</v>
      </c>
    </row>
    <row r="3" spans="1:14" ht="18" customHeight="1">
      <c r="A3" s="270"/>
      <c r="B3" s="19" t="s">
        <v>0</v>
      </c>
      <c r="C3" s="20" t="s">
        <v>46</v>
      </c>
      <c r="D3" s="22" t="s">
        <v>1</v>
      </c>
      <c r="E3" s="19" t="s">
        <v>0</v>
      </c>
      <c r="F3" s="21" t="s">
        <v>47</v>
      </c>
      <c r="G3" s="22" t="s">
        <v>1</v>
      </c>
      <c r="H3" s="19" t="s">
        <v>0</v>
      </c>
      <c r="I3" s="21" t="s">
        <v>47</v>
      </c>
      <c r="J3" s="22" t="s">
        <v>1</v>
      </c>
      <c r="K3" s="19" t="s">
        <v>0</v>
      </c>
      <c r="L3" s="21" t="s">
        <v>47</v>
      </c>
      <c r="M3" s="22" t="s">
        <v>1</v>
      </c>
      <c r="N3" s="272"/>
    </row>
    <row r="4" spans="1:14" s="41" customFormat="1" ht="11.25">
      <c r="A4" s="86"/>
      <c r="B4" s="88" t="s">
        <v>2</v>
      </c>
      <c r="C4" s="89" t="s">
        <v>2</v>
      </c>
      <c r="D4" s="90" t="s">
        <v>2</v>
      </c>
      <c r="E4" s="88" t="s">
        <v>2</v>
      </c>
      <c r="F4" s="89" t="s">
        <v>2</v>
      </c>
      <c r="G4" s="90" t="s">
        <v>2</v>
      </c>
      <c r="H4" s="88" t="s">
        <v>2</v>
      </c>
      <c r="I4" s="89" t="s">
        <v>2</v>
      </c>
      <c r="J4" s="90" t="s">
        <v>2</v>
      </c>
      <c r="K4" s="88" t="s">
        <v>2</v>
      </c>
      <c r="L4" s="89" t="s">
        <v>2</v>
      </c>
      <c r="M4" s="90" t="s">
        <v>2</v>
      </c>
      <c r="N4" s="87"/>
    </row>
    <row r="5" spans="1:14" ht="30" customHeight="1">
      <c r="A5" s="33" t="s">
        <v>71</v>
      </c>
      <c r="B5" s="37">
        <v>4618168119</v>
      </c>
      <c r="C5" s="38">
        <v>453809199</v>
      </c>
      <c r="D5" s="39">
        <v>5071977318</v>
      </c>
      <c r="E5" s="37">
        <v>4433690477</v>
      </c>
      <c r="F5" s="38">
        <v>97612821</v>
      </c>
      <c r="G5" s="39">
        <v>4531303298</v>
      </c>
      <c r="H5" s="37">
        <v>295532</v>
      </c>
      <c r="I5" s="38">
        <v>32569276</v>
      </c>
      <c r="J5" s="39">
        <v>32864809</v>
      </c>
      <c r="K5" s="37">
        <v>184182109</v>
      </c>
      <c r="L5" s="38">
        <v>323627102</v>
      </c>
      <c r="M5" s="39">
        <v>507809211</v>
      </c>
      <c r="N5" s="40" t="s">
        <v>71</v>
      </c>
    </row>
    <row r="6" spans="1:14" ht="30" customHeight="1">
      <c r="A6" s="33" t="s">
        <v>62</v>
      </c>
      <c r="B6" s="6">
        <v>3970400785</v>
      </c>
      <c r="C6" s="7">
        <v>441826796</v>
      </c>
      <c r="D6" s="8">
        <v>4412227581</v>
      </c>
      <c r="E6" s="6">
        <v>3799600060</v>
      </c>
      <c r="F6" s="7">
        <v>98901118</v>
      </c>
      <c r="G6" s="8">
        <v>3898501178</v>
      </c>
      <c r="H6" s="6">
        <v>1055075</v>
      </c>
      <c r="I6" s="7">
        <v>28352352</v>
      </c>
      <c r="J6" s="8">
        <v>29407426</v>
      </c>
      <c r="K6" s="6">
        <v>169745651</v>
      </c>
      <c r="L6" s="7">
        <v>314573326</v>
      </c>
      <c r="M6" s="8">
        <v>484318977</v>
      </c>
      <c r="N6" s="35" t="s">
        <v>146</v>
      </c>
    </row>
    <row r="7" spans="1:14" ht="30" customHeight="1">
      <c r="A7" s="33" t="s">
        <v>63</v>
      </c>
      <c r="B7" s="6">
        <v>3818056167</v>
      </c>
      <c r="C7" s="7">
        <v>410232400</v>
      </c>
      <c r="D7" s="8">
        <v>4228288567</v>
      </c>
      <c r="E7" s="6">
        <v>3677792997</v>
      </c>
      <c r="F7" s="7">
        <v>93011998</v>
      </c>
      <c r="G7" s="8">
        <v>3770804994</v>
      </c>
      <c r="H7" s="6">
        <v>472392</v>
      </c>
      <c r="I7" s="7">
        <v>29575989</v>
      </c>
      <c r="J7" s="8">
        <v>30048381</v>
      </c>
      <c r="K7" s="6">
        <v>139790777</v>
      </c>
      <c r="L7" s="7">
        <v>287644414</v>
      </c>
      <c r="M7" s="8">
        <v>427435191</v>
      </c>
      <c r="N7" s="35" t="s">
        <v>147</v>
      </c>
    </row>
    <row r="8" spans="1:14" ht="30" customHeight="1">
      <c r="A8" s="33" t="s">
        <v>64</v>
      </c>
      <c r="B8" s="6">
        <v>3904364861</v>
      </c>
      <c r="C8" s="7">
        <v>365482313</v>
      </c>
      <c r="D8" s="8">
        <v>4269847174</v>
      </c>
      <c r="E8" s="6">
        <v>3799974484</v>
      </c>
      <c r="F8" s="7">
        <v>87511019</v>
      </c>
      <c r="G8" s="8">
        <v>3887485503</v>
      </c>
      <c r="H8" s="6">
        <v>262678</v>
      </c>
      <c r="I8" s="7">
        <v>23543229</v>
      </c>
      <c r="J8" s="8">
        <v>23805906</v>
      </c>
      <c r="K8" s="6">
        <v>104127699</v>
      </c>
      <c r="L8" s="7">
        <v>254428066</v>
      </c>
      <c r="M8" s="8">
        <v>358555765</v>
      </c>
      <c r="N8" s="35" t="s">
        <v>148</v>
      </c>
    </row>
    <row r="9" spans="1:14" ht="30" customHeight="1" thickBot="1">
      <c r="A9" s="34" t="s">
        <v>72</v>
      </c>
      <c r="B9" s="9">
        <v>4032657176</v>
      </c>
      <c r="C9" s="10">
        <v>320951774</v>
      </c>
      <c r="D9" s="11">
        <v>4353608950</v>
      </c>
      <c r="E9" s="9">
        <v>3938763901</v>
      </c>
      <c r="F9" s="10">
        <v>82303426</v>
      </c>
      <c r="G9" s="11">
        <v>4021067327</v>
      </c>
      <c r="H9" s="9">
        <v>232251</v>
      </c>
      <c r="I9" s="10">
        <v>23905824</v>
      </c>
      <c r="J9" s="11">
        <v>24138076</v>
      </c>
      <c r="K9" s="9">
        <v>93661024</v>
      </c>
      <c r="L9" s="10">
        <v>214742524</v>
      </c>
      <c r="M9" s="11">
        <v>308403548</v>
      </c>
      <c r="N9" s="36" t="s">
        <v>149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2"/>
  <headerFooter alignWithMargins="0">
    <oddFooter>&amp;R&amp;10関東信越国税局
徴収関係１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workbookViewId="0" topLeftCell="A1">
      <selection activeCell="A1" sqref="A1:P1"/>
    </sheetView>
  </sheetViews>
  <sheetFormatPr defaultColWidth="9.00390625" defaultRowHeight="13.5"/>
  <cols>
    <col min="1" max="1" width="12.00390625" style="2" customWidth="1"/>
    <col min="2" max="3" width="11.875" style="2" customWidth="1"/>
    <col min="4" max="4" width="11.25390625" style="2" customWidth="1"/>
    <col min="5" max="6" width="11.875" style="2" customWidth="1"/>
    <col min="7" max="7" width="11.25390625" style="2" customWidth="1"/>
    <col min="8" max="9" width="11.875" style="2" customWidth="1"/>
    <col min="10" max="10" width="11.25390625" style="2" customWidth="1"/>
    <col min="11" max="12" width="11.875" style="2" customWidth="1"/>
    <col min="13" max="13" width="11.25390625" style="2" customWidth="1"/>
    <col min="14" max="14" width="12.00390625" style="5" customWidth="1"/>
    <col min="15" max="16384" width="5.875" style="2" customWidth="1"/>
  </cols>
  <sheetData>
    <row r="1" ht="12" thickBot="1">
      <c r="A1" s="2" t="s">
        <v>67</v>
      </c>
    </row>
    <row r="2" spans="1:14" s="5" customFormat="1" ht="14.25" customHeight="1">
      <c r="A2" s="273" t="s">
        <v>48</v>
      </c>
      <c r="B2" s="262" t="s">
        <v>49</v>
      </c>
      <c r="C2" s="263"/>
      <c r="D2" s="264"/>
      <c r="E2" s="262" t="s">
        <v>50</v>
      </c>
      <c r="F2" s="263"/>
      <c r="G2" s="264"/>
      <c r="H2" s="262" t="s">
        <v>51</v>
      </c>
      <c r="I2" s="263"/>
      <c r="J2" s="264"/>
      <c r="K2" s="262" t="s">
        <v>52</v>
      </c>
      <c r="L2" s="263"/>
      <c r="M2" s="264"/>
      <c r="N2" s="271" t="s">
        <v>75</v>
      </c>
    </row>
    <row r="3" spans="1:14" s="5" customFormat="1" ht="18" customHeight="1">
      <c r="A3" s="274"/>
      <c r="B3" s="42" t="s">
        <v>53</v>
      </c>
      <c r="C3" s="20" t="s">
        <v>42</v>
      </c>
      <c r="D3" s="22" t="s">
        <v>54</v>
      </c>
      <c r="E3" s="42" t="s">
        <v>53</v>
      </c>
      <c r="F3" s="20" t="s">
        <v>42</v>
      </c>
      <c r="G3" s="22" t="s">
        <v>54</v>
      </c>
      <c r="H3" s="42" t="s">
        <v>53</v>
      </c>
      <c r="I3" s="20" t="s">
        <v>42</v>
      </c>
      <c r="J3" s="22" t="s">
        <v>54</v>
      </c>
      <c r="K3" s="42" t="s">
        <v>53</v>
      </c>
      <c r="L3" s="20" t="s">
        <v>42</v>
      </c>
      <c r="M3" s="22" t="s">
        <v>54</v>
      </c>
      <c r="N3" s="272"/>
    </row>
    <row r="4" spans="1:14" ht="11.25">
      <c r="A4" s="94"/>
      <c r="B4" s="91" t="s">
        <v>2</v>
      </c>
      <c r="C4" s="67" t="s">
        <v>2</v>
      </c>
      <c r="D4" s="92" t="s">
        <v>2</v>
      </c>
      <c r="E4" s="91" t="s">
        <v>2</v>
      </c>
      <c r="F4" s="67" t="s">
        <v>2</v>
      </c>
      <c r="G4" s="92" t="s">
        <v>2</v>
      </c>
      <c r="H4" s="91" t="s">
        <v>2</v>
      </c>
      <c r="I4" s="67" t="s">
        <v>2</v>
      </c>
      <c r="J4" s="92" t="s">
        <v>2</v>
      </c>
      <c r="K4" s="91" t="s">
        <v>2</v>
      </c>
      <c r="L4" s="67" t="s">
        <v>2</v>
      </c>
      <c r="M4" s="92" t="s">
        <v>2</v>
      </c>
      <c r="N4" s="93"/>
    </row>
    <row r="5" spans="1:14" ht="18" customHeight="1">
      <c r="A5" s="113" t="s">
        <v>77</v>
      </c>
      <c r="B5" s="95">
        <v>51170503</v>
      </c>
      <c r="C5" s="72">
        <v>50166780</v>
      </c>
      <c r="D5" s="96">
        <v>911778</v>
      </c>
      <c r="E5" s="95">
        <v>10332750</v>
      </c>
      <c r="F5" s="72">
        <v>8787826</v>
      </c>
      <c r="G5" s="96">
        <v>1436969</v>
      </c>
      <c r="H5" s="95">
        <v>25463793</v>
      </c>
      <c r="I5" s="72">
        <v>25021105</v>
      </c>
      <c r="J5" s="96">
        <v>408578</v>
      </c>
      <c r="K5" s="95">
        <v>4486004</v>
      </c>
      <c r="L5" s="72">
        <v>3647862</v>
      </c>
      <c r="M5" s="96">
        <v>829241</v>
      </c>
      <c r="N5" s="117" t="str">
        <f>IF(A5="","",A5)</f>
        <v>水戸　　　　　　　　</v>
      </c>
    </row>
    <row r="6" spans="1:14" ht="18" customHeight="1">
      <c r="A6" s="111" t="s">
        <v>78</v>
      </c>
      <c r="B6" s="97">
        <v>16128701</v>
      </c>
      <c r="C6" s="76">
        <v>15845559</v>
      </c>
      <c r="D6" s="98">
        <v>270799</v>
      </c>
      <c r="E6" s="97">
        <v>4009680</v>
      </c>
      <c r="F6" s="76">
        <v>3416204</v>
      </c>
      <c r="G6" s="98">
        <v>563152</v>
      </c>
      <c r="H6" s="97">
        <v>7599676</v>
      </c>
      <c r="I6" s="76">
        <v>7516333</v>
      </c>
      <c r="J6" s="98">
        <v>81601</v>
      </c>
      <c r="K6" s="97">
        <v>1257143</v>
      </c>
      <c r="L6" s="76">
        <v>1062274</v>
      </c>
      <c r="M6" s="98">
        <v>194854</v>
      </c>
      <c r="N6" s="118" t="str">
        <f aca="true" t="shared" si="0" ref="N6:N13">IF(A6="","",A6)</f>
        <v>日立　　　　　　　　</v>
      </c>
    </row>
    <row r="7" spans="1:14" ht="18" customHeight="1">
      <c r="A7" s="111" t="s">
        <v>79</v>
      </c>
      <c r="B7" s="97">
        <v>35309336</v>
      </c>
      <c r="C7" s="76">
        <v>34161267</v>
      </c>
      <c r="D7" s="98">
        <v>1042638</v>
      </c>
      <c r="E7" s="97">
        <v>11533313</v>
      </c>
      <c r="F7" s="76">
        <v>9770697</v>
      </c>
      <c r="G7" s="98">
        <v>1619133</v>
      </c>
      <c r="H7" s="97">
        <v>30326046</v>
      </c>
      <c r="I7" s="76">
        <v>29742781</v>
      </c>
      <c r="J7" s="98">
        <v>560546</v>
      </c>
      <c r="K7" s="97">
        <v>4324979</v>
      </c>
      <c r="L7" s="76">
        <v>2964798</v>
      </c>
      <c r="M7" s="98">
        <v>1358966</v>
      </c>
      <c r="N7" s="118" t="str">
        <f t="shared" si="0"/>
        <v>土浦　　　　　　　　</v>
      </c>
    </row>
    <row r="8" spans="1:14" ht="18" customHeight="1">
      <c r="A8" s="111" t="s">
        <v>80</v>
      </c>
      <c r="B8" s="97">
        <v>11809887</v>
      </c>
      <c r="C8" s="76">
        <v>11486999</v>
      </c>
      <c r="D8" s="98">
        <v>306459</v>
      </c>
      <c r="E8" s="97">
        <v>3957799</v>
      </c>
      <c r="F8" s="76">
        <v>3412097</v>
      </c>
      <c r="G8" s="98">
        <v>422321</v>
      </c>
      <c r="H8" s="97">
        <v>6659403</v>
      </c>
      <c r="I8" s="76">
        <v>6566347</v>
      </c>
      <c r="J8" s="98">
        <v>90676</v>
      </c>
      <c r="K8" s="97">
        <v>1628856</v>
      </c>
      <c r="L8" s="76">
        <v>1197884</v>
      </c>
      <c r="M8" s="98">
        <v>428986</v>
      </c>
      <c r="N8" s="118" t="str">
        <f t="shared" si="0"/>
        <v>古河　　　　　　　　</v>
      </c>
    </row>
    <row r="9" spans="1:14" ht="18" customHeight="1">
      <c r="A9" s="111" t="s">
        <v>81</v>
      </c>
      <c r="B9" s="97">
        <v>16690926</v>
      </c>
      <c r="C9" s="76">
        <v>15895278</v>
      </c>
      <c r="D9" s="98">
        <v>738540</v>
      </c>
      <c r="E9" s="97">
        <v>5179161</v>
      </c>
      <c r="F9" s="76">
        <v>4318588</v>
      </c>
      <c r="G9" s="98">
        <v>783339</v>
      </c>
      <c r="H9" s="97">
        <v>10449501</v>
      </c>
      <c r="I9" s="76">
        <v>10307431</v>
      </c>
      <c r="J9" s="98">
        <v>138894</v>
      </c>
      <c r="K9" s="97">
        <v>1149590</v>
      </c>
      <c r="L9" s="76">
        <v>1020822</v>
      </c>
      <c r="M9" s="98">
        <v>125788</v>
      </c>
      <c r="N9" s="118" t="str">
        <f t="shared" si="0"/>
        <v>下館　　　　　　　　</v>
      </c>
    </row>
    <row r="10" spans="1:14" ht="18" customHeight="1">
      <c r="A10" s="111" t="s">
        <v>82</v>
      </c>
      <c r="B10" s="97">
        <v>15723891</v>
      </c>
      <c r="C10" s="76">
        <v>14982833</v>
      </c>
      <c r="D10" s="98">
        <v>699325</v>
      </c>
      <c r="E10" s="97">
        <v>8578693</v>
      </c>
      <c r="F10" s="76">
        <v>7349844</v>
      </c>
      <c r="G10" s="98">
        <v>1147425</v>
      </c>
      <c r="H10" s="97">
        <v>8207164</v>
      </c>
      <c r="I10" s="76">
        <v>7909686</v>
      </c>
      <c r="J10" s="98">
        <v>225454</v>
      </c>
      <c r="K10" s="97">
        <v>2725539</v>
      </c>
      <c r="L10" s="76">
        <v>2389941</v>
      </c>
      <c r="M10" s="98">
        <v>335048</v>
      </c>
      <c r="N10" s="118" t="str">
        <f t="shared" si="0"/>
        <v>竜ヶ崎　　　　　　　</v>
      </c>
    </row>
    <row r="11" spans="1:14" ht="18" customHeight="1">
      <c r="A11" s="111" t="s">
        <v>83</v>
      </c>
      <c r="B11" s="97">
        <v>17195174</v>
      </c>
      <c r="C11" s="76">
        <v>16720561</v>
      </c>
      <c r="D11" s="98">
        <v>445113</v>
      </c>
      <c r="E11" s="97">
        <v>5156813</v>
      </c>
      <c r="F11" s="76">
        <v>4320449</v>
      </c>
      <c r="G11" s="98">
        <v>753069</v>
      </c>
      <c r="H11" s="97">
        <v>6660685</v>
      </c>
      <c r="I11" s="76">
        <v>6561089</v>
      </c>
      <c r="J11" s="98">
        <v>94670</v>
      </c>
      <c r="K11" s="97">
        <v>2478540</v>
      </c>
      <c r="L11" s="76">
        <v>2195132</v>
      </c>
      <c r="M11" s="98">
        <v>279056</v>
      </c>
      <c r="N11" s="118" t="str">
        <f t="shared" si="0"/>
        <v>太田　　　　　　　　</v>
      </c>
    </row>
    <row r="12" spans="1:14" ht="18" customHeight="1">
      <c r="A12" s="111" t="s">
        <v>84</v>
      </c>
      <c r="B12" s="97">
        <v>13126107</v>
      </c>
      <c r="C12" s="76">
        <v>12746551</v>
      </c>
      <c r="D12" s="98">
        <v>349215</v>
      </c>
      <c r="E12" s="97">
        <v>4371842</v>
      </c>
      <c r="F12" s="76">
        <v>3614008</v>
      </c>
      <c r="G12" s="98">
        <v>725705</v>
      </c>
      <c r="H12" s="97">
        <v>7726255</v>
      </c>
      <c r="I12" s="76">
        <v>7624507</v>
      </c>
      <c r="J12" s="98">
        <v>93897</v>
      </c>
      <c r="K12" s="97">
        <v>1111062</v>
      </c>
      <c r="L12" s="76">
        <v>956692</v>
      </c>
      <c r="M12" s="98">
        <v>153758</v>
      </c>
      <c r="N12" s="118" t="str">
        <f t="shared" si="0"/>
        <v>潮来　　　　　　　　</v>
      </c>
    </row>
    <row r="13" spans="1:14" s="3" customFormat="1" ht="18" customHeight="1">
      <c r="A13" s="99" t="s">
        <v>85</v>
      </c>
      <c r="B13" s="100">
        <v>177154526</v>
      </c>
      <c r="C13" s="80">
        <v>172005828</v>
      </c>
      <c r="D13" s="101">
        <v>4763867</v>
      </c>
      <c r="E13" s="100">
        <v>53120050</v>
      </c>
      <c r="F13" s="80">
        <v>44989713</v>
      </c>
      <c r="G13" s="101">
        <v>7451113</v>
      </c>
      <c r="H13" s="100">
        <v>103092524</v>
      </c>
      <c r="I13" s="80">
        <v>101249280</v>
      </c>
      <c r="J13" s="101">
        <v>1694316</v>
      </c>
      <c r="K13" s="100">
        <v>19161712</v>
      </c>
      <c r="L13" s="80">
        <v>15435403</v>
      </c>
      <c r="M13" s="101">
        <v>3705698</v>
      </c>
      <c r="N13" s="119" t="str">
        <f t="shared" si="0"/>
        <v>茨城県計</v>
      </c>
    </row>
    <row r="14" spans="1:14" s="12" customFormat="1" ht="18" customHeight="1">
      <c r="A14" s="13"/>
      <c r="B14" s="16"/>
      <c r="C14" s="17"/>
      <c r="D14" s="18"/>
      <c r="E14" s="16"/>
      <c r="F14" s="17"/>
      <c r="G14" s="18"/>
      <c r="H14" s="16"/>
      <c r="I14" s="17"/>
      <c r="J14" s="18"/>
      <c r="K14" s="16"/>
      <c r="L14" s="17"/>
      <c r="M14" s="18"/>
      <c r="N14" s="120"/>
    </row>
    <row r="15" spans="1:14" ht="18" customHeight="1">
      <c r="A15" s="112" t="s">
        <v>86</v>
      </c>
      <c r="B15" s="102">
        <v>60182767</v>
      </c>
      <c r="C15" s="103">
        <v>58828669</v>
      </c>
      <c r="D15" s="104">
        <v>1243515</v>
      </c>
      <c r="E15" s="102">
        <v>14135293</v>
      </c>
      <c r="F15" s="103">
        <v>12463786</v>
      </c>
      <c r="G15" s="104">
        <v>1512842</v>
      </c>
      <c r="H15" s="102">
        <v>25483183</v>
      </c>
      <c r="I15" s="103">
        <v>24803943</v>
      </c>
      <c r="J15" s="104">
        <v>666459</v>
      </c>
      <c r="K15" s="102">
        <v>6835686</v>
      </c>
      <c r="L15" s="103">
        <v>5881441</v>
      </c>
      <c r="M15" s="104">
        <v>953055</v>
      </c>
      <c r="N15" s="121" t="str">
        <f>IF(A15="","",A15)</f>
        <v>宇都宮　　　　　　　</v>
      </c>
    </row>
    <row r="16" spans="1:14" ht="18" customHeight="1">
      <c r="A16" s="111" t="s">
        <v>87</v>
      </c>
      <c r="B16" s="97">
        <v>10368487</v>
      </c>
      <c r="C16" s="76">
        <v>10027773</v>
      </c>
      <c r="D16" s="98">
        <v>322369</v>
      </c>
      <c r="E16" s="97">
        <v>2762973</v>
      </c>
      <c r="F16" s="76">
        <v>2402804</v>
      </c>
      <c r="G16" s="98">
        <v>338510</v>
      </c>
      <c r="H16" s="97">
        <v>7091929</v>
      </c>
      <c r="I16" s="76">
        <v>6998681</v>
      </c>
      <c r="J16" s="98">
        <v>86187</v>
      </c>
      <c r="K16" s="97">
        <v>1843466</v>
      </c>
      <c r="L16" s="76">
        <v>1493742</v>
      </c>
      <c r="M16" s="98">
        <v>349722</v>
      </c>
      <c r="N16" s="118" t="str">
        <f aca="true" t="shared" si="1" ref="N16:N23">IF(A16="","",A16)</f>
        <v>足利　　　　　　　　</v>
      </c>
    </row>
    <row r="17" spans="1:14" ht="18" customHeight="1">
      <c r="A17" s="111" t="s">
        <v>88</v>
      </c>
      <c r="B17" s="97">
        <v>21122295</v>
      </c>
      <c r="C17" s="76">
        <v>20461383</v>
      </c>
      <c r="D17" s="98">
        <v>607734</v>
      </c>
      <c r="E17" s="97">
        <v>7323923</v>
      </c>
      <c r="F17" s="76">
        <v>6347518</v>
      </c>
      <c r="G17" s="98">
        <v>891512</v>
      </c>
      <c r="H17" s="97">
        <v>20901656</v>
      </c>
      <c r="I17" s="76">
        <v>20698506</v>
      </c>
      <c r="J17" s="98">
        <v>190453</v>
      </c>
      <c r="K17" s="97">
        <v>4653291</v>
      </c>
      <c r="L17" s="76">
        <v>3582730</v>
      </c>
      <c r="M17" s="98">
        <v>1067223</v>
      </c>
      <c r="N17" s="118" t="str">
        <f t="shared" si="1"/>
        <v>栃木　　　　　　　　</v>
      </c>
    </row>
    <row r="18" spans="1:14" ht="18" customHeight="1">
      <c r="A18" s="111" t="s">
        <v>89</v>
      </c>
      <c r="B18" s="97">
        <v>5987324</v>
      </c>
      <c r="C18" s="76">
        <v>5801127</v>
      </c>
      <c r="D18" s="98">
        <v>182671</v>
      </c>
      <c r="E18" s="97">
        <v>2069233</v>
      </c>
      <c r="F18" s="76">
        <v>1732395</v>
      </c>
      <c r="G18" s="98">
        <v>317114</v>
      </c>
      <c r="H18" s="97">
        <v>4252813</v>
      </c>
      <c r="I18" s="76">
        <v>4223869</v>
      </c>
      <c r="J18" s="98">
        <v>28944</v>
      </c>
      <c r="K18" s="97">
        <v>1093178</v>
      </c>
      <c r="L18" s="76">
        <v>859093</v>
      </c>
      <c r="M18" s="98">
        <v>234085</v>
      </c>
      <c r="N18" s="118" t="str">
        <f t="shared" si="1"/>
        <v>佐野　　　　　　　　</v>
      </c>
    </row>
    <row r="19" spans="1:14" ht="18" customHeight="1">
      <c r="A19" s="111" t="s">
        <v>90</v>
      </c>
      <c r="B19" s="97">
        <v>10096188</v>
      </c>
      <c r="C19" s="76">
        <v>9769202</v>
      </c>
      <c r="D19" s="98">
        <v>285969</v>
      </c>
      <c r="E19" s="97">
        <v>3386165</v>
      </c>
      <c r="F19" s="76">
        <v>2801971</v>
      </c>
      <c r="G19" s="98">
        <v>509119</v>
      </c>
      <c r="H19" s="97">
        <v>5659285</v>
      </c>
      <c r="I19" s="76">
        <v>5568208</v>
      </c>
      <c r="J19" s="98">
        <v>84614</v>
      </c>
      <c r="K19" s="97">
        <v>1340847</v>
      </c>
      <c r="L19" s="76">
        <v>1157276</v>
      </c>
      <c r="M19" s="98">
        <v>183253</v>
      </c>
      <c r="N19" s="118" t="str">
        <f t="shared" si="1"/>
        <v>鹿沼　　　　　　　　</v>
      </c>
    </row>
    <row r="20" spans="1:14" ht="18" customHeight="1">
      <c r="A20" s="111" t="s">
        <v>91</v>
      </c>
      <c r="B20" s="97">
        <v>12425801</v>
      </c>
      <c r="C20" s="76">
        <v>12238647</v>
      </c>
      <c r="D20" s="98">
        <v>174003</v>
      </c>
      <c r="E20" s="97">
        <v>2006830</v>
      </c>
      <c r="F20" s="76">
        <v>1769714</v>
      </c>
      <c r="G20" s="98">
        <v>224416</v>
      </c>
      <c r="H20" s="97">
        <v>3405012</v>
      </c>
      <c r="I20" s="76">
        <v>3360060</v>
      </c>
      <c r="J20" s="98">
        <v>44342</v>
      </c>
      <c r="K20" s="97">
        <v>888591</v>
      </c>
      <c r="L20" s="76">
        <v>682465</v>
      </c>
      <c r="M20" s="98">
        <v>206126</v>
      </c>
      <c r="N20" s="118" t="str">
        <f t="shared" si="1"/>
        <v>真岡　　　　　　　　</v>
      </c>
    </row>
    <row r="21" spans="1:14" ht="18" customHeight="1">
      <c r="A21" s="111" t="s">
        <v>92</v>
      </c>
      <c r="B21" s="97">
        <v>12636712</v>
      </c>
      <c r="C21" s="76">
        <v>12274996</v>
      </c>
      <c r="D21" s="98">
        <v>324041</v>
      </c>
      <c r="E21" s="97">
        <v>3945206</v>
      </c>
      <c r="F21" s="76">
        <v>3281308</v>
      </c>
      <c r="G21" s="98">
        <v>637056</v>
      </c>
      <c r="H21" s="97">
        <v>4415354</v>
      </c>
      <c r="I21" s="76">
        <v>4315342</v>
      </c>
      <c r="J21" s="98">
        <v>99366</v>
      </c>
      <c r="K21" s="97">
        <v>2107708</v>
      </c>
      <c r="L21" s="76">
        <v>1180338</v>
      </c>
      <c r="M21" s="98">
        <v>925152</v>
      </c>
      <c r="N21" s="118" t="str">
        <f t="shared" si="1"/>
        <v>大田原　　　　　　　</v>
      </c>
    </row>
    <row r="22" spans="1:14" ht="18" customHeight="1">
      <c r="A22" s="111" t="s">
        <v>93</v>
      </c>
      <c r="B22" s="97">
        <v>6352447</v>
      </c>
      <c r="C22" s="76">
        <v>6149540</v>
      </c>
      <c r="D22" s="98">
        <v>190947</v>
      </c>
      <c r="E22" s="97">
        <v>2446166</v>
      </c>
      <c r="F22" s="76">
        <v>2057058</v>
      </c>
      <c r="G22" s="98">
        <v>378409</v>
      </c>
      <c r="H22" s="97">
        <v>2525660</v>
      </c>
      <c r="I22" s="76">
        <v>2484354</v>
      </c>
      <c r="J22" s="98">
        <v>41267</v>
      </c>
      <c r="K22" s="97">
        <v>1125044</v>
      </c>
      <c r="L22" s="76">
        <v>978975</v>
      </c>
      <c r="M22" s="98">
        <v>144642</v>
      </c>
      <c r="N22" s="118" t="str">
        <f t="shared" si="1"/>
        <v>氏家　　　　　　　　</v>
      </c>
    </row>
    <row r="23" spans="1:14" s="3" customFormat="1" ht="18" customHeight="1">
      <c r="A23" s="99" t="s">
        <v>94</v>
      </c>
      <c r="B23" s="100">
        <v>139172020</v>
      </c>
      <c r="C23" s="80">
        <v>135551337</v>
      </c>
      <c r="D23" s="101">
        <v>3331250</v>
      </c>
      <c r="E23" s="100">
        <v>38075789</v>
      </c>
      <c r="F23" s="80">
        <v>32856554</v>
      </c>
      <c r="G23" s="101">
        <v>4808978</v>
      </c>
      <c r="H23" s="100">
        <v>73734892</v>
      </c>
      <c r="I23" s="80">
        <v>72452963</v>
      </c>
      <c r="J23" s="101">
        <v>1241632</v>
      </c>
      <c r="K23" s="100">
        <v>19887811</v>
      </c>
      <c r="L23" s="80">
        <v>15816060</v>
      </c>
      <c r="M23" s="101">
        <v>4063258</v>
      </c>
      <c r="N23" s="119" t="str">
        <f t="shared" si="1"/>
        <v>栃木県計</v>
      </c>
    </row>
    <row r="24" spans="1:14" s="12" customFormat="1" ht="18" customHeight="1">
      <c r="A24" s="13"/>
      <c r="B24" s="16"/>
      <c r="C24" s="17"/>
      <c r="D24" s="18"/>
      <c r="E24" s="16"/>
      <c r="F24" s="17"/>
      <c r="G24" s="18"/>
      <c r="H24" s="16"/>
      <c r="I24" s="17"/>
      <c r="J24" s="18"/>
      <c r="K24" s="16"/>
      <c r="L24" s="17"/>
      <c r="M24" s="18"/>
      <c r="N24" s="120"/>
    </row>
    <row r="25" spans="1:14" ht="18" customHeight="1">
      <c r="A25" s="112" t="s">
        <v>95</v>
      </c>
      <c r="B25" s="102">
        <v>41914424</v>
      </c>
      <c r="C25" s="103">
        <v>41124820</v>
      </c>
      <c r="D25" s="104">
        <v>707888</v>
      </c>
      <c r="E25" s="102">
        <v>7385243</v>
      </c>
      <c r="F25" s="103">
        <v>6411571</v>
      </c>
      <c r="G25" s="104">
        <v>898899</v>
      </c>
      <c r="H25" s="102">
        <v>36019897</v>
      </c>
      <c r="I25" s="103">
        <v>35799107</v>
      </c>
      <c r="J25" s="104">
        <v>201747</v>
      </c>
      <c r="K25" s="102">
        <v>2859346</v>
      </c>
      <c r="L25" s="103">
        <v>2613941</v>
      </c>
      <c r="M25" s="104">
        <v>244175</v>
      </c>
      <c r="N25" s="121" t="str">
        <f>IF(A25="","",A25)</f>
        <v>前橋　　　　　　　　</v>
      </c>
    </row>
    <row r="26" spans="1:14" ht="18" customHeight="1">
      <c r="A26" s="111" t="s">
        <v>96</v>
      </c>
      <c r="B26" s="97">
        <v>31674746</v>
      </c>
      <c r="C26" s="76">
        <v>30963243</v>
      </c>
      <c r="D26" s="98">
        <v>666858</v>
      </c>
      <c r="E26" s="97">
        <v>9264899</v>
      </c>
      <c r="F26" s="76">
        <v>8100032</v>
      </c>
      <c r="G26" s="98">
        <v>1133170</v>
      </c>
      <c r="H26" s="97">
        <v>27923586</v>
      </c>
      <c r="I26" s="76">
        <v>27470921</v>
      </c>
      <c r="J26" s="98">
        <v>451291</v>
      </c>
      <c r="K26" s="97">
        <v>4393120</v>
      </c>
      <c r="L26" s="76">
        <v>3864610</v>
      </c>
      <c r="M26" s="98">
        <v>528509</v>
      </c>
      <c r="N26" s="118" t="str">
        <f>IF(A26="","",A26)</f>
        <v>高崎　　　　　　　　</v>
      </c>
    </row>
    <row r="27" spans="1:14" ht="18" customHeight="1">
      <c r="A27" s="111" t="s">
        <v>97</v>
      </c>
      <c r="B27" s="97">
        <v>10911803</v>
      </c>
      <c r="C27" s="76">
        <v>10744143</v>
      </c>
      <c r="D27" s="98">
        <v>154210</v>
      </c>
      <c r="E27" s="97">
        <v>2537827</v>
      </c>
      <c r="F27" s="76">
        <v>2289436</v>
      </c>
      <c r="G27" s="98">
        <v>219328</v>
      </c>
      <c r="H27" s="97">
        <v>26584775</v>
      </c>
      <c r="I27" s="76">
        <v>26489097</v>
      </c>
      <c r="J27" s="98">
        <v>93833</v>
      </c>
      <c r="K27" s="97">
        <v>987644</v>
      </c>
      <c r="L27" s="76">
        <v>929594</v>
      </c>
      <c r="M27" s="98">
        <v>54980</v>
      </c>
      <c r="N27" s="118" t="str">
        <f aca="true" t="shared" si="2" ref="N27:N34">IF(A27="","",A27)</f>
        <v>桐生　　　　　　　　</v>
      </c>
    </row>
    <row r="28" spans="1:14" ht="18" customHeight="1">
      <c r="A28" s="111" t="s">
        <v>98</v>
      </c>
      <c r="B28" s="97">
        <v>14421768</v>
      </c>
      <c r="C28" s="76">
        <v>14067208</v>
      </c>
      <c r="D28" s="98">
        <v>328953</v>
      </c>
      <c r="E28" s="97">
        <v>4402035</v>
      </c>
      <c r="F28" s="76">
        <v>3907370</v>
      </c>
      <c r="G28" s="98">
        <v>470602</v>
      </c>
      <c r="H28" s="97">
        <v>10962362</v>
      </c>
      <c r="I28" s="76">
        <v>10847983</v>
      </c>
      <c r="J28" s="98">
        <v>111325</v>
      </c>
      <c r="K28" s="97">
        <v>1423212</v>
      </c>
      <c r="L28" s="76">
        <v>1305529</v>
      </c>
      <c r="M28" s="98">
        <v>117682</v>
      </c>
      <c r="N28" s="118" t="str">
        <f t="shared" si="2"/>
        <v>伊勢崎　　　　　　　</v>
      </c>
    </row>
    <row r="29" spans="1:14" ht="18" customHeight="1">
      <c r="A29" s="111" t="s">
        <v>99</v>
      </c>
      <c r="B29" s="97">
        <v>3518590</v>
      </c>
      <c r="C29" s="76">
        <v>3381978</v>
      </c>
      <c r="D29" s="98">
        <v>126386</v>
      </c>
      <c r="E29" s="97">
        <v>1189812</v>
      </c>
      <c r="F29" s="76">
        <v>1007851</v>
      </c>
      <c r="G29" s="98">
        <v>159701</v>
      </c>
      <c r="H29" s="97">
        <v>1217311</v>
      </c>
      <c r="I29" s="76">
        <v>1187802</v>
      </c>
      <c r="J29" s="98">
        <v>29457</v>
      </c>
      <c r="K29" s="97">
        <v>442794</v>
      </c>
      <c r="L29" s="76">
        <v>376501</v>
      </c>
      <c r="M29" s="98">
        <v>66281</v>
      </c>
      <c r="N29" s="118" t="str">
        <f t="shared" si="2"/>
        <v>沼田　　　　　　　　</v>
      </c>
    </row>
    <row r="30" spans="1:14" ht="18" customHeight="1">
      <c r="A30" s="111" t="s">
        <v>100</v>
      </c>
      <c r="B30" s="97">
        <v>27534730</v>
      </c>
      <c r="C30" s="76">
        <v>26589847</v>
      </c>
      <c r="D30" s="98">
        <v>915446</v>
      </c>
      <c r="E30" s="97">
        <v>7562444</v>
      </c>
      <c r="F30" s="76">
        <v>6507119</v>
      </c>
      <c r="G30" s="98">
        <v>993598</v>
      </c>
      <c r="H30" s="97">
        <v>14857590</v>
      </c>
      <c r="I30" s="76">
        <v>14570362</v>
      </c>
      <c r="J30" s="98">
        <v>280765</v>
      </c>
      <c r="K30" s="97">
        <v>3425593</v>
      </c>
      <c r="L30" s="76">
        <v>2610073</v>
      </c>
      <c r="M30" s="98">
        <v>815425</v>
      </c>
      <c r="N30" s="118" t="str">
        <f t="shared" si="2"/>
        <v>館林　　　　　　　　</v>
      </c>
    </row>
    <row r="31" spans="1:14" ht="18" customHeight="1">
      <c r="A31" s="111" t="s">
        <v>101</v>
      </c>
      <c r="B31" s="97">
        <v>4385390</v>
      </c>
      <c r="C31" s="76">
        <v>4286593</v>
      </c>
      <c r="D31" s="98">
        <v>95107</v>
      </c>
      <c r="E31" s="97">
        <v>1507709</v>
      </c>
      <c r="F31" s="76">
        <v>1283365</v>
      </c>
      <c r="G31" s="98">
        <v>214085</v>
      </c>
      <c r="H31" s="97">
        <v>2135456</v>
      </c>
      <c r="I31" s="76">
        <v>2092660</v>
      </c>
      <c r="J31" s="98">
        <v>42796</v>
      </c>
      <c r="K31" s="97">
        <v>366264</v>
      </c>
      <c r="L31" s="76">
        <v>333927</v>
      </c>
      <c r="M31" s="98">
        <v>32322</v>
      </c>
      <c r="N31" s="118" t="str">
        <f t="shared" si="2"/>
        <v>藤岡　　　　　　　　</v>
      </c>
    </row>
    <row r="32" spans="1:14" ht="18" customHeight="1">
      <c r="A32" s="111" t="s">
        <v>102</v>
      </c>
      <c r="B32" s="97">
        <v>3989877</v>
      </c>
      <c r="C32" s="76">
        <v>3957668</v>
      </c>
      <c r="D32" s="98">
        <v>30818</v>
      </c>
      <c r="E32" s="97">
        <v>946847</v>
      </c>
      <c r="F32" s="76">
        <v>879714</v>
      </c>
      <c r="G32" s="98">
        <v>61077</v>
      </c>
      <c r="H32" s="97">
        <v>2493638</v>
      </c>
      <c r="I32" s="76">
        <v>2480258</v>
      </c>
      <c r="J32" s="98">
        <v>13271</v>
      </c>
      <c r="K32" s="97">
        <v>215369</v>
      </c>
      <c r="L32" s="76">
        <v>214016</v>
      </c>
      <c r="M32" s="98">
        <v>1354</v>
      </c>
      <c r="N32" s="118" t="str">
        <f t="shared" si="2"/>
        <v>富岡　　　　　　　　</v>
      </c>
    </row>
    <row r="33" spans="1:14" ht="18" customHeight="1">
      <c r="A33" s="111" t="s">
        <v>103</v>
      </c>
      <c r="B33" s="97">
        <v>2560932</v>
      </c>
      <c r="C33" s="76">
        <v>2500705</v>
      </c>
      <c r="D33" s="98">
        <v>55271</v>
      </c>
      <c r="E33" s="97">
        <v>961463</v>
      </c>
      <c r="F33" s="76">
        <v>892334</v>
      </c>
      <c r="G33" s="98">
        <v>63232</v>
      </c>
      <c r="H33" s="97">
        <v>753125</v>
      </c>
      <c r="I33" s="76">
        <v>738186</v>
      </c>
      <c r="J33" s="98">
        <v>14343</v>
      </c>
      <c r="K33" s="97">
        <v>194340</v>
      </c>
      <c r="L33" s="76">
        <v>186611</v>
      </c>
      <c r="M33" s="98">
        <v>7680</v>
      </c>
      <c r="N33" s="118" t="str">
        <f t="shared" si="2"/>
        <v>中之条　　　　　　　</v>
      </c>
    </row>
    <row r="34" spans="1:14" s="3" customFormat="1" ht="18" customHeight="1">
      <c r="A34" s="99" t="s">
        <v>104</v>
      </c>
      <c r="B34" s="100">
        <v>140912259</v>
      </c>
      <c r="C34" s="80">
        <v>137616203</v>
      </c>
      <c r="D34" s="101">
        <v>3080937</v>
      </c>
      <c r="E34" s="100">
        <v>35758279</v>
      </c>
      <c r="F34" s="80">
        <v>31278792</v>
      </c>
      <c r="G34" s="101">
        <v>4213692</v>
      </c>
      <c r="H34" s="100">
        <v>122947740</v>
      </c>
      <c r="I34" s="80">
        <v>121676376</v>
      </c>
      <c r="J34" s="101">
        <v>1238828</v>
      </c>
      <c r="K34" s="100">
        <v>14307681</v>
      </c>
      <c r="L34" s="80">
        <v>12434802</v>
      </c>
      <c r="M34" s="101">
        <v>1868409</v>
      </c>
      <c r="N34" s="119" t="str">
        <f t="shared" si="2"/>
        <v>群馬県計</v>
      </c>
    </row>
    <row r="35" spans="1:14" s="12" customFormat="1" ht="18" customHeight="1">
      <c r="A35" s="13"/>
      <c r="B35" s="16"/>
      <c r="C35" s="17"/>
      <c r="D35" s="18"/>
      <c r="E35" s="16"/>
      <c r="F35" s="17"/>
      <c r="G35" s="18"/>
      <c r="H35" s="16"/>
      <c r="I35" s="17"/>
      <c r="J35" s="18"/>
      <c r="K35" s="16"/>
      <c r="L35" s="17"/>
      <c r="M35" s="18"/>
      <c r="N35" s="120"/>
    </row>
    <row r="36" spans="1:14" ht="18" customHeight="1">
      <c r="A36" s="112" t="s">
        <v>105</v>
      </c>
      <c r="B36" s="102">
        <v>40523379</v>
      </c>
      <c r="C36" s="103">
        <v>39263340</v>
      </c>
      <c r="D36" s="104">
        <v>1153058</v>
      </c>
      <c r="E36" s="102">
        <v>20977406</v>
      </c>
      <c r="F36" s="103">
        <v>18200642</v>
      </c>
      <c r="G36" s="104">
        <v>2619001</v>
      </c>
      <c r="H36" s="102">
        <v>25925241</v>
      </c>
      <c r="I36" s="103">
        <v>25568984</v>
      </c>
      <c r="J36" s="104">
        <v>353027</v>
      </c>
      <c r="K36" s="102">
        <v>18319735</v>
      </c>
      <c r="L36" s="103">
        <v>14521107</v>
      </c>
      <c r="M36" s="104">
        <v>3797082</v>
      </c>
      <c r="N36" s="121" t="str">
        <f>IF(A36="","",A36)</f>
        <v>川越　　　　　　　　</v>
      </c>
    </row>
    <row r="37" spans="1:14" ht="18" customHeight="1">
      <c r="A37" s="111" t="s">
        <v>106</v>
      </c>
      <c r="B37" s="97">
        <v>20714838</v>
      </c>
      <c r="C37" s="76">
        <v>20255041</v>
      </c>
      <c r="D37" s="98">
        <v>430965</v>
      </c>
      <c r="E37" s="97">
        <v>6781334</v>
      </c>
      <c r="F37" s="76">
        <v>5896786</v>
      </c>
      <c r="G37" s="98">
        <v>800737</v>
      </c>
      <c r="H37" s="97">
        <v>9446972</v>
      </c>
      <c r="I37" s="76">
        <v>9252338</v>
      </c>
      <c r="J37" s="98">
        <v>187734</v>
      </c>
      <c r="K37" s="97">
        <v>1908947</v>
      </c>
      <c r="L37" s="76">
        <v>1710855</v>
      </c>
      <c r="M37" s="98">
        <v>191259</v>
      </c>
      <c r="N37" s="118" t="str">
        <f aca="true" t="shared" si="3" ref="N37:N51">IF(A37="","",A37)</f>
        <v>熊谷　　　　　　　　</v>
      </c>
    </row>
    <row r="38" spans="1:14" ht="18" customHeight="1">
      <c r="A38" s="111" t="s">
        <v>107</v>
      </c>
      <c r="B38" s="97">
        <v>34524934</v>
      </c>
      <c r="C38" s="76">
        <v>32645306</v>
      </c>
      <c r="D38" s="98">
        <v>1772106</v>
      </c>
      <c r="E38" s="97">
        <v>19948461</v>
      </c>
      <c r="F38" s="76">
        <v>17060012</v>
      </c>
      <c r="G38" s="98">
        <v>2703966</v>
      </c>
      <c r="H38" s="97">
        <v>18698797</v>
      </c>
      <c r="I38" s="76">
        <v>18235523</v>
      </c>
      <c r="J38" s="98">
        <v>454104</v>
      </c>
      <c r="K38" s="97">
        <v>17878846</v>
      </c>
      <c r="L38" s="76">
        <v>16247787</v>
      </c>
      <c r="M38" s="98">
        <v>1619698</v>
      </c>
      <c r="N38" s="118" t="str">
        <f t="shared" si="3"/>
        <v>川口　　　　　　　　</v>
      </c>
    </row>
    <row r="39" spans="1:14" ht="18" customHeight="1">
      <c r="A39" s="111" t="s">
        <v>108</v>
      </c>
      <c r="B39" s="97">
        <v>21188131</v>
      </c>
      <c r="C39" s="76">
        <v>19894027</v>
      </c>
      <c r="D39" s="98">
        <v>1192239</v>
      </c>
      <c r="E39" s="97">
        <v>12232447</v>
      </c>
      <c r="F39" s="76">
        <v>10420599</v>
      </c>
      <c r="G39" s="98">
        <v>1652160</v>
      </c>
      <c r="H39" s="97">
        <v>16446217</v>
      </c>
      <c r="I39" s="76">
        <v>16139119</v>
      </c>
      <c r="J39" s="98">
        <v>294986</v>
      </c>
      <c r="K39" s="97">
        <v>8295931</v>
      </c>
      <c r="L39" s="76">
        <v>7252836</v>
      </c>
      <c r="M39" s="98">
        <v>1041949</v>
      </c>
      <c r="N39" s="118" t="str">
        <f t="shared" si="3"/>
        <v>西川口　　　　　　　</v>
      </c>
    </row>
    <row r="40" spans="1:14" ht="18" customHeight="1">
      <c r="A40" s="111" t="s">
        <v>109</v>
      </c>
      <c r="B40" s="97">
        <v>108905267</v>
      </c>
      <c r="C40" s="76">
        <v>107519261</v>
      </c>
      <c r="D40" s="98">
        <v>1300573</v>
      </c>
      <c r="E40" s="97">
        <v>22027082</v>
      </c>
      <c r="F40" s="76">
        <v>20153335</v>
      </c>
      <c r="G40" s="98">
        <v>1758720</v>
      </c>
      <c r="H40" s="97">
        <v>25700727</v>
      </c>
      <c r="I40" s="76">
        <v>25483711</v>
      </c>
      <c r="J40" s="98">
        <v>182720</v>
      </c>
      <c r="K40" s="97">
        <v>16329532</v>
      </c>
      <c r="L40" s="76">
        <v>15560980</v>
      </c>
      <c r="M40" s="98">
        <v>763372</v>
      </c>
      <c r="N40" s="118" t="str">
        <f t="shared" si="3"/>
        <v>浦和　　　　　　　　</v>
      </c>
    </row>
    <row r="41" spans="1:14" ht="18" customHeight="1">
      <c r="A41" s="111" t="s">
        <v>110</v>
      </c>
      <c r="B41" s="97">
        <v>35640013</v>
      </c>
      <c r="C41" s="76">
        <v>34571510</v>
      </c>
      <c r="D41" s="98">
        <v>987380</v>
      </c>
      <c r="E41" s="97">
        <v>15151705</v>
      </c>
      <c r="F41" s="76">
        <v>13624502</v>
      </c>
      <c r="G41" s="98">
        <v>1334878</v>
      </c>
      <c r="H41" s="97">
        <v>41271112</v>
      </c>
      <c r="I41" s="76">
        <v>40914501</v>
      </c>
      <c r="J41" s="98">
        <v>324517</v>
      </c>
      <c r="K41" s="97">
        <v>9782973</v>
      </c>
      <c r="L41" s="76">
        <v>8796963</v>
      </c>
      <c r="M41" s="98">
        <v>979754</v>
      </c>
      <c r="N41" s="118" t="str">
        <f t="shared" si="3"/>
        <v>大宮　　　　　　　　</v>
      </c>
    </row>
    <row r="42" spans="1:14" ht="18" customHeight="1">
      <c r="A42" s="111" t="s">
        <v>111</v>
      </c>
      <c r="B42" s="97">
        <v>12356419</v>
      </c>
      <c r="C42" s="76">
        <v>12124011</v>
      </c>
      <c r="D42" s="98">
        <v>211394</v>
      </c>
      <c r="E42" s="97">
        <v>4177973</v>
      </c>
      <c r="F42" s="76">
        <v>3633660</v>
      </c>
      <c r="G42" s="98">
        <v>459240</v>
      </c>
      <c r="H42" s="97">
        <v>9350791</v>
      </c>
      <c r="I42" s="76">
        <v>9125124</v>
      </c>
      <c r="J42" s="98">
        <v>225198</v>
      </c>
      <c r="K42" s="97">
        <v>1083700</v>
      </c>
      <c r="L42" s="76">
        <v>1048732</v>
      </c>
      <c r="M42" s="98">
        <v>29680</v>
      </c>
      <c r="N42" s="118" t="str">
        <f t="shared" si="3"/>
        <v>行田　　　　　　　　</v>
      </c>
    </row>
    <row r="43" spans="1:14" ht="18" customHeight="1">
      <c r="A43" s="111" t="s">
        <v>112</v>
      </c>
      <c r="B43" s="97">
        <v>5124592</v>
      </c>
      <c r="C43" s="76">
        <v>5014265</v>
      </c>
      <c r="D43" s="98">
        <v>98231</v>
      </c>
      <c r="E43" s="97">
        <v>1773965</v>
      </c>
      <c r="F43" s="76">
        <v>1508757</v>
      </c>
      <c r="G43" s="98">
        <v>239839</v>
      </c>
      <c r="H43" s="97">
        <v>5603633</v>
      </c>
      <c r="I43" s="76">
        <v>5568390</v>
      </c>
      <c r="J43" s="98">
        <v>33287</v>
      </c>
      <c r="K43" s="97">
        <v>763217</v>
      </c>
      <c r="L43" s="76">
        <v>600323</v>
      </c>
      <c r="M43" s="98">
        <v>161561</v>
      </c>
      <c r="N43" s="118" t="str">
        <f t="shared" si="3"/>
        <v>秩父　　　　　　　　</v>
      </c>
    </row>
    <row r="44" spans="1:14" ht="18" customHeight="1">
      <c r="A44" s="111" t="s">
        <v>113</v>
      </c>
      <c r="B44" s="97">
        <v>37952679</v>
      </c>
      <c r="C44" s="76">
        <v>36803834</v>
      </c>
      <c r="D44" s="98">
        <v>1089387</v>
      </c>
      <c r="E44" s="97">
        <v>18254269</v>
      </c>
      <c r="F44" s="76">
        <v>16298147</v>
      </c>
      <c r="G44" s="98">
        <v>1801423</v>
      </c>
      <c r="H44" s="97">
        <v>18172613</v>
      </c>
      <c r="I44" s="76">
        <v>17827888</v>
      </c>
      <c r="J44" s="98">
        <v>343719</v>
      </c>
      <c r="K44" s="97">
        <v>11294277</v>
      </c>
      <c r="L44" s="76">
        <v>9333195</v>
      </c>
      <c r="M44" s="98">
        <v>1956148</v>
      </c>
      <c r="N44" s="118" t="str">
        <f t="shared" si="3"/>
        <v>所沢　　　　　　　　</v>
      </c>
    </row>
    <row r="45" spans="1:14" ht="18" customHeight="1">
      <c r="A45" s="111" t="s">
        <v>114</v>
      </c>
      <c r="B45" s="97">
        <v>6467682</v>
      </c>
      <c r="C45" s="76">
        <v>6357879</v>
      </c>
      <c r="D45" s="98">
        <v>99060</v>
      </c>
      <c r="E45" s="97">
        <v>1955371</v>
      </c>
      <c r="F45" s="76">
        <v>1669955</v>
      </c>
      <c r="G45" s="98">
        <v>277137</v>
      </c>
      <c r="H45" s="97">
        <v>3509091</v>
      </c>
      <c r="I45" s="76">
        <v>3471308</v>
      </c>
      <c r="J45" s="98">
        <v>31522</v>
      </c>
      <c r="K45" s="97">
        <v>880665</v>
      </c>
      <c r="L45" s="76">
        <v>851387</v>
      </c>
      <c r="M45" s="98">
        <v>29164</v>
      </c>
      <c r="N45" s="118" t="str">
        <f t="shared" si="3"/>
        <v>本庄　　　　　　　　</v>
      </c>
    </row>
    <row r="46" spans="1:14" ht="18" customHeight="1">
      <c r="A46" s="111" t="s">
        <v>115</v>
      </c>
      <c r="B46" s="97">
        <v>11777192</v>
      </c>
      <c r="C46" s="76">
        <v>11572654</v>
      </c>
      <c r="D46" s="98">
        <v>201526</v>
      </c>
      <c r="E46" s="97">
        <v>4096915</v>
      </c>
      <c r="F46" s="76">
        <v>3663733</v>
      </c>
      <c r="G46" s="98">
        <v>396005</v>
      </c>
      <c r="H46" s="97">
        <v>5491030</v>
      </c>
      <c r="I46" s="76">
        <v>5426508</v>
      </c>
      <c r="J46" s="98">
        <v>45591</v>
      </c>
      <c r="K46" s="97">
        <v>1381308</v>
      </c>
      <c r="L46" s="76">
        <v>1163764</v>
      </c>
      <c r="M46" s="98">
        <v>217543</v>
      </c>
      <c r="N46" s="118" t="str">
        <f t="shared" si="3"/>
        <v>東松山　　　　　　　</v>
      </c>
    </row>
    <row r="47" spans="1:14" ht="18" customHeight="1">
      <c r="A47" s="111" t="s">
        <v>116</v>
      </c>
      <c r="B47" s="97">
        <v>26241210</v>
      </c>
      <c r="C47" s="76">
        <v>25052303</v>
      </c>
      <c r="D47" s="98">
        <v>1080829</v>
      </c>
      <c r="E47" s="97">
        <v>15800695</v>
      </c>
      <c r="F47" s="76">
        <v>13745310</v>
      </c>
      <c r="G47" s="98">
        <v>1888027</v>
      </c>
      <c r="H47" s="97">
        <v>13403971</v>
      </c>
      <c r="I47" s="76">
        <v>12981422</v>
      </c>
      <c r="J47" s="98">
        <v>404806</v>
      </c>
      <c r="K47" s="97">
        <v>7540457</v>
      </c>
      <c r="L47" s="76">
        <v>6841363</v>
      </c>
      <c r="M47" s="98">
        <v>696454</v>
      </c>
      <c r="N47" s="118" t="str">
        <f t="shared" si="3"/>
        <v>春日部　　　　　　　</v>
      </c>
    </row>
    <row r="48" spans="1:14" ht="18" customHeight="1">
      <c r="A48" s="111" t="s">
        <v>117</v>
      </c>
      <c r="B48" s="97">
        <v>27771813</v>
      </c>
      <c r="C48" s="76">
        <v>26979885</v>
      </c>
      <c r="D48" s="98">
        <v>668176</v>
      </c>
      <c r="E48" s="97">
        <v>11341921</v>
      </c>
      <c r="F48" s="76">
        <v>9927366</v>
      </c>
      <c r="G48" s="98">
        <v>1356596</v>
      </c>
      <c r="H48" s="97">
        <v>22388102</v>
      </c>
      <c r="I48" s="76">
        <v>22162976</v>
      </c>
      <c r="J48" s="98">
        <v>200853</v>
      </c>
      <c r="K48" s="97">
        <v>6615947</v>
      </c>
      <c r="L48" s="76">
        <v>4963905</v>
      </c>
      <c r="M48" s="98">
        <v>1651764</v>
      </c>
      <c r="N48" s="118" t="str">
        <f t="shared" si="3"/>
        <v>上尾　　　　　　　　</v>
      </c>
    </row>
    <row r="49" spans="1:14" ht="18" customHeight="1">
      <c r="A49" s="111" t="s">
        <v>118</v>
      </c>
      <c r="B49" s="97">
        <v>28542075</v>
      </c>
      <c r="C49" s="76">
        <v>26468894</v>
      </c>
      <c r="D49" s="98">
        <v>1944271</v>
      </c>
      <c r="E49" s="97">
        <v>16244827</v>
      </c>
      <c r="F49" s="76">
        <v>13749452</v>
      </c>
      <c r="G49" s="98">
        <v>2370861</v>
      </c>
      <c r="H49" s="97">
        <v>17221725</v>
      </c>
      <c r="I49" s="76">
        <v>16879148</v>
      </c>
      <c r="J49" s="98">
        <v>335621</v>
      </c>
      <c r="K49" s="97">
        <v>9173696</v>
      </c>
      <c r="L49" s="76">
        <v>7721709</v>
      </c>
      <c r="M49" s="98">
        <v>1451815</v>
      </c>
      <c r="N49" s="118" t="str">
        <f t="shared" si="3"/>
        <v>越谷　　　　　　　　</v>
      </c>
    </row>
    <row r="50" spans="1:14" ht="18" customHeight="1">
      <c r="A50" s="111" t="s">
        <v>119</v>
      </c>
      <c r="B50" s="97">
        <v>23675495</v>
      </c>
      <c r="C50" s="76">
        <v>22789287</v>
      </c>
      <c r="D50" s="98">
        <v>767400</v>
      </c>
      <c r="E50" s="97">
        <v>14657136</v>
      </c>
      <c r="F50" s="76">
        <v>13006525</v>
      </c>
      <c r="G50" s="98">
        <v>1471704</v>
      </c>
      <c r="H50" s="97">
        <v>12777445</v>
      </c>
      <c r="I50" s="76">
        <v>12604956</v>
      </c>
      <c r="J50" s="98">
        <v>164192</v>
      </c>
      <c r="K50" s="97">
        <v>15725059</v>
      </c>
      <c r="L50" s="76">
        <v>12670237</v>
      </c>
      <c r="M50" s="98">
        <v>3054703</v>
      </c>
      <c r="N50" s="118" t="str">
        <f t="shared" si="3"/>
        <v>朝霞　　　　　　　　</v>
      </c>
    </row>
    <row r="51" spans="1:14" s="3" customFormat="1" ht="18" customHeight="1">
      <c r="A51" s="99" t="s">
        <v>120</v>
      </c>
      <c r="B51" s="100">
        <v>441405717</v>
      </c>
      <c r="C51" s="80">
        <v>427311496</v>
      </c>
      <c r="D51" s="101">
        <v>12996592</v>
      </c>
      <c r="E51" s="100">
        <v>185421507</v>
      </c>
      <c r="F51" s="80">
        <v>162558779</v>
      </c>
      <c r="G51" s="101">
        <v>21130293</v>
      </c>
      <c r="H51" s="100">
        <v>245407468</v>
      </c>
      <c r="I51" s="80">
        <v>241641897</v>
      </c>
      <c r="J51" s="101">
        <v>3581878</v>
      </c>
      <c r="K51" s="100">
        <v>126974290</v>
      </c>
      <c r="L51" s="80">
        <v>109285142</v>
      </c>
      <c r="M51" s="101">
        <v>17641946</v>
      </c>
      <c r="N51" s="119" t="str">
        <f t="shared" si="3"/>
        <v>埼玉県計</v>
      </c>
    </row>
    <row r="52" spans="1:14" s="12" customFormat="1" ht="18" customHeight="1">
      <c r="A52" s="13"/>
      <c r="B52" s="16"/>
      <c r="C52" s="17"/>
      <c r="D52" s="18"/>
      <c r="E52" s="16"/>
      <c r="F52" s="17"/>
      <c r="G52" s="18"/>
      <c r="H52" s="16"/>
      <c r="I52" s="17"/>
      <c r="J52" s="18"/>
      <c r="K52" s="16"/>
      <c r="L52" s="17"/>
      <c r="M52" s="18"/>
      <c r="N52" s="120"/>
    </row>
    <row r="53" spans="1:14" ht="18" customHeight="1">
      <c r="A53" s="112" t="s">
        <v>121</v>
      </c>
      <c r="B53" s="102">
        <v>64634973</v>
      </c>
      <c r="C53" s="103">
        <v>63887609</v>
      </c>
      <c r="D53" s="104">
        <v>694511</v>
      </c>
      <c r="E53" s="102">
        <v>12181118</v>
      </c>
      <c r="F53" s="103">
        <v>10829757</v>
      </c>
      <c r="G53" s="104">
        <v>1276241</v>
      </c>
      <c r="H53" s="102">
        <v>42655042</v>
      </c>
      <c r="I53" s="103">
        <v>42289823</v>
      </c>
      <c r="J53" s="104">
        <v>346493</v>
      </c>
      <c r="K53" s="102">
        <v>6419299</v>
      </c>
      <c r="L53" s="103">
        <v>5553463</v>
      </c>
      <c r="M53" s="104">
        <v>861125</v>
      </c>
      <c r="N53" s="121" t="str">
        <f aca="true" t="shared" si="4" ref="N53:N66">IF(A53="","",A53)</f>
        <v>新潟　　　　　　　　</v>
      </c>
    </row>
    <row r="54" spans="1:14" ht="18" customHeight="1">
      <c r="A54" s="111" t="s">
        <v>122</v>
      </c>
      <c r="B54" s="97">
        <v>4109557</v>
      </c>
      <c r="C54" s="76">
        <v>4055561</v>
      </c>
      <c r="D54" s="98">
        <v>51765</v>
      </c>
      <c r="E54" s="97">
        <v>1274777</v>
      </c>
      <c r="F54" s="76">
        <v>1163032</v>
      </c>
      <c r="G54" s="98">
        <v>105419</v>
      </c>
      <c r="H54" s="97">
        <v>2450090</v>
      </c>
      <c r="I54" s="76">
        <v>2432564</v>
      </c>
      <c r="J54" s="98">
        <v>17526</v>
      </c>
      <c r="K54" s="97">
        <v>376434</v>
      </c>
      <c r="L54" s="76">
        <v>375684</v>
      </c>
      <c r="M54" s="98">
        <v>750</v>
      </c>
      <c r="N54" s="118" t="str">
        <f t="shared" si="4"/>
        <v>新津　　　　　　　　</v>
      </c>
    </row>
    <row r="55" spans="1:14" ht="18" customHeight="1">
      <c r="A55" s="111" t="s">
        <v>123</v>
      </c>
      <c r="B55" s="97">
        <v>7359822</v>
      </c>
      <c r="C55" s="76">
        <v>7298615</v>
      </c>
      <c r="D55" s="98">
        <v>57550</v>
      </c>
      <c r="E55" s="97">
        <v>2111054</v>
      </c>
      <c r="F55" s="76">
        <v>1960151</v>
      </c>
      <c r="G55" s="98">
        <v>145889</v>
      </c>
      <c r="H55" s="97">
        <v>7783248</v>
      </c>
      <c r="I55" s="76">
        <v>7724435</v>
      </c>
      <c r="J55" s="98">
        <v>58814</v>
      </c>
      <c r="K55" s="97">
        <v>622599</v>
      </c>
      <c r="L55" s="76">
        <v>603199</v>
      </c>
      <c r="M55" s="98">
        <v>19400</v>
      </c>
      <c r="N55" s="118" t="str">
        <f t="shared" si="4"/>
        <v>巻　　　　　　　　　</v>
      </c>
    </row>
    <row r="56" spans="1:14" ht="18" customHeight="1">
      <c r="A56" s="111" t="s">
        <v>124</v>
      </c>
      <c r="B56" s="97">
        <v>17516499</v>
      </c>
      <c r="C56" s="76">
        <v>17311029</v>
      </c>
      <c r="D56" s="98">
        <v>193362</v>
      </c>
      <c r="E56" s="97">
        <v>4336622</v>
      </c>
      <c r="F56" s="76">
        <v>4031593</v>
      </c>
      <c r="G56" s="98">
        <v>286477</v>
      </c>
      <c r="H56" s="97">
        <v>17893233</v>
      </c>
      <c r="I56" s="76">
        <v>17847482</v>
      </c>
      <c r="J56" s="98">
        <v>44348</v>
      </c>
      <c r="K56" s="97">
        <v>1251109</v>
      </c>
      <c r="L56" s="76">
        <v>1224666</v>
      </c>
      <c r="M56" s="98">
        <v>26420</v>
      </c>
      <c r="N56" s="118" t="str">
        <f t="shared" si="4"/>
        <v>長岡　　　　　　　　</v>
      </c>
    </row>
    <row r="57" spans="1:14" ht="18" customHeight="1">
      <c r="A57" s="111" t="s">
        <v>125</v>
      </c>
      <c r="B57" s="97">
        <v>9794141</v>
      </c>
      <c r="C57" s="76">
        <v>9717949</v>
      </c>
      <c r="D57" s="98">
        <v>72433</v>
      </c>
      <c r="E57" s="97">
        <v>2498216</v>
      </c>
      <c r="F57" s="76">
        <v>2305805</v>
      </c>
      <c r="G57" s="98">
        <v>170474</v>
      </c>
      <c r="H57" s="97">
        <v>12136356</v>
      </c>
      <c r="I57" s="76">
        <v>12078760</v>
      </c>
      <c r="J57" s="98">
        <v>57229</v>
      </c>
      <c r="K57" s="97">
        <v>1039286</v>
      </c>
      <c r="L57" s="76">
        <v>1027076</v>
      </c>
      <c r="M57" s="98">
        <v>11817</v>
      </c>
      <c r="N57" s="118" t="str">
        <f t="shared" si="4"/>
        <v>三条　　　　　　　　</v>
      </c>
    </row>
    <row r="58" spans="1:14" ht="18" customHeight="1">
      <c r="A58" s="111" t="s">
        <v>126</v>
      </c>
      <c r="B58" s="97">
        <v>5174834</v>
      </c>
      <c r="C58" s="76">
        <v>5083782</v>
      </c>
      <c r="D58" s="98">
        <v>80150</v>
      </c>
      <c r="E58" s="97">
        <v>1182673</v>
      </c>
      <c r="F58" s="76">
        <v>1101165</v>
      </c>
      <c r="G58" s="98">
        <v>69298</v>
      </c>
      <c r="H58" s="97">
        <v>3800814</v>
      </c>
      <c r="I58" s="76">
        <v>3784628</v>
      </c>
      <c r="J58" s="98">
        <v>12548</v>
      </c>
      <c r="K58" s="97">
        <v>375534</v>
      </c>
      <c r="L58" s="76">
        <v>363111</v>
      </c>
      <c r="M58" s="98">
        <v>12192</v>
      </c>
      <c r="N58" s="118" t="str">
        <f t="shared" si="4"/>
        <v>柏崎　　　　　　　　</v>
      </c>
    </row>
    <row r="59" spans="1:14" ht="18" customHeight="1">
      <c r="A59" s="111" t="s">
        <v>127</v>
      </c>
      <c r="B59" s="97">
        <v>8064789</v>
      </c>
      <c r="C59" s="76">
        <v>7967238</v>
      </c>
      <c r="D59" s="98">
        <v>83256</v>
      </c>
      <c r="E59" s="97">
        <v>2729688</v>
      </c>
      <c r="F59" s="76">
        <v>2396506</v>
      </c>
      <c r="G59" s="98">
        <v>304380</v>
      </c>
      <c r="H59" s="97">
        <v>5862248</v>
      </c>
      <c r="I59" s="76">
        <v>5776139</v>
      </c>
      <c r="J59" s="98">
        <v>85133</v>
      </c>
      <c r="K59" s="97">
        <v>964080</v>
      </c>
      <c r="L59" s="76">
        <v>852647</v>
      </c>
      <c r="M59" s="98">
        <v>111162</v>
      </c>
      <c r="N59" s="118" t="str">
        <f t="shared" si="4"/>
        <v>新発田　　　　　　　</v>
      </c>
    </row>
    <row r="60" spans="1:14" ht="18" customHeight="1">
      <c r="A60" s="111" t="s">
        <v>128</v>
      </c>
      <c r="B60" s="97">
        <v>6649735</v>
      </c>
      <c r="C60" s="76">
        <v>6553003</v>
      </c>
      <c r="D60" s="98">
        <v>95009</v>
      </c>
      <c r="E60" s="97">
        <v>1752600</v>
      </c>
      <c r="F60" s="76">
        <v>1626483</v>
      </c>
      <c r="G60" s="98">
        <v>110121</v>
      </c>
      <c r="H60" s="97">
        <v>5343238</v>
      </c>
      <c r="I60" s="76">
        <v>5311826</v>
      </c>
      <c r="J60" s="98">
        <v>31412</v>
      </c>
      <c r="K60" s="97">
        <v>486378</v>
      </c>
      <c r="L60" s="76">
        <v>483439</v>
      </c>
      <c r="M60" s="98">
        <v>2939</v>
      </c>
      <c r="N60" s="118" t="str">
        <f t="shared" si="4"/>
        <v>小千谷　　　　　　　</v>
      </c>
    </row>
    <row r="61" spans="1:14" ht="18" customHeight="1">
      <c r="A61" s="111" t="s">
        <v>129</v>
      </c>
      <c r="B61" s="97">
        <v>2499616</v>
      </c>
      <c r="C61" s="76">
        <v>2462684</v>
      </c>
      <c r="D61" s="98">
        <v>35325</v>
      </c>
      <c r="E61" s="97">
        <v>890879</v>
      </c>
      <c r="F61" s="76">
        <v>839590</v>
      </c>
      <c r="G61" s="98">
        <v>50631</v>
      </c>
      <c r="H61" s="97">
        <v>1900832</v>
      </c>
      <c r="I61" s="76">
        <v>1872014</v>
      </c>
      <c r="J61" s="98">
        <v>28817</v>
      </c>
      <c r="K61" s="97">
        <v>96501</v>
      </c>
      <c r="L61" s="76">
        <v>95371</v>
      </c>
      <c r="M61" s="98">
        <v>1131</v>
      </c>
      <c r="N61" s="118" t="str">
        <f t="shared" si="4"/>
        <v>十日町　　　　　　　</v>
      </c>
    </row>
    <row r="62" spans="1:14" ht="18" customHeight="1">
      <c r="A62" s="111" t="s">
        <v>130</v>
      </c>
      <c r="B62" s="97">
        <v>2243826</v>
      </c>
      <c r="C62" s="76">
        <v>2230273</v>
      </c>
      <c r="D62" s="98">
        <v>12621</v>
      </c>
      <c r="E62" s="97">
        <v>621555</v>
      </c>
      <c r="F62" s="76">
        <v>597041</v>
      </c>
      <c r="G62" s="98">
        <v>20773</v>
      </c>
      <c r="H62" s="97">
        <v>1277394</v>
      </c>
      <c r="I62" s="76">
        <v>1266982</v>
      </c>
      <c r="J62" s="98">
        <v>10411</v>
      </c>
      <c r="K62" s="97">
        <v>461309</v>
      </c>
      <c r="L62" s="76">
        <v>455916</v>
      </c>
      <c r="M62" s="98">
        <v>5393</v>
      </c>
      <c r="N62" s="118" t="str">
        <f t="shared" si="4"/>
        <v>村上　　　　　　　　</v>
      </c>
    </row>
    <row r="63" spans="1:14" ht="18" customHeight="1">
      <c r="A63" s="111" t="s">
        <v>131</v>
      </c>
      <c r="B63" s="97">
        <v>2102494</v>
      </c>
      <c r="C63" s="76">
        <v>2088395</v>
      </c>
      <c r="D63" s="98">
        <v>9919</v>
      </c>
      <c r="E63" s="97">
        <v>566677</v>
      </c>
      <c r="F63" s="76">
        <v>550036</v>
      </c>
      <c r="G63" s="98">
        <v>15430</v>
      </c>
      <c r="H63" s="97">
        <v>1077463</v>
      </c>
      <c r="I63" s="76">
        <v>1072495</v>
      </c>
      <c r="J63" s="98">
        <v>3132</v>
      </c>
      <c r="K63" s="97">
        <v>127689</v>
      </c>
      <c r="L63" s="76">
        <v>127539</v>
      </c>
      <c r="M63" s="98">
        <v>150</v>
      </c>
      <c r="N63" s="118" t="str">
        <f t="shared" si="4"/>
        <v>糸魚川　　　　　　　</v>
      </c>
    </row>
    <row r="64" spans="1:14" ht="18" customHeight="1">
      <c r="A64" s="111" t="s">
        <v>132</v>
      </c>
      <c r="B64" s="97">
        <v>11337938</v>
      </c>
      <c r="C64" s="76">
        <v>11084067</v>
      </c>
      <c r="D64" s="98">
        <v>246317</v>
      </c>
      <c r="E64" s="97">
        <v>3043848</v>
      </c>
      <c r="F64" s="76">
        <v>2728975</v>
      </c>
      <c r="G64" s="98">
        <v>306560</v>
      </c>
      <c r="H64" s="97">
        <v>10023394</v>
      </c>
      <c r="I64" s="76">
        <v>9944008</v>
      </c>
      <c r="J64" s="98">
        <v>72368</v>
      </c>
      <c r="K64" s="97">
        <v>967827</v>
      </c>
      <c r="L64" s="76">
        <v>916554</v>
      </c>
      <c r="M64" s="98">
        <v>51076</v>
      </c>
      <c r="N64" s="118" t="str">
        <f t="shared" si="4"/>
        <v>高田　　　　　　　　</v>
      </c>
    </row>
    <row r="65" spans="1:14" ht="18" customHeight="1">
      <c r="A65" s="111" t="s">
        <v>133</v>
      </c>
      <c r="B65" s="97">
        <v>2449605</v>
      </c>
      <c r="C65" s="76">
        <v>2418124</v>
      </c>
      <c r="D65" s="98">
        <v>28513</v>
      </c>
      <c r="E65" s="97">
        <v>611150</v>
      </c>
      <c r="F65" s="76">
        <v>583225</v>
      </c>
      <c r="G65" s="98">
        <v>27924</v>
      </c>
      <c r="H65" s="97">
        <v>1839195</v>
      </c>
      <c r="I65" s="76">
        <v>1821028</v>
      </c>
      <c r="J65" s="98">
        <v>18167</v>
      </c>
      <c r="K65" s="97">
        <v>215868</v>
      </c>
      <c r="L65" s="76">
        <v>205262</v>
      </c>
      <c r="M65" s="98">
        <v>10606</v>
      </c>
      <c r="N65" s="118" t="str">
        <f t="shared" si="4"/>
        <v>相川　　　　　　　　</v>
      </c>
    </row>
    <row r="66" spans="1:14" s="3" customFormat="1" ht="18" customHeight="1">
      <c r="A66" s="99" t="s">
        <v>134</v>
      </c>
      <c r="B66" s="100">
        <v>143937829</v>
      </c>
      <c r="C66" s="80">
        <v>142158328</v>
      </c>
      <c r="D66" s="101">
        <v>1660731</v>
      </c>
      <c r="E66" s="100">
        <v>33800857</v>
      </c>
      <c r="F66" s="80">
        <v>30713358</v>
      </c>
      <c r="G66" s="101">
        <v>2889618</v>
      </c>
      <c r="H66" s="100">
        <v>114042547</v>
      </c>
      <c r="I66" s="80">
        <v>113222184</v>
      </c>
      <c r="J66" s="101">
        <v>786399</v>
      </c>
      <c r="K66" s="100">
        <v>13403912</v>
      </c>
      <c r="L66" s="80">
        <v>12283926</v>
      </c>
      <c r="M66" s="101">
        <v>1114159</v>
      </c>
      <c r="N66" s="119" t="str">
        <f t="shared" si="4"/>
        <v>新潟県計</v>
      </c>
    </row>
    <row r="67" spans="1:14" s="12" customFormat="1" ht="18" customHeight="1">
      <c r="A67" s="13"/>
      <c r="B67" s="16"/>
      <c r="C67" s="17"/>
      <c r="D67" s="18"/>
      <c r="E67" s="16"/>
      <c r="F67" s="17"/>
      <c r="G67" s="18"/>
      <c r="H67" s="16"/>
      <c r="I67" s="17"/>
      <c r="J67" s="18"/>
      <c r="K67" s="16"/>
      <c r="L67" s="17"/>
      <c r="M67" s="18"/>
      <c r="N67" s="120"/>
    </row>
    <row r="68" spans="1:14" ht="18" customHeight="1">
      <c r="A68" s="112" t="s">
        <v>135</v>
      </c>
      <c r="B68" s="102">
        <v>60304985</v>
      </c>
      <c r="C68" s="103">
        <v>59639878</v>
      </c>
      <c r="D68" s="104">
        <v>613357</v>
      </c>
      <c r="E68" s="102">
        <v>8706036</v>
      </c>
      <c r="F68" s="103">
        <v>7537987</v>
      </c>
      <c r="G68" s="104">
        <v>1130879</v>
      </c>
      <c r="H68" s="102">
        <v>32867618</v>
      </c>
      <c r="I68" s="103">
        <v>32613835</v>
      </c>
      <c r="J68" s="104">
        <v>248514</v>
      </c>
      <c r="K68" s="102">
        <v>3830160</v>
      </c>
      <c r="L68" s="103">
        <v>3268246</v>
      </c>
      <c r="M68" s="104">
        <v>561914</v>
      </c>
      <c r="N68" s="121" t="str">
        <f>IF(A68="","",A68)</f>
        <v>長野　　　　　　　　</v>
      </c>
    </row>
    <row r="69" spans="1:14" ht="18" customHeight="1">
      <c r="A69" s="111" t="s">
        <v>136</v>
      </c>
      <c r="B69" s="97">
        <v>25745355</v>
      </c>
      <c r="C69" s="76">
        <v>25029744</v>
      </c>
      <c r="D69" s="98">
        <v>694610</v>
      </c>
      <c r="E69" s="97">
        <v>7514448</v>
      </c>
      <c r="F69" s="76">
        <v>6373442</v>
      </c>
      <c r="G69" s="98">
        <v>1071757</v>
      </c>
      <c r="H69" s="97">
        <v>13210188</v>
      </c>
      <c r="I69" s="76">
        <v>12992152</v>
      </c>
      <c r="J69" s="98">
        <v>217063</v>
      </c>
      <c r="K69" s="97">
        <v>3825014</v>
      </c>
      <c r="L69" s="76">
        <v>3676519</v>
      </c>
      <c r="M69" s="98">
        <v>147806</v>
      </c>
      <c r="N69" s="118" t="str">
        <f aca="true" t="shared" si="5" ref="N69:N77">IF(A69="","",A69)</f>
        <v>松本　　　　　　　　</v>
      </c>
    </row>
    <row r="70" spans="1:14" ht="18" customHeight="1">
      <c r="A70" s="111" t="s">
        <v>137</v>
      </c>
      <c r="B70" s="97">
        <v>16743674</v>
      </c>
      <c r="C70" s="76">
        <v>16342740</v>
      </c>
      <c r="D70" s="98">
        <v>370057</v>
      </c>
      <c r="E70" s="97">
        <v>4157519</v>
      </c>
      <c r="F70" s="76">
        <v>3560508</v>
      </c>
      <c r="G70" s="98">
        <v>517782</v>
      </c>
      <c r="H70" s="97">
        <v>16831976</v>
      </c>
      <c r="I70" s="76">
        <v>16761566</v>
      </c>
      <c r="J70" s="98">
        <v>68921</v>
      </c>
      <c r="K70" s="97">
        <v>1008975</v>
      </c>
      <c r="L70" s="76">
        <v>962237</v>
      </c>
      <c r="M70" s="98">
        <v>45783</v>
      </c>
      <c r="N70" s="118" t="str">
        <f>IF(A70="","",A70)</f>
        <v>上田　　　　　　　　</v>
      </c>
    </row>
    <row r="71" spans="1:14" ht="18" customHeight="1">
      <c r="A71" s="111" t="s">
        <v>138</v>
      </c>
      <c r="B71" s="97">
        <v>8908084</v>
      </c>
      <c r="C71" s="76">
        <v>8692952</v>
      </c>
      <c r="D71" s="98">
        <v>205656</v>
      </c>
      <c r="E71" s="97">
        <v>2327987</v>
      </c>
      <c r="F71" s="76">
        <v>2072700</v>
      </c>
      <c r="G71" s="98">
        <v>238388</v>
      </c>
      <c r="H71" s="97">
        <v>5798327</v>
      </c>
      <c r="I71" s="76">
        <v>5758094</v>
      </c>
      <c r="J71" s="98">
        <v>37948</v>
      </c>
      <c r="K71" s="97">
        <v>585240</v>
      </c>
      <c r="L71" s="76">
        <v>577197</v>
      </c>
      <c r="M71" s="98">
        <v>7961</v>
      </c>
      <c r="N71" s="118" t="str">
        <f>IF(A71="","",A71)</f>
        <v>飯田　　　　　　　　</v>
      </c>
    </row>
    <row r="72" spans="1:14" ht="18" customHeight="1">
      <c r="A72" s="111" t="s">
        <v>139</v>
      </c>
      <c r="B72" s="97">
        <v>20211459</v>
      </c>
      <c r="C72" s="76">
        <v>19868009</v>
      </c>
      <c r="D72" s="98">
        <v>318890</v>
      </c>
      <c r="E72" s="97">
        <v>4575090</v>
      </c>
      <c r="F72" s="76">
        <v>4017459</v>
      </c>
      <c r="G72" s="98">
        <v>546662</v>
      </c>
      <c r="H72" s="97">
        <v>13216691</v>
      </c>
      <c r="I72" s="76">
        <v>13135040</v>
      </c>
      <c r="J72" s="98">
        <v>76818</v>
      </c>
      <c r="K72" s="97">
        <v>1073328</v>
      </c>
      <c r="L72" s="76">
        <v>985739</v>
      </c>
      <c r="M72" s="98">
        <v>87589</v>
      </c>
      <c r="N72" s="118" t="str">
        <f t="shared" si="5"/>
        <v>諏訪　　　　　　　　</v>
      </c>
    </row>
    <row r="73" spans="1:14" ht="18" customHeight="1">
      <c r="A73" s="111" t="s">
        <v>140</v>
      </c>
      <c r="B73" s="97">
        <v>10177510</v>
      </c>
      <c r="C73" s="76">
        <v>9905201</v>
      </c>
      <c r="D73" s="98">
        <v>252568</v>
      </c>
      <c r="E73" s="97">
        <v>3136272</v>
      </c>
      <c r="F73" s="76">
        <v>2802029</v>
      </c>
      <c r="G73" s="98">
        <v>318984</v>
      </c>
      <c r="H73" s="97">
        <v>9529634</v>
      </c>
      <c r="I73" s="76">
        <v>9472656</v>
      </c>
      <c r="J73" s="98">
        <v>55355</v>
      </c>
      <c r="K73" s="97">
        <v>1042002</v>
      </c>
      <c r="L73" s="76">
        <v>1010499</v>
      </c>
      <c r="M73" s="98">
        <v>31504</v>
      </c>
      <c r="N73" s="118" t="str">
        <f t="shared" si="5"/>
        <v>伊那　　　　　　　　</v>
      </c>
    </row>
    <row r="74" spans="1:14" ht="18" customHeight="1">
      <c r="A74" s="111" t="s">
        <v>141</v>
      </c>
      <c r="B74" s="97">
        <v>3657394</v>
      </c>
      <c r="C74" s="76">
        <v>3560903</v>
      </c>
      <c r="D74" s="98">
        <v>90237</v>
      </c>
      <c r="E74" s="97">
        <v>984953</v>
      </c>
      <c r="F74" s="76">
        <v>886636</v>
      </c>
      <c r="G74" s="98">
        <v>93613</v>
      </c>
      <c r="H74" s="97">
        <v>1347243</v>
      </c>
      <c r="I74" s="76">
        <v>1326603</v>
      </c>
      <c r="J74" s="98">
        <v>17104</v>
      </c>
      <c r="K74" s="97">
        <v>276404</v>
      </c>
      <c r="L74" s="76">
        <v>235748</v>
      </c>
      <c r="M74" s="98">
        <v>40606</v>
      </c>
      <c r="N74" s="118" t="str">
        <f t="shared" si="5"/>
        <v>信濃中野　　　　　　</v>
      </c>
    </row>
    <row r="75" spans="1:14" ht="18" customHeight="1">
      <c r="A75" s="111" t="s">
        <v>142</v>
      </c>
      <c r="B75" s="97">
        <v>2278583</v>
      </c>
      <c r="C75" s="76">
        <v>2215741</v>
      </c>
      <c r="D75" s="98">
        <v>61717</v>
      </c>
      <c r="E75" s="97">
        <v>670874</v>
      </c>
      <c r="F75" s="76">
        <v>546863</v>
      </c>
      <c r="G75" s="98">
        <v>107902</v>
      </c>
      <c r="H75" s="97">
        <v>643054</v>
      </c>
      <c r="I75" s="76">
        <v>639901</v>
      </c>
      <c r="J75" s="98">
        <v>3153</v>
      </c>
      <c r="K75" s="97">
        <v>243345</v>
      </c>
      <c r="L75" s="76">
        <v>190030</v>
      </c>
      <c r="M75" s="98">
        <v>53314</v>
      </c>
      <c r="N75" s="118" t="str">
        <f t="shared" si="5"/>
        <v>大町　　　　　　　　</v>
      </c>
    </row>
    <row r="76" spans="1:14" ht="18" customHeight="1">
      <c r="A76" s="111" t="s">
        <v>143</v>
      </c>
      <c r="B76" s="97">
        <v>9790992</v>
      </c>
      <c r="C76" s="76">
        <v>9553582</v>
      </c>
      <c r="D76" s="98">
        <v>224503</v>
      </c>
      <c r="E76" s="97">
        <v>3312016</v>
      </c>
      <c r="F76" s="76">
        <v>2700609</v>
      </c>
      <c r="G76" s="98">
        <v>559411</v>
      </c>
      <c r="H76" s="97">
        <v>4883103</v>
      </c>
      <c r="I76" s="76">
        <v>4794800</v>
      </c>
      <c r="J76" s="98">
        <v>87243</v>
      </c>
      <c r="K76" s="97">
        <v>857368</v>
      </c>
      <c r="L76" s="76">
        <v>742414</v>
      </c>
      <c r="M76" s="98">
        <v>114028</v>
      </c>
      <c r="N76" s="118" t="str">
        <f t="shared" si="5"/>
        <v>佐久　　　　　　　　</v>
      </c>
    </row>
    <row r="77" spans="1:14" ht="18" customHeight="1">
      <c r="A77" s="111" t="s">
        <v>144</v>
      </c>
      <c r="B77" s="97">
        <v>1040408</v>
      </c>
      <c r="C77" s="76">
        <v>994863</v>
      </c>
      <c r="D77" s="98">
        <v>44300</v>
      </c>
      <c r="E77" s="97">
        <v>284332</v>
      </c>
      <c r="F77" s="76">
        <v>263877</v>
      </c>
      <c r="G77" s="98">
        <v>19023</v>
      </c>
      <c r="H77" s="97">
        <v>340962</v>
      </c>
      <c r="I77" s="76">
        <v>330067</v>
      </c>
      <c r="J77" s="98">
        <v>8943</v>
      </c>
      <c r="K77" s="97">
        <v>84510</v>
      </c>
      <c r="L77" s="76">
        <v>59057</v>
      </c>
      <c r="M77" s="98">
        <v>25453</v>
      </c>
      <c r="N77" s="118" t="str">
        <f t="shared" si="5"/>
        <v>木曽　　　　　　　　</v>
      </c>
    </row>
    <row r="78" spans="1:14" s="3" customFormat="1" ht="18" customHeight="1">
      <c r="A78" s="99" t="s">
        <v>145</v>
      </c>
      <c r="B78" s="100">
        <v>158858444</v>
      </c>
      <c r="C78" s="80">
        <v>155803613</v>
      </c>
      <c r="D78" s="101">
        <v>2875895</v>
      </c>
      <c r="E78" s="100">
        <v>35669527</v>
      </c>
      <c r="F78" s="80">
        <v>30762109</v>
      </c>
      <c r="G78" s="101">
        <v>4604401</v>
      </c>
      <c r="H78" s="100">
        <v>98668795</v>
      </c>
      <c r="I78" s="80">
        <v>97824716</v>
      </c>
      <c r="J78" s="101">
        <v>821061</v>
      </c>
      <c r="K78" s="100">
        <v>12826346</v>
      </c>
      <c r="L78" s="80">
        <v>11707686</v>
      </c>
      <c r="M78" s="101">
        <v>1115957</v>
      </c>
      <c r="N78" s="119" t="str">
        <f>IF(A78="","",A78)</f>
        <v>長野県計</v>
      </c>
    </row>
    <row r="79" spans="1:14" s="51" customFormat="1" ht="18" customHeight="1">
      <c r="A79" s="46"/>
      <c r="B79" s="47"/>
      <c r="C79" s="48"/>
      <c r="D79" s="49"/>
      <c r="E79" s="47"/>
      <c r="F79" s="48"/>
      <c r="G79" s="49"/>
      <c r="H79" s="47"/>
      <c r="I79" s="48"/>
      <c r="J79" s="49"/>
      <c r="K79" s="47"/>
      <c r="L79" s="48"/>
      <c r="M79" s="49"/>
      <c r="N79" s="50"/>
    </row>
    <row r="80" spans="1:14" s="3" customFormat="1" ht="18" customHeight="1" thickBot="1">
      <c r="A80" s="110" t="s">
        <v>55</v>
      </c>
      <c r="B80" s="52">
        <v>23176481</v>
      </c>
      <c r="C80" s="53">
        <v>2687351</v>
      </c>
      <c r="D80" s="54">
        <v>18057971</v>
      </c>
      <c r="E80" s="52">
        <v>33278646</v>
      </c>
      <c r="F80" s="53">
        <v>2438474</v>
      </c>
      <c r="G80" s="54">
        <v>26655577</v>
      </c>
      <c r="H80" s="52">
        <v>24137772</v>
      </c>
      <c r="I80" s="53">
        <v>3682623</v>
      </c>
      <c r="J80" s="54">
        <v>17551690</v>
      </c>
      <c r="K80" s="52">
        <v>38677434</v>
      </c>
      <c r="L80" s="53">
        <v>2637762</v>
      </c>
      <c r="M80" s="54">
        <v>34590107</v>
      </c>
      <c r="N80" s="114" t="s">
        <v>55</v>
      </c>
    </row>
    <row r="81" spans="1:14" s="3" customFormat="1" ht="24.75" customHeight="1" thickBot="1" thickTop="1">
      <c r="A81" s="229" t="s">
        <v>56</v>
      </c>
      <c r="B81" s="55">
        <v>1224617277</v>
      </c>
      <c r="C81" s="56">
        <v>1173134156</v>
      </c>
      <c r="D81" s="57">
        <v>46767243</v>
      </c>
      <c r="E81" s="55">
        <v>415124656</v>
      </c>
      <c r="F81" s="56">
        <v>335597779</v>
      </c>
      <c r="G81" s="57">
        <v>71753671</v>
      </c>
      <c r="H81" s="55">
        <v>782031739</v>
      </c>
      <c r="I81" s="56">
        <v>751750039</v>
      </c>
      <c r="J81" s="57">
        <v>26915803</v>
      </c>
      <c r="K81" s="55">
        <v>245239186</v>
      </c>
      <c r="L81" s="56">
        <v>179600782</v>
      </c>
      <c r="M81" s="57">
        <v>64099533</v>
      </c>
      <c r="N81" s="233" t="s">
        <v>56</v>
      </c>
    </row>
    <row r="82" spans="1:14" s="51" customFormat="1" ht="6" customHeight="1">
      <c r="A82" s="230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0"/>
    </row>
    <row r="83" ht="11.25">
      <c r="A83" s="2" t="s">
        <v>57</v>
      </c>
    </row>
  </sheetData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&amp;R&amp;10関東信越国税局
徴収関係１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showGridLines="0" workbookViewId="0" topLeftCell="A1">
      <selection activeCell="A1" sqref="A1:P1"/>
    </sheetView>
  </sheetViews>
  <sheetFormatPr defaultColWidth="9.00390625" defaultRowHeight="13.5"/>
  <cols>
    <col min="1" max="1" width="12.00390625" style="2" customWidth="1"/>
    <col min="2" max="3" width="11.875" style="2" customWidth="1"/>
    <col min="4" max="4" width="11.25390625" style="2" customWidth="1"/>
    <col min="5" max="6" width="11.875" style="2" customWidth="1"/>
    <col min="7" max="7" width="11.25390625" style="2" customWidth="1"/>
    <col min="8" max="9" width="11.875" style="2" customWidth="1"/>
    <col min="10" max="10" width="11.25390625" style="2" customWidth="1"/>
    <col min="11" max="12" width="11.875" style="2" customWidth="1"/>
    <col min="13" max="13" width="11.25390625" style="2" customWidth="1"/>
    <col min="14" max="14" width="12.125" style="5" customWidth="1"/>
    <col min="15" max="16384" width="10.625" style="2" customWidth="1"/>
  </cols>
  <sheetData>
    <row r="1" ht="12" thickBot="1">
      <c r="A1" s="2" t="s">
        <v>68</v>
      </c>
    </row>
    <row r="2" spans="1:14" s="5" customFormat="1" ht="15.75" customHeight="1">
      <c r="A2" s="273" t="s">
        <v>48</v>
      </c>
      <c r="B2" s="262" t="s">
        <v>58</v>
      </c>
      <c r="C2" s="263"/>
      <c r="D2" s="264"/>
      <c r="E2" s="262" t="s">
        <v>9</v>
      </c>
      <c r="F2" s="263"/>
      <c r="G2" s="264"/>
      <c r="H2" s="262" t="s">
        <v>59</v>
      </c>
      <c r="I2" s="263"/>
      <c r="J2" s="264"/>
      <c r="K2" s="262" t="s">
        <v>12</v>
      </c>
      <c r="L2" s="263"/>
      <c r="M2" s="264"/>
      <c r="N2" s="271" t="s">
        <v>75</v>
      </c>
    </row>
    <row r="3" spans="1:14" s="5" customFormat="1" ht="16.5" customHeight="1">
      <c r="A3" s="274"/>
      <c r="B3" s="42" t="s">
        <v>53</v>
      </c>
      <c r="C3" s="20" t="s">
        <v>42</v>
      </c>
      <c r="D3" s="22" t="s">
        <v>54</v>
      </c>
      <c r="E3" s="42" t="s">
        <v>53</v>
      </c>
      <c r="F3" s="20" t="s">
        <v>42</v>
      </c>
      <c r="G3" s="22" t="s">
        <v>54</v>
      </c>
      <c r="H3" s="42" t="s">
        <v>53</v>
      </c>
      <c r="I3" s="20" t="s">
        <v>42</v>
      </c>
      <c r="J3" s="22" t="s">
        <v>54</v>
      </c>
      <c r="K3" s="42" t="s">
        <v>53</v>
      </c>
      <c r="L3" s="20" t="s">
        <v>42</v>
      </c>
      <c r="M3" s="22" t="s">
        <v>54</v>
      </c>
      <c r="N3" s="272"/>
    </row>
    <row r="4" spans="1:14" s="41" customFormat="1" ht="11.25">
      <c r="A4" s="94"/>
      <c r="B4" s="88" t="s">
        <v>2</v>
      </c>
      <c r="C4" s="89" t="s">
        <v>2</v>
      </c>
      <c r="D4" s="90" t="s">
        <v>2</v>
      </c>
      <c r="E4" s="88" t="s">
        <v>2</v>
      </c>
      <c r="F4" s="89" t="s">
        <v>2</v>
      </c>
      <c r="G4" s="90" t="s">
        <v>2</v>
      </c>
      <c r="H4" s="88" t="s">
        <v>2</v>
      </c>
      <c r="I4" s="89" t="s">
        <v>2</v>
      </c>
      <c r="J4" s="90" t="s">
        <v>2</v>
      </c>
      <c r="K4" s="88" t="s">
        <v>2</v>
      </c>
      <c r="L4" s="89" t="s">
        <v>2</v>
      </c>
      <c r="M4" s="90" t="s">
        <v>2</v>
      </c>
      <c r="N4" s="93"/>
    </row>
    <row r="5" spans="1:14" ht="18" customHeight="1">
      <c r="A5" s="113" t="s">
        <v>77</v>
      </c>
      <c r="B5" s="95">
        <v>116365</v>
      </c>
      <c r="C5" s="72">
        <v>5241</v>
      </c>
      <c r="D5" s="96">
        <v>94984</v>
      </c>
      <c r="E5" s="95">
        <v>36977014</v>
      </c>
      <c r="F5" s="72">
        <v>34692822</v>
      </c>
      <c r="G5" s="96">
        <v>2132802</v>
      </c>
      <c r="H5" s="95">
        <v>707194</v>
      </c>
      <c r="I5" s="72">
        <v>707194</v>
      </c>
      <c r="J5" s="96" t="s">
        <v>76</v>
      </c>
      <c r="K5" s="95">
        <v>18651972</v>
      </c>
      <c r="L5" s="72">
        <v>18651972</v>
      </c>
      <c r="M5" s="96" t="s">
        <v>76</v>
      </c>
      <c r="N5" s="117" t="str">
        <f>IF(A5="","",A5)</f>
        <v>水戸　　　　　　　　</v>
      </c>
    </row>
    <row r="6" spans="1:14" ht="18" customHeight="1">
      <c r="A6" s="111" t="s">
        <v>78</v>
      </c>
      <c r="B6" s="97">
        <v>77778</v>
      </c>
      <c r="C6" s="76">
        <v>4828</v>
      </c>
      <c r="D6" s="98">
        <v>69800</v>
      </c>
      <c r="E6" s="97">
        <v>20474055</v>
      </c>
      <c r="F6" s="76">
        <v>19364674</v>
      </c>
      <c r="G6" s="98">
        <v>1077389</v>
      </c>
      <c r="H6" s="97">
        <v>32402</v>
      </c>
      <c r="I6" s="76">
        <v>32402</v>
      </c>
      <c r="J6" s="98" t="s">
        <v>76</v>
      </c>
      <c r="K6" s="97" t="s">
        <v>76</v>
      </c>
      <c r="L6" s="76" t="s">
        <v>76</v>
      </c>
      <c r="M6" s="98" t="s">
        <v>76</v>
      </c>
      <c r="N6" s="118" t="str">
        <f aca="true" t="shared" si="0" ref="N6:N13">IF(A6="","",A6)</f>
        <v>日立　　　　　　　　</v>
      </c>
    </row>
    <row r="7" spans="1:14" ht="18" customHeight="1">
      <c r="A7" s="111" t="s">
        <v>79</v>
      </c>
      <c r="B7" s="97">
        <v>117587</v>
      </c>
      <c r="C7" s="76">
        <v>5139</v>
      </c>
      <c r="D7" s="98">
        <v>95661</v>
      </c>
      <c r="E7" s="97">
        <v>32279227</v>
      </c>
      <c r="F7" s="76">
        <v>30194054</v>
      </c>
      <c r="G7" s="98">
        <v>1948748</v>
      </c>
      <c r="H7" s="97">
        <v>251673</v>
      </c>
      <c r="I7" s="76">
        <v>244994</v>
      </c>
      <c r="J7" s="98">
        <v>6679</v>
      </c>
      <c r="K7" s="97" t="s">
        <v>76</v>
      </c>
      <c r="L7" s="76" t="s">
        <v>76</v>
      </c>
      <c r="M7" s="98" t="s">
        <v>76</v>
      </c>
      <c r="N7" s="118" t="str">
        <f t="shared" si="0"/>
        <v>土浦　　　　　　　　</v>
      </c>
    </row>
    <row r="8" spans="1:14" ht="18" customHeight="1">
      <c r="A8" s="111" t="s">
        <v>80</v>
      </c>
      <c r="B8" s="97">
        <v>28231</v>
      </c>
      <c r="C8" s="76">
        <v>440</v>
      </c>
      <c r="D8" s="98">
        <v>23321</v>
      </c>
      <c r="E8" s="97">
        <v>13564900</v>
      </c>
      <c r="F8" s="76">
        <v>12903737</v>
      </c>
      <c r="G8" s="98">
        <v>632529</v>
      </c>
      <c r="H8" s="97">
        <v>51889</v>
      </c>
      <c r="I8" s="76">
        <v>51889</v>
      </c>
      <c r="J8" s="98" t="s">
        <v>76</v>
      </c>
      <c r="K8" s="97" t="s">
        <v>76</v>
      </c>
      <c r="L8" s="76" t="s">
        <v>76</v>
      </c>
      <c r="M8" s="98" t="s">
        <v>76</v>
      </c>
      <c r="N8" s="118" t="str">
        <f t="shared" si="0"/>
        <v>古河　　　　　　　　</v>
      </c>
    </row>
    <row r="9" spans="1:14" ht="18" customHeight="1">
      <c r="A9" s="111" t="s">
        <v>81</v>
      </c>
      <c r="B9" s="97">
        <v>71959</v>
      </c>
      <c r="C9" s="76">
        <v>10967</v>
      </c>
      <c r="D9" s="98">
        <v>43502</v>
      </c>
      <c r="E9" s="97">
        <v>20005501</v>
      </c>
      <c r="F9" s="76">
        <v>18062589</v>
      </c>
      <c r="G9" s="98">
        <v>1822902</v>
      </c>
      <c r="H9" s="97">
        <v>110427</v>
      </c>
      <c r="I9" s="76">
        <v>109648</v>
      </c>
      <c r="J9" s="98">
        <v>779</v>
      </c>
      <c r="K9" s="97" t="s">
        <v>76</v>
      </c>
      <c r="L9" s="76" t="s">
        <v>76</v>
      </c>
      <c r="M9" s="98" t="s">
        <v>76</v>
      </c>
      <c r="N9" s="118" t="str">
        <f t="shared" si="0"/>
        <v>下館　　　　　　　　</v>
      </c>
    </row>
    <row r="10" spans="1:14" ht="18" customHeight="1">
      <c r="A10" s="111" t="s">
        <v>82</v>
      </c>
      <c r="B10" s="97">
        <v>81729</v>
      </c>
      <c r="C10" s="76">
        <v>4663</v>
      </c>
      <c r="D10" s="98">
        <v>64294</v>
      </c>
      <c r="E10" s="97">
        <v>15728348</v>
      </c>
      <c r="F10" s="76">
        <v>14289278</v>
      </c>
      <c r="G10" s="98">
        <v>1373773</v>
      </c>
      <c r="H10" s="97">
        <v>145041623</v>
      </c>
      <c r="I10" s="76">
        <v>145041623</v>
      </c>
      <c r="J10" s="98" t="s">
        <v>76</v>
      </c>
      <c r="K10" s="97" t="s">
        <v>76</v>
      </c>
      <c r="L10" s="76" t="s">
        <v>76</v>
      </c>
      <c r="M10" s="98" t="s">
        <v>76</v>
      </c>
      <c r="N10" s="118" t="str">
        <f t="shared" si="0"/>
        <v>竜ヶ崎　　　　　　　</v>
      </c>
    </row>
    <row r="11" spans="1:14" ht="18" customHeight="1">
      <c r="A11" s="111" t="s">
        <v>83</v>
      </c>
      <c r="B11" s="97">
        <v>56562</v>
      </c>
      <c r="C11" s="76">
        <v>3461</v>
      </c>
      <c r="D11" s="98">
        <v>39669</v>
      </c>
      <c r="E11" s="97">
        <v>16861084</v>
      </c>
      <c r="F11" s="76">
        <v>15559386</v>
      </c>
      <c r="G11" s="98">
        <v>1243905</v>
      </c>
      <c r="H11" s="97">
        <v>192407</v>
      </c>
      <c r="I11" s="76">
        <v>192193</v>
      </c>
      <c r="J11" s="98">
        <v>214</v>
      </c>
      <c r="K11" s="97">
        <v>3</v>
      </c>
      <c r="L11" s="76" t="s">
        <v>76</v>
      </c>
      <c r="M11" s="98">
        <v>3</v>
      </c>
      <c r="N11" s="118" t="str">
        <f t="shared" si="0"/>
        <v>太田　　　　　　　　</v>
      </c>
    </row>
    <row r="12" spans="1:14" ht="18" customHeight="1">
      <c r="A12" s="111" t="s">
        <v>84</v>
      </c>
      <c r="B12" s="97">
        <v>54386</v>
      </c>
      <c r="C12" s="76">
        <v>5430</v>
      </c>
      <c r="D12" s="98">
        <v>43820</v>
      </c>
      <c r="E12" s="97">
        <v>15420220</v>
      </c>
      <c r="F12" s="76">
        <v>14317765</v>
      </c>
      <c r="G12" s="98">
        <v>1055848</v>
      </c>
      <c r="H12" s="97">
        <v>34786</v>
      </c>
      <c r="I12" s="76">
        <v>34786</v>
      </c>
      <c r="J12" s="98" t="s">
        <v>76</v>
      </c>
      <c r="K12" s="97" t="s">
        <v>76</v>
      </c>
      <c r="L12" s="76" t="s">
        <v>76</v>
      </c>
      <c r="M12" s="98" t="s">
        <v>76</v>
      </c>
      <c r="N12" s="118" t="str">
        <f t="shared" si="0"/>
        <v>潮来　　　　　　　　</v>
      </c>
    </row>
    <row r="13" spans="1:14" s="3" customFormat="1" ht="18" customHeight="1">
      <c r="A13" s="109" t="s">
        <v>85</v>
      </c>
      <c r="B13" s="100">
        <v>604596</v>
      </c>
      <c r="C13" s="80">
        <v>40169</v>
      </c>
      <c r="D13" s="101">
        <v>475050</v>
      </c>
      <c r="E13" s="100">
        <v>171310348</v>
      </c>
      <c r="F13" s="80">
        <v>159384304</v>
      </c>
      <c r="G13" s="101">
        <v>11287896</v>
      </c>
      <c r="H13" s="100">
        <v>146422400</v>
      </c>
      <c r="I13" s="80">
        <v>146414728</v>
      </c>
      <c r="J13" s="101">
        <v>7672</v>
      </c>
      <c r="K13" s="100">
        <v>18651975</v>
      </c>
      <c r="L13" s="80">
        <v>18651972</v>
      </c>
      <c r="M13" s="101">
        <v>3</v>
      </c>
      <c r="N13" s="119" t="str">
        <f t="shared" si="0"/>
        <v>茨城県計</v>
      </c>
    </row>
    <row r="14" spans="1:14" s="12" customFormat="1" ht="18" customHeight="1">
      <c r="A14" s="13"/>
      <c r="B14" s="105"/>
      <c r="C14" s="106"/>
      <c r="D14" s="107"/>
      <c r="E14" s="105"/>
      <c r="F14" s="106"/>
      <c r="G14" s="107"/>
      <c r="H14" s="105"/>
      <c r="I14" s="106"/>
      <c r="J14" s="107"/>
      <c r="K14" s="105"/>
      <c r="L14" s="106"/>
      <c r="M14" s="107"/>
      <c r="N14" s="122"/>
    </row>
    <row r="15" spans="1:14" ht="18" customHeight="1">
      <c r="A15" s="112" t="s">
        <v>86</v>
      </c>
      <c r="B15" s="102">
        <v>147488</v>
      </c>
      <c r="C15" s="103">
        <v>20128</v>
      </c>
      <c r="D15" s="104">
        <v>110302</v>
      </c>
      <c r="E15" s="102">
        <v>47295816</v>
      </c>
      <c r="F15" s="103">
        <v>44780879</v>
      </c>
      <c r="G15" s="104">
        <v>2357336</v>
      </c>
      <c r="H15" s="102">
        <v>76773</v>
      </c>
      <c r="I15" s="103">
        <v>76773</v>
      </c>
      <c r="J15" s="104" t="s">
        <v>76</v>
      </c>
      <c r="K15" s="102">
        <v>13094648</v>
      </c>
      <c r="L15" s="103">
        <v>13094648</v>
      </c>
      <c r="M15" s="104" t="s">
        <v>76</v>
      </c>
      <c r="N15" s="117" t="str">
        <f>IF(A15="","",A15)</f>
        <v>宇都宮　　　　　　　</v>
      </c>
    </row>
    <row r="16" spans="1:14" ht="18" customHeight="1">
      <c r="A16" s="111" t="s">
        <v>87</v>
      </c>
      <c r="B16" s="97">
        <v>63907</v>
      </c>
      <c r="C16" s="76">
        <v>5968</v>
      </c>
      <c r="D16" s="98">
        <v>54968</v>
      </c>
      <c r="E16" s="97">
        <v>10938279</v>
      </c>
      <c r="F16" s="76">
        <v>10043059</v>
      </c>
      <c r="G16" s="98">
        <v>867693</v>
      </c>
      <c r="H16" s="97" t="s">
        <v>229</v>
      </c>
      <c r="I16" s="76" t="s">
        <v>229</v>
      </c>
      <c r="J16" s="98" t="s">
        <v>229</v>
      </c>
      <c r="K16" s="97" t="s">
        <v>76</v>
      </c>
      <c r="L16" s="76" t="s">
        <v>76</v>
      </c>
      <c r="M16" s="98" t="s">
        <v>76</v>
      </c>
      <c r="N16" s="118" t="str">
        <f aca="true" t="shared" si="1" ref="N16:N23">IF(A16="","",A16)</f>
        <v>足利　　　　　　　　</v>
      </c>
    </row>
    <row r="17" spans="1:14" ht="18" customHeight="1">
      <c r="A17" s="111" t="s">
        <v>88</v>
      </c>
      <c r="B17" s="97">
        <v>91545</v>
      </c>
      <c r="C17" s="76">
        <v>6362</v>
      </c>
      <c r="D17" s="98">
        <v>70250</v>
      </c>
      <c r="E17" s="97">
        <v>22945677</v>
      </c>
      <c r="F17" s="76">
        <v>21361047</v>
      </c>
      <c r="G17" s="98">
        <v>1476323</v>
      </c>
      <c r="H17" s="97">
        <v>18203531</v>
      </c>
      <c r="I17" s="76">
        <v>18203531</v>
      </c>
      <c r="J17" s="98" t="s">
        <v>76</v>
      </c>
      <c r="K17" s="97">
        <v>10</v>
      </c>
      <c r="L17" s="76">
        <v>10</v>
      </c>
      <c r="M17" s="98" t="s">
        <v>76</v>
      </c>
      <c r="N17" s="118" t="str">
        <f t="shared" si="1"/>
        <v>栃木　　　　　　　　</v>
      </c>
    </row>
    <row r="18" spans="1:14" ht="18" customHeight="1">
      <c r="A18" s="111" t="s">
        <v>89</v>
      </c>
      <c r="B18" s="97">
        <v>8288</v>
      </c>
      <c r="C18" s="76">
        <v>405</v>
      </c>
      <c r="D18" s="98">
        <v>5767</v>
      </c>
      <c r="E18" s="97">
        <v>6631882</v>
      </c>
      <c r="F18" s="76">
        <v>6102313</v>
      </c>
      <c r="G18" s="98">
        <v>515047</v>
      </c>
      <c r="H18" s="97" t="s">
        <v>229</v>
      </c>
      <c r="I18" s="76" t="s">
        <v>229</v>
      </c>
      <c r="J18" s="98" t="s">
        <v>229</v>
      </c>
      <c r="K18" s="97" t="s">
        <v>76</v>
      </c>
      <c r="L18" s="76" t="s">
        <v>76</v>
      </c>
      <c r="M18" s="98" t="s">
        <v>76</v>
      </c>
      <c r="N18" s="118" t="str">
        <f t="shared" si="1"/>
        <v>佐野　　　　　　　　</v>
      </c>
    </row>
    <row r="19" spans="1:14" ht="18" customHeight="1">
      <c r="A19" s="111" t="s">
        <v>90</v>
      </c>
      <c r="B19" s="97">
        <v>30746</v>
      </c>
      <c r="C19" s="76">
        <v>689</v>
      </c>
      <c r="D19" s="98">
        <v>23295</v>
      </c>
      <c r="E19" s="97">
        <v>11094686</v>
      </c>
      <c r="F19" s="76">
        <v>10218610</v>
      </c>
      <c r="G19" s="98">
        <v>811118</v>
      </c>
      <c r="H19" s="97">
        <v>35407</v>
      </c>
      <c r="I19" s="76">
        <v>35392</v>
      </c>
      <c r="J19" s="98">
        <v>15</v>
      </c>
      <c r="K19" s="97" t="s">
        <v>76</v>
      </c>
      <c r="L19" s="76" t="s">
        <v>76</v>
      </c>
      <c r="M19" s="98" t="s">
        <v>76</v>
      </c>
      <c r="N19" s="118" t="str">
        <f t="shared" si="1"/>
        <v>鹿沼　　　　　　　　</v>
      </c>
    </row>
    <row r="20" spans="1:14" ht="18" customHeight="1">
      <c r="A20" s="111" t="s">
        <v>91</v>
      </c>
      <c r="B20" s="97">
        <v>16302</v>
      </c>
      <c r="C20" s="76">
        <v>541</v>
      </c>
      <c r="D20" s="98">
        <v>14764</v>
      </c>
      <c r="E20" s="97">
        <v>9194159</v>
      </c>
      <c r="F20" s="76">
        <v>8656877</v>
      </c>
      <c r="G20" s="98">
        <v>523491</v>
      </c>
      <c r="H20" s="97">
        <v>97693</v>
      </c>
      <c r="I20" s="76">
        <v>97693</v>
      </c>
      <c r="J20" s="98" t="s">
        <v>76</v>
      </c>
      <c r="K20" s="97" t="s">
        <v>76</v>
      </c>
      <c r="L20" s="76" t="s">
        <v>76</v>
      </c>
      <c r="M20" s="98" t="s">
        <v>76</v>
      </c>
      <c r="N20" s="118" t="str">
        <f t="shared" si="1"/>
        <v>真岡　　　　　　　　</v>
      </c>
    </row>
    <row r="21" spans="1:14" ht="18" customHeight="1">
      <c r="A21" s="111" t="s">
        <v>92</v>
      </c>
      <c r="B21" s="97">
        <v>21800</v>
      </c>
      <c r="C21" s="76">
        <v>1029</v>
      </c>
      <c r="D21" s="98">
        <v>15395</v>
      </c>
      <c r="E21" s="97">
        <v>12929752</v>
      </c>
      <c r="F21" s="76">
        <v>11995157</v>
      </c>
      <c r="G21" s="98">
        <v>908353</v>
      </c>
      <c r="H21" s="97">
        <v>594207</v>
      </c>
      <c r="I21" s="76">
        <v>594207</v>
      </c>
      <c r="J21" s="98" t="s">
        <v>76</v>
      </c>
      <c r="K21" s="97" t="s">
        <v>76</v>
      </c>
      <c r="L21" s="76" t="s">
        <v>76</v>
      </c>
      <c r="M21" s="98" t="s">
        <v>76</v>
      </c>
      <c r="N21" s="118" t="str">
        <f t="shared" si="1"/>
        <v>大田原　　　　　　　</v>
      </c>
    </row>
    <row r="22" spans="1:14" ht="18" customHeight="1">
      <c r="A22" s="111" t="s">
        <v>93</v>
      </c>
      <c r="B22" s="97">
        <v>22434</v>
      </c>
      <c r="C22" s="76">
        <v>2593</v>
      </c>
      <c r="D22" s="98">
        <v>19089</v>
      </c>
      <c r="E22" s="97">
        <v>5864504</v>
      </c>
      <c r="F22" s="76">
        <v>5395898</v>
      </c>
      <c r="G22" s="98">
        <v>456469</v>
      </c>
      <c r="H22" s="97">
        <v>16202642</v>
      </c>
      <c r="I22" s="76">
        <v>16201134</v>
      </c>
      <c r="J22" s="98">
        <v>1508</v>
      </c>
      <c r="K22" s="97" t="s">
        <v>76</v>
      </c>
      <c r="L22" s="76" t="s">
        <v>76</v>
      </c>
      <c r="M22" s="98" t="s">
        <v>76</v>
      </c>
      <c r="N22" s="118" t="str">
        <f t="shared" si="1"/>
        <v>氏家　　　　　　　　</v>
      </c>
    </row>
    <row r="23" spans="1:14" s="3" customFormat="1" ht="18" customHeight="1">
      <c r="A23" s="109" t="s">
        <v>94</v>
      </c>
      <c r="B23" s="100">
        <v>402510</v>
      </c>
      <c r="C23" s="80">
        <v>37716</v>
      </c>
      <c r="D23" s="101">
        <v>313830</v>
      </c>
      <c r="E23" s="100">
        <v>126894754</v>
      </c>
      <c r="F23" s="80">
        <v>118553841</v>
      </c>
      <c r="G23" s="101">
        <v>7915829</v>
      </c>
      <c r="H23" s="100">
        <v>35239238</v>
      </c>
      <c r="I23" s="80">
        <v>35237715</v>
      </c>
      <c r="J23" s="101">
        <v>1523</v>
      </c>
      <c r="K23" s="100">
        <v>13094658</v>
      </c>
      <c r="L23" s="80">
        <v>13094658</v>
      </c>
      <c r="M23" s="101" t="s">
        <v>76</v>
      </c>
      <c r="N23" s="119" t="str">
        <f t="shared" si="1"/>
        <v>栃木県計</v>
      </c>
    </row>
    <row r="24" spans="1:14" s="12" customFormat="1" ht="18" customHeight="1">
      <c r="A24" s="13"/>
      <c r="B24" s="105"/>
      <c r="C24" s="106"/>
      <c r="D24" s="107"/>
      <c r="E24" s="105"/>
      <c r="F24" s="106"/>
      <c r="G24" s="107"/>
      <c r="H24" s="105"/>
      <c r="I24" s="106"/>
      <c r="J24" s="107"/>
      <c r="K24" s="105"/>
      <c r="L24" s="106"/>
      <c r="M24" s="107"/>
      <c r="N24" s="122"/>
    </row>
    <row r="25" spans="1:14" ht="18" customHeight="1">
      <c r="A25" s="112" t="s">
        <v>95</v>
      </c>
      <c r="B25" s="102">
        <v>99496</v>
      </c>
      <c r="C25" s="103">
        <v>13597</v>
      </c>
      <c r="D25" s="104">
        <v>66877</v>
      </c>
      <c r="E25" s="102">
        <v>35829510</v>
      </c>
      <c r="F25" s="103">
        <v>34121830</v>
      </c>
      <c r="G25" s="104">
        <v>1601062</v>
      </c>
      <c r="H25" s="102">
        <v>149360</v>
      </c>
      <c r="I25" s="103">
        <v>149315</v>
      </c>
      <c r="J25" s="104">
        <v>44</v>
      </c>
      <c r="K25" s="102" t="s">
        <v>76</v>
      </c>
      <c r="L25" s="103" t="s">
        <v>76</v>
      </c>
      <c r="M25" s="104" t="s">
        <v>76</v>
      </c>
      <c r="N25" s="117" t="str">
        <f>IF(A25="","",A25)</f>
        <v>前橋　　　　　　　　</v>
      </c>
    </row>
    <row r="26" spans="1:14" ht="18" customHeight="1">
      <c r="A26" s="111" t="s">
        <v>96</v>
      </c>
      <c r="B26" s="97">
        <v>90068</v>
      </c>
      <c r="C26" s="76">
        <v>9900</v>
      </c>
      <c r="D26" s="98">
        <v>79531</v>
      </c>
      <c r="E26" s="97">
        <v>34501015</v>
      </c>
      <c r="F26" s="76">
        <v>32920919</v>
      </c>
      <c r="G26" s="98">
        <v>1513917</v>
      </c>
      <c r="H26" s="97">
        <v>1705601</v>
      </c>
      <c r="I26" s="76">
        <v>1705601</v>
      </c>
      <c r="J26" s="98" t="s">
        <v>76</v>
      </c>
      <c r="K26" s="97">
        <v>15357095</v>
      </c>
      <c r="L26" s="76">
        <v>15357095</v>
      </c>
      <c r="M26" s="98" t="s">
        <v>76</v>
      </c>
      <c r="N26" s="118" t="str">
        <f>IF(A26="","",A26)</f>
        <v>高崎　　　　　　　　</v>
      </c>
    </row>
    <row r="27" spans="1:14" ht="18" customHeight="1">
      <c r="A27" s="111" t="s">
        <v>97</v>
      </c>
      <c r="B27" s="97">
        <v>22538</v>
      </c>
      <c r="C27" s="76">
        <v>1448</v>
      </c>
      <c r="D27" s="98">
        <v>17058</v>
      </c>
      <c r="E27" s="97">
        <v>14799335</v>
      </c>
      <c r="F27" s="76">
        <v>14292607</v>
      </c>
      <c r="G27" s="98">
        <v>465594</v>
      </c>
      <c r="H27" s="97" t="s">
        <v>229</v>
      </c>
      <c r="I27" s="76" t="s">
        <v>229</v>
      </c>
      <c r="J27" s="98" t="s">
        <v>229</v>
      </c>
      <c r="K27" s="97" t="s">
        <v>76</v>
      </c>
      <c r="L27" s="76" t="s">
        <v>76</v>
      </c>
      <c r="M27" s="98" t="s">
        <v>76</v>
      </c>
      <c r="N27" s="118" t="str">
        <f aca="true" t="shared" si="2" ref="N27:N34">IF(A27="","",A27)</f>
        <v>桐生　　　　　　　　</v>
      </c>
    </row>
    <row r="28" spans="1:14" ht="18" customHeight="1">
      <c r="A28" s="111" t="s">
        <v>98</v>
      </c>
      <c r="B28" s="97">
        <v>42385</v>
      </c>
      <c r="C28" s="76">
        <v>2591</v>
      </c>
      <c r="D28" s="98">
        <v>32803</v>
      </c>
      <c r="E28" s="97">
        <v>15502627</v>
      </c>
      <c r="F28" s="76">
        <v>14412423</v>
      </c>
      <c r="G28" s="98">
        <v>1031732</v>
      </c>
      <c r="H28" s="97">
        <v>17244</v>
      </c>
      <c r="I28" s="76">
        <v>17244</v>
      </c>
      <c r="J28" s="98" t="s">
        <v>76</v>
      </c>
      <c r="K28" s="97">
        <v>12</v>
      </c>
      <c r="L28" s="76">
        <v>12</v>
      </c>
      <c r="M28" s="98" t="s">
        <v>76</v>
      </c>
      <c r="N28" s="118" t="str">
        <f t="shared" si="2"/>
        <v>伊勢崎　　　　　　　</v>
      </c>
    </row>
    <row r="29" spans="1:14" ht="18" customHeight="1">
      <c r="A29" s="111" t="s">
        <v>99</v>
      </c>
      <c r="B29" s="97">
        <v>24416</v>
      </c>
      <c r="C29" s="76">
        <v>5029</v>
      </c>
      <c r="D29" s="98">
        <v>18146</v>
      </c>
      <c r="E29" s="97">
        <v>4761967</v>
      </c>
      <c r="F29" s="76">
        <v>4308600</v>
      </c>
      <c r="G29" s="98">
        <v>437539</v>
      </c>
      <c r="H29" s="97">
        <v>102456</v>
      </c>
      <c r="I29" s="76">
        <v>102456</v>
      </c>
      <c r="J29" s="98" t="s">
        <v>76</v>
      </c>
      <c r="K29" s="97" t="s">
        <v>76</v>
      </c>
      <c r="L29" s="76" t="s">
        <v>76</v>
      </c>
      <c r="M29" s="98" t="s">
        <v>76</v>
      </c>
      <c r="N29" s="118" t="str">
        <f t="shared" si="2"/>
        <v>沼田　　　　　　　　</v>
      </c>
    </row>
    <row r="30" spans="1:14" ht="18" customHeight="1">
      <c r="A30" s="111" t="s">
        <v>100</v>
      </c>
      <c r="B30" s="97">
        <v>77277</v>
      </c>
      <c r="C30" s="76">
        <v>9835</v>
      </c>
      <c r="D30" s="98">
        <v>63457</v>
      </c>
      <c r="E30" s="97">
        <v>27422693</v>
      </c>
      <c r="F30" s="76">
        <v>25607000</v>
      </c>
      <c r="G30" s="98">
        <v>1769548</v>
      </c>
      <c r="H30" s="97">
        <v>25553342</v>
      </c>
      <c r="I30" s="76">
        <v>25553342</v>
      </c>
      <c r="J30" s="98" t="s">
        <v>76</v>
      </c>
      <c r="K30" s="97">
        <v>87</v>
      </c>
      <c r="L30" s="76">
        <v>9</v>
      </c>
      <c r="M30" s="98">
        <v>78</v>
      </c>
      <c r="N30" s="118" t="str">
        <f t="shared" si="2"/>
        <v>館林　　　　　　　　</v>
      </c>
    </row>
    <row r="31" spans="1:14" ht="18" customHeight="1">
      <c r="A31" s="111" t="s">
        <v>101</v>
      </c>
      <c r="B31" s="97">
        <v>20068</v>
      </c>
      <c r="C31" s="76">
        <v>1402</v>
      </c>
      <c r="D31" s="98">
        <v>14513</v>
      </c>
      <c r="E31" s="97">
        <v>4513553</v>
      </c>
      <c r="F31" s="76">
        <v>4156870</v>
      </c>
      <c r="G31" s="98">
        <v>353068</v>
      </c>
      <c r="H31" s="97">
        <v>22456</v>
      </c>
      <c r="I31" s="76">
        <v>22456</v>
      </c>
      <c r="J31" s="98" t="s">
        <v>76</v>
      </c>
      <c r="K31" s="97" t="s">
        <v>76</v>
      </c>
      <c r="L31" s="76" t="s">
        <v>76</v>
      </c>
      <c r="M31" s="98" t="s">
        <v>76</v>
      </c>
      <c r="N31" s="118" t="str">
        <f t="shared" si="2"/>
        <v>藤岡　　　　　　　　</v>
      </c>
    </row>
    <row r="32" spans="1:14" ht="18" customHeight="1">
      <c r="A32" s="111" t="s">
        <v>102</v>
      </c>
      <c r="B32" s="97">
        <v>9821</v>
      </c>
      <c r="C32" s="76">
        <v>1606</v>
      </c>
      <c r="D32" s="98">
        <v>7970</v>
      </c>
      <c r="E32" s="97">
        <v>4324296</v>
      </c>
      <c r="F32" s="76">
        <v>4190696</v>
      </c>
      <c r="G32" s="98">
        <v>131077</v>
      </c>
      <c r="H32" s="97" t="s">
        <v>229</v>
      </c>
      <c r="I32" s="76" t="s">
        <v>229</v>
      </c>
      <c r="J32" s="98" t="s">
        <v>229</v>
      </c>
      <c r="K32" s="97" t="s">
        <v>76</v>
      </c>
      <c r="L32" s="76" t="s">
        <v>76</v>
      </c>
      <c r="M32" s="98" t="s">
        <v>76</v>
      </c>
      <c r="N32" s="118" t="str">
        <f t="shared" si="2"/>
        <v>富岡　　　　　　　　</v>
      </c>
    </row>
    <row r="33" spans="1:14" ht="18" customHeight="1">
      <c r="A33" s="111" t="s">
        <v>103</v>
      </c>
      <c r="B33" s="97">
        <v>8673</v>
      </c>
      <c r="C33" s="76">
        <v>118</v>
      </c>
      <c r="D33" s="98">
        <v>3480</v>
      </c>
      <c r="E33" s="97">
        <v>3395590</v>
      </c>
      <c r="F33" s="76">
        <v>3125877</v>
      </c>
      <c r="G33" s="98">
        <v>257509</v>
      </c>
      <c r="H33" s="97">
        <v>109032</v>
      </c>
      <c r="I33" s="76">
        <v>109032</v>
      </c>
      <c r="J33" s="98" t="s">
        <v>76</v>
      </c>
      <c r="K33" s="97" t="s">
        <v>76</v>
      </c>
      <c r="L33" s="76" t="s">
        <v>76</v>
      </c>
      <c r="M33" s="98" t="s">
        <v>76</v>
      </c>
      <c r="N33" s="118" t="str">
        <f t="shared" si="2"/>
        <v>中之条　　　　　　　</v>
      </c>
    </row>
    <row r="34" spans="1:14" s="3" customFormat="1" ht="18" customHeight="1">
      <c r="A34" s="109" t="s">
        <v>104</v>
      </c>
      <c r="B34" s="100">
        <v>394743</v>
      </c>
      <c r="C34" s="80">
        <v>45525</v>
      </c>
      <c r="D34" s="101">
        <v>303834</v>
      </c>
      <c r="E34" s="100">
        <v>145050586</v>
      </c>
      <c r="F34" s="80">
        <v>137136823</v>
      </c>
      <c r="G34" s="101">
        <v>7561047</v>
      </c>
      <c r="H34" s="100">
        <v>27855408</v>
      </c>
      <c r="I34" s="80">
        <v>27855364</v>
      </c>
      <c r="J34" s="101">
        <v>44</v>
      </c>
      <c r="K34" s="100">
        <v>15357193</v>
      </c>
      <c r="L34" s="80">
        <v>15357116</v>
      </c>
      <c r="M34" s="101">
        <v>78</v>
      </c>
      <c r="N34" s="119" t="str">
        <f t="shared" si="2"/>
        <v>群馬県計</v>
      </c>
    </row>
    <row r="35" spans="1:14" s="12" customFormat="1" ht="18" customHeight="1">
      <c r="A35" s="13"/>
      <c r="B35" s="105"/>
      <c r="C35" s="106"/>
      <c r="D35" s="107"/>
      <c r="E35" s="105"/>
      <c r="F35" s="106"/>
      <c r="G35" s="107"/>
      <c r="H35" s="105"/>
      <c r="I35" s="106"/>
      <c r="J35" s="107"/>
      <c r="K35" s="105"/>
      <c r="L35" s="106"/>
      <c r="M35" s="107"/>
      <c r="N35" s="122"/>
    </row>
    <row r="36" spans="1:14" ht="18" customHeight="1">
      <c r="A36" s="112" t="s">
        <v>105</v>
      </c>
      <c r="B36" s="102">
        <v>140593</v>
      </c>
      <c r="C36" s="103">
        <v>18703</v>
      </c>
      <c r="D36" s="104">
        <v>95067</v>
      </c>
      <c r="E36" s="102">
        <v>37338159</v>
      </c>
      <c r="F36" s="103">
        <v>35221613</v>
      </c>
      <c r="G36" s="104">
        <v>1989149</v>
      </c>
      <c r="H36" s="102">
        <v>208014</v>
      </c>
      <c r="I36" s="103">
        <v>208014</v>
      </c>
      <c r="J36" s="104" t="s">
        <v>76</v>
      </c>
      <c r="K36" s="102" t="s">
        <v>76</v>
      </c>
      <c r="L36" s="103" t="s">
        <v>76</v>
      </c>
      <c r="M36" s="104" t="s">
        <v>76</v>
      </c>
      <c r="N36" s="117" t="str">
        <f>IF(A36="","",A36)</f>
        <v>川越　　　　　　　　</v>
      </c>
    </row>
    <row r="37" spans="1:14" ht="18" customHeight="1">
      <c r="A37" s="111" t="s">
        <v>106</v>
      </c>
      <c r="B37" s="97">
        <v>121985</v>
      </c>
      <c r="C37" s="76">
        <v>17971</v>
      </c>
      <c r="D37" s="98">
        <v>98161</v>
      </c>
      <c r="E37" s="97">
        <v>19797689</v>
      </c>
      <c r="F37" s="76">
        <v>18613797</v>
      </c>
      <c r="G37" s="98">
        <v>1140450</v>
      </c>
      <c r="H37" s="97">
        <v>653362</v>
      </c>
      <c r="I37" s="76">
        <v>653362</v>
      </c>
      <c r="J37" s="98" t="s">
        <v>76</v>
      </c>
      <c r="K37" s="97">
        <v>54</v>
      </c>
      <c r="L37" s="76" t="s">
        <v>76</v>
      </c>
      <c r="M37" s="98">
        <v>54</v>
      </c>
      <c r="N37" s="118" t="str">
        <f aca="true" t="shared" si="3" ref="N37:N51">IF(A37="","",A37)</f>
        <v>熊谷　　　　　　　　</v>
      </c>
    </row>
    <row r="38" spans="1:14" ht="18" customHeight="1">
      <c r="A38" s="111" t="s">
        <v>107</v>
      </c>
      <c r="B38" s="97">
        <v>167376</v>
      </c>
      <c r="C38" s="76">
        <v>13119</v>
      </c>
      <c r="D38" s="98">
        <v>142593</v>
      </c>
      <c r="E38" s="97">
        <v>36138340</v>
      </c>
      <c r="F38" s="76">
        <v>32911615</v>
      </c>
      <c r="G38" s="98">
        <v>3071843</v>
      </c>
      <c r="H38" s="97" t="s">
        <v>76</v>
      </c>
      <c r="I38" s="76" t="s">
        <v>76</v>
      </c>
      <c r="J38" s="98" t="s">
        <v>76</v>
      </c>
      <c r="K38" s="97" t="s">
        <v>76</v>
      </c>
      <c r="L38" s="76" t="s">
        <v>76</v>
      </c>
      <c r="M38" s="98" t="s">
        <v>76</v>
      </c>
      <c r="N38" s="118" t="str">
        <f t="shared" si="3"/>
        <v>川口　　　　　　　　</v>
      </c>
    </row>
    <row r="39" spans="1:14" ht="18" customHeight="1">
      <c r="A39" s="111" t="s">
        <v>108</v>
      </c>
      <c r="B39" s="97">
        <v>184499</v>
      </c>
      <c r="C39" s="76">
        <v>15026</v>
      </c>
      <c r="D39" s="98">
        <v>136100</v>
      </c>
      <c r="E39" s="97">
        <v>23068549</v>
      </c>
      <c r="F39" s="76">
        <v>21041543</v>
      </c>
      <c r="G39" s="98">
        <v>1940328</v>
      </c>
      <c r="H39" s="97" t="s">
        <v>76</v>
      </c>
      <c r="I39" s="76" t="s">
        <v>76</v>
      </c>
      <c r="J39" s="98" t="s">
        <v>76</v>
      </c>
      <c r="K39" s="97" t="s">
        <v>76</v>
      </c>
      <c r="L39" s="76" t="s">
        <v>76</v>
      </c>
      <c r="M39" s="98" t="s">
        <v>76</v>
      </c>
      <c r="N39" s="118" t="str">
        <f t="shared" si="3"/>
        <v>西川口　　　　　　　</v>
      </c>
    </row>
    <row r="40" spans="1:14" ht="18" customHeight="1">
      <c r="A40" s="111" t="s">
        <v>109</v>
      </c>
      <c r="B40" s="97">
        <v>144674</v>
      </c>
      <c r="C40" s="76">
        <v>11013</v>
      </c>
      <c r="D40" s="98">
        <v>118388</v>
      </c>
      <c r="E40" s="97">
        <v>45276660</v>
      </c>
      <c r="F40" s="76">
        <v>43441916</v>
      </c>
      <c r="G40" s="98">
        <v>1748829</v>
      </c>
      <c r="H40" s="97">
        <v>12806</v>
      </c>
      <c r="I40" s="76">
        <v>12765</v>
      </c>
      <c r="J40" s="98">
        <v>41</v>
      </c>
      <c r="K40" s="97" t="s">
        <v>76</v>
      </c>
      <c r="L40" s="76" t="s">
        <v>76</v>
      </c>
      <c r="M40" s="98" t="s">
        <v>76</v>
      </c>
      <c r="N40" s="118" t="str">
        <f t="shared" si="3"/>
        <v>浦和　　　　　　　　</v>
      </c>
    </row>
    <row r="41" spans="1:14" ht="18" customHeight="1">
      <c r="A41" s="111" t="s">
        <v>110</v>
      </c>
      <c r="B41" s="97">
        <v>150900</v>
      </c>
      <c r="C41" s="76">
        <v>19970</v>
      </c>
      <c r="D41" s="98">
        <v>111682</v>
      </c>
      <c r="E41" s="97">
        <v>36719694</v>
      </c>
      <c r="F41" s="76">
        <v>35024942</v>
      </c>
      <c r="G41" s="98">
        <v>1571838</v>
      </c>
      <c r="H41" s="97" t="s">
        <v>229</v>
      </c>
      <c r="I41" s="76" t="s">
        <v>229</v>
      </c>
      <c r="J41" s="98" t="s">
        <v>229</v>
      </c>
      <c r="K41" s="97">
        <v>19818880</v>
      </c>
      <c r="L41" s="76">
        <v>19818880</v>
      </c>
      <c r="M41" s="98" t="s">
        <v>76</v>
      </c>
      <c r="N41" s="118" t="str">
        <f t="shared" si="3"/>
        <v>大宮　　　　　　　　</v>
      </c>
    </row>
    <row r="42" spans="1:14" ht="18" customHeight="1">
      <c r="A42" s="111" t="s">
        <v>111</v>
      </c>
      <c r="B42" s="97">
        <v>28573</v>
      </c>
      <c r="C42" s="76">
        <v>2223</v>
      </c>
      <c r="D42" s="98">
        <v>25050</v>
      </c>
      <c r="E42" s="97">
        <v>11867048</v>
      </c>
      <c r="F42" s="76">
        <v>11112711</v>
      </c>
      <c r="G42" s="98">
        <v>739719</v>
      </c>
      <c r="H42" s="97">
        <v>593112</v>
      </c>
      <c r="I42" s="76">
        <v>593112</v>
      </c>
      <c r="J42" s="98" t="s">
        <v>76</v>
      </c>
      <c r="K42" s="97" t="s">
        <v>76</v>
      </c>
      <c r="L42" s="76" t="s">
        <v>76</v>
      </c>
      <c r="M42" s="98" t="s">
        <v>76</v>
      </c>
      <c r="N42" s="118" t="str">
        <f t="shared" si="3"/>
        <v>行田　　　　　　　　</v>
      </c>
    </row>
    <row r="43" spans="1:14" ht="18" customHeight="1">
      <c r="A43" s="111" t="s">
        <v>112</v>
      </c>
      <c r="B43" s="97">
        <v>24972</v>
      </c>
      <c r="C43" s="76">
        <v>599</v>
      </c>
      <c r="D43" s="98">
        <v>22144</v>
      </c>
      <c r="E43" s="97">
        <v>6045051</v>
      </c>
      <c r="F43" s="76">
        <v>5556622</v>
      </c>
      <c r="G43" s="98">
        <v>470895</v>
      </c>
      <c r="H43" s="97">
        <v>114869</v>
      </c>
      <c r="I43" s="76">
        <v>111542</v>
      </c>
      <c r="J43" s="98">
        <v>3326</v>
      </c>
      <c r="K43" s="97">
        <v>45</v>
      </c>
      <c r="L43" s="76" t="s">
        <v>76</v>
      </c>
      <c r="M43" s="98">
        <v>45</v>
      </c>
      <c r="N43" s="118" t="str">
        <f t="shared" si="3"/>
        <v>秩父　　　　　　　　</v>
      </c>
    </row>
    <row r="44" spans="1:14" ht="18" customHeight="1">
      <c r="A44" s="111" t="s">
        <v>113</v>
      </c>
      <c r="B44" s="97">
        <v>86337</v>
      </c>
      <c r="C44" s="76">
        <v>4468</v>
      </c>
      <c r="D44" s="98">
        <v>70223</v>
      </c>
      <c r="E44" s="97">
        <v>28601357</v>
      </c>
      <c r="F44" s="76">
        <v>26568794</v>
      </c>
      <c r="G44" s="98">
        <v>1966811</v>
      </c>
      <c r="H44" s="97">
        <v>46471</v>
      </c>
      <c r="I44" s="76">
        <v>46471</v>
      </c>
      <c r="J44" s="98" t="s">
        <v>76</v>
      </c>
      <c r="K44" s="97" t="s">
        <v>76</v>
      </c>
      <c r="L44" s="76" t="s">
        <v>76</v>
      </c>
      <c r="M44" s="98" t="s">
        <v>76</v>
      </c>
      <c r="N44" s="118" t="str">
        <f t="shared" si="3"/>
        <v>所沢　　　　　　　　</v>
      </c>
    </row>
    <row r="45" spans="1:14" ht="18" customHeight="1">
      <c r="A45" s="111" t="s">
        <v>114</v>
      </c>
      <c r="B45" s="97">
        <v>26679</v>
      </c>
      <c r="C45" s="76">
        <v>427</v>
      </c>
      <c r="D45" s="98">
        <v>24368</v>
      </c>
      <c r="E45" s="97">
        <v>6432635</v>
      </c>
      <c r="F45" s="76">
        <v>5963384</v>
      </c>
      <c r="G45" s="98">
        <v>446409</v>
      </c>
      <c r="H45" s="97" t="s">
        <v>229</v>
      </c>
      <c r="I45" s="76" t="s">
        <v>229</v>
      </c>
      <c r="J45" s="98" t="s">
        <v>229</v>
      </c>
      <c r="K45" s="97" t="s">
        <v>76</v>
      </c>
      <c r="L45" s="76" t="s">
        <v>76</v>
      </c>
      <c r="M45" s="98" t="s">
        <v>76</v>
      </c>
      <c r="N45" s="118" t="str">
        <f t="shared" si="3"/>
        <v>本庄　　　　　　　　</v>
      </c>
    </row>
    <row r="46" spans="1:14" ht="18" customHeight="1">
      <c r="A46" s="111" t="s">
        <v>115</v>
      </c>
      <c r="B46" s="97">
        <v>13246</v>
      </c>
      <c r="C46" s="76">
        <v>1468</v>
      </c>
      <c r="D46" s="98">
        <v>10674</v>
      </c>
      <c r="E46" s="97">
        <v>9830913</v>
      </c>
      <c r="F46" s="76">
        <v>9382834</v>
      </c>
      <c r="G46" s="98">
        <v>437681</v>
      </c>
      <c r="H46" s="97">
        <v>50791</v>
      </c>
      <c r="I46" s="76">
        <v>50780</v>
      </c>
      <c r="J46" s="98" t="s">
        <v>76</v>
      </c>
      <c r="K46" s="97" t="s">
        <v>76</v>
      </c>
      <c r="L46" s="76" t="s">
        <v>76</v>
      </c>
      <c r="M46" s="98" t="s">
        <v>76</v>
      </c>
      <c r="N46" s="118" t="str">
        <f t="shared" si="3"/>
        <v>東松山　　　　　　　</v>
      </c>
    </row>
    <row r="47" spans="1:14" ht="18" customHeight="1">
      <c r="A47" s="111" t="s">
        <v>116</v>
      </c>
      <c r="B47" s="97">
        <v>110912</v>
      </c>
      <c r="C47" s="76">
        <v>7589</v>
      </c>
      <c r="D47" s="98">
        <v>84111</v>
      </c>
      <c r="E47" s="97">
        <v>26754403</v>
      </c>
      <c r="F47" s="76">
        <v>24530889</v>
      </c>
      <c r="G47" s="98">
        <v>2061749</v>
      </c>
      <c r="H47" s="97">
        <v>138343</v>
      </c>
      <c r="I47" s="76">
        <v>138343</v>
      </c>
      <c r="J47" s="98" t="s">
        <v>76</v>
      </c>
      <c r="K47" s="97">
        <v>33</v>
      </c>
      <c r="L47" s="76" t="s">
        <v>76</v>
      </c>
      <c r="M47" s="98" t="s">
        <v>76</v>
      </c>
      <c r="N47" s="118" t="str">
        <f t="shared" si="3"/>
        <v>春日部　　　　　　　</v>
      </c>
    </row>
    <row r="48" spans="1:14" ht="18" customHeight="1">
      <c r="A48" s="111" t="s">
        <v>117</v>
      </c>
      <c r="B48" s="97">
        <v>147167</v>
      </c>
      <c r="C48" s="76">
        <v>19298</v>
      </c>
      <c r="D48" s="98">
        <v>106063</v>
      </c>
      <c r="E48" s="97">
        <v>24056479</v>
      </c>
      <c r="F48" s="76">
        <v>22597412</v>
      </c>
      <c r="G48" s="98">
        <v>1320917</v>
      </c>
      <c r="H48" s="97" t="s">
        <v>229</v>
      </c>
      <c r="I48" s="76" t="s">
        <v>229</v>
      </c>
      <c r="J48" s="98" t="s">
        <v>229</v>
      </c>
      <c r="K48" s="97" t="s">
        <v>76</v>
      </c>
      <c r="L48" s="76" t="s">
        <v>76</v>
      </c>
      <c r="M48" s="98" t="s">
        <v>76</v>
      </c>
      <c r="N48" s="118" t="str">
        <f t="shared" si="3"/>
        <v>上尾　　　　　　　　</v>
      </c>
    </row>
    <row r="49" spans="1:14" ht="18" customHeight="1">
      <c r="A49" s="111" t="s">
        <v>118</v>
      </c>
      <c r="B49" s="97">
        <v>263958</v>
      </c>
      <c r="C49" s="76">
        <v>17972</v>
      </c>
      <c r="D49" s="98">
        <v>237689</v>
      </c>
      <c r="E49" s="97">
        <v>30938163</v>
      </c>
      <c r="F49" s="76">
        <v>27898954</v>
      </c>
      <c r="G49" s="98">
        <v>2893693</v>
      </c>
      <c r="H49" s="97">
        <v>16</v>
      </c>
      <c r="I49" s="76" t="s">
        <v>76</v>
      </c>
      <c r="J49" s="98" t="s">
        <v>76</v>
      </c>
      <c r="K49" s="97" t="s">
        <v>76</v>
      </c>
      <c r="L49" s="76" t="s">
        <v>76</v>
      </c>
      <c r="M49" s="98" t="s">
        <v>76</v>
      </c>
      <c r="N49" s="118" t="str">
        <f t="shared" si="3"/>
        <v>越谷　　　　　　　　</v>
      </c>
    </row>
    <row r="50" spans="1:14" ht="18" customHeight="1">
      <c r="A50" s="111" t="s">
        <v>119</v>
      </c>
      <c r="B50" s="97">
        <v>118757</v>
      </c>
      <c r="C50" s="76">
        <v>7249</v>
      </c>
      <c r="D50" s="98">
        <v>89702</v>
      </c>
      <c r="E50" s="97">
        <v>27680118</v>
      </c>
      <c r="F50" s="76">
        <v>26192656</v>
      </c>
      <c r="G50" s="98">
        <v>1371917</v>
      </c>
      <c r="H50" s="97" t="s">
        <v>76</v>
      </c>
      <c r="I50" s="76" t="s">
        <v>76</v>
      </c>
      <c r="J50" s="98" t="s">
        <v>76</v>
      </c>
      <c r="K50" s="97">
        <v>32305362</v>
      </c>
      <c r="L50" s="76">
        <v>32305362</v>
      </c>
      <c r="M50" s="98" t="s">
        <v>76</v>
      </c>
      <c r="N50" s="118" t="str">
        <f t="shared" si="3"/>
        <v>朝霞　　　　　　　　</v>
      </c>
    </row>
    <row r="51" spans="1:14" s="3" customFormat="1" ht="18" customHeight="1">
      <c r="A51" s="109" t="s">
        <v>120</v>
      </c>
      <c r="B51" s="100">
        <v>1730626</v>
      </c>
      <c r="C51" s="80">
        <v>157095</v>
      </c>
      <c r="D51" s="101">
        <v>1372015</v>
      </c>
      <c r="E51" s="100">
        <v>370545256</v>
      </c>
      <c r="F51" s="80">
        <v>346059682</v>
      </c>
      <c r="G51" s="101">
        <v>23172229</v>
      </c>
      <c r="H51" s="100">
        <v>4210052</v>
      </c>
      <c r="I51" s="80">
        <v>4206613</v>
      </c>
      <c r="J51" s="101">
        <v>3412</v>
      </c>
      <c r="K51" s="100">
        <v>52124374</v>
      </c>
      <c r="L51" s="80">
        <v>52124241</v>
      </c>
      <c r="M51" s="101">
        <v>99</v>
      </c>
      <c r="N51" s="119" t="str">
        <f t="shared" si="3"/>
        <v>埼玉県計</v>
      </c>
    </row>
    <row r="52" spans="1:14" s="12" customFormat="1" ht="18" customHeight="1">
      <c r="A52" s="13"/>
      <c r="B52" s="105"/>
      <c r="C52" s="106"/>
      <c r="D52" s="107"/>
      <c r="E52" s="105"/>
      <c r="F52" s="106"/>
      <c r="G52" s="107"/>
      <c r="H52" s="105"/>
      <c r="I52" s="106"/>
      <c r="J52" s="107"/>
      <c r="K52" s="105"/>
      <c r="L52" s="106"/>
      <c r="M52" s="107"/>
      <c r="N52" s="122"/>
    </row>
    <row r="53" spans="1:14" ht="18" customHeight="1">
      <c r="A53" s="112" t="s">
        <v>121</v>
      </c>
      <c r="B53" s="102">
        <v>89437</v>
      </c>
      <c r="C53" s="103">
        <v>8756</v>
      </c>
      <c r="D53" s="104">
        <v>74007</v>
      </c>
      <c r="E53" s="102">
        <v>58971547</v>
      </c>
      <c r="F53" s="103">
        <v>57045679</v>
      </c>
      <c r="G53" s="104">
        <v>1799572</v>
      </c>
      <c r="H53" s="102">
        <v>538681</v>
      </c>
      <c r="I53" s="103">
        <v>538681</v>
      </c>
      <c r="J53" s="104" t="s">
        <v>76</v>
      </c>
      <c r="K53" s="102">
        <v>8406306</v>
      </c>
      <c r="L53" s="103">
        <v>8406300</v>
      </c>
      <c r="M53" s="104" t="s">
        <v>76</v>
      </c>
      <c r="N53" s="117" t="str">
        <f aca="true" t="shared" si="4" ref="N53:N66">IF(A53="","",A53)</f>
        <v>新潟　　　　　　　　</v>
      </c>
    </row>
    <row r="54" spans="1:14" ht="18" customHeight="1">
      <c r="A54" s="111" t="s">
        <v>122</v>
      </c>
      <c r="B54" s="97">
        <v>3384</v>
      </c>
      <c r="C54" s="76">
        <v>245</v>
      </c>
      <c r="D54" s="98">
        <v>3070</v>
      </c>
      <c r="E54" s="97">
        <v>5382311</v>
      </c>
      <c r="F54" s="76">
        <v>5084690</v>
      </c>
      <c r="G54" s="98">
        <v>293268</v>
      </c>
      <c r="H54" s="97">
        <v>246365</v>
      </c>
      <c r="I54" s="76">
        <v>246365</v>
      </c>
      <c r="J54" s="98" t="s">
        <v>76</v>
      </c>
      <c r="K54" s="97" t="s">
        <v>76</v>
      </c>
      <c r="L54" s="76" t="s">
        <v>76</v>
      </c>
      <c r="M54" s="98" t="s">
        <v>76</v>
      </c>
      <c r="N54" s="118" t="str">
        <f t="shared" si="4"/>
        <v>新津　　　　　　　　</v>
      </c>
    </row>
    <row r="55" spans="1:14" ht="18" customHeight="1">
      <c r="A55" s="111" t="s">
        <v>123</v>
      </c>
      <c r="B55" s="97">
        <v>7952</v>
      </c>
      <c r="C55" s="76">
        <v>40</v>
      </c>
      <c r="D55" s="98">
        <v>7089</v>
      </c>
      <c r="E55" s="97">
        <v>10921912</v>
      </c>
      <c r="F55" s="76">
        <v>10632370</v>
      </c>
      <c r="G55" s="98">
        <v>275708</v>
      </c>
      <c r="H55" s="97">
        <v>321417</v>
      </c>
      <c r="I55" s="76">
        <v>321417</v>
      </c>
      <c r="J55" s="98" t="s">
        <v>76</v>
      </c>
      <c r="K55" s="97">
        <v>758882</v>
      </c>
      <c r="L55" s="76">
        <v>758882</v>
      </c>
      <c r="M55" s="98" t="s">
        <v>76</v>
      </c>
      <c r="N55" s="118" t="str">
        <f t="shared" si="4"/>
        <v>巻　　　　　　　　　</v>
      </c>
    </row>
    <row r="56" spans="1:14" ht="18" customHeight="1">
      <c r="A56" s="111" t="s">
        <v>124</v>
      </c>
      <c r="B56" s="97">
        <v>19080</v>
      </c>
      <c r="C56" s="76">
        <v>1835</v>
      </c>
      <c r="D56" s="98">
        <v>16349</v>
      </c>
      <c r="E56" s="97">
        <v>20920964</v>
      </c>
      <c r="F56" s="76">
        <v>20447938</v>
      </c>
      <c r="G56" s="98">
        <v>453135</v>
      </c>
      <c r="H56" s="97">
        <v>2192099</v>
      </c>
      <c r="I56" s="76">
        <v>2192099</v>
      </c>
      <c r="J56" s="98" t="s">
        <v>76</v>
      </c>
      <c r="K56" s="97">
        <v>4546642</v>
      </c>
      <c r="L56" s="76">
        <v>4546642</v>
      </c>
      <c r="M56" s="98" t="s">
        <v>76</v>
      </c>
      <c r="N56" s="118" t="str">
        <f t="shared" si="4"/>
        <v>長岡　　　　　　　　</v>
      </c>
    </row>
    <row r="57" spans="1:14" ht="18" customHeight="1">
      <c r="A57" s="111" t="s">
        <v>125</v>
      </c>
      <c r="B57" s="97">
        <v>19854</v>
      </c>
      <c r="C57" s="76">
        <v>1447</v>
      </c>
      <c r="D57" s="98">
        <v>16404</v>
      </c>
      <c r="E57" s="97">
        <v>14986386</v>
      </c>
      <c r="F57" s="76">
        <v>14645696</v>
      </c>
      <c r="G57" s="98">
        <v>327246</v>
      </c>
      <c r="H57" s="97">
        <v>89066</v>
      </c>
      <c r="I57" s="76">
        <v>88842</v>
      </c>
      <c r="J57" s="98">
        <v>224</v>
      </c>
      <c r="K57" s="97" t="s">
        <v>76</v>
      </c>
      <c r="L57" s="76" t="s">
        <v>76</v>
      </c>
      <c r="M57" s="98" t="s">
        <v>76</v>
      </c>
      <c r="N57" s="118" t="str">
        <f t="shared" si="4"/>
        <v>三条　　　　　　　　</v>
      </c>
    </row>
    <row r="58" spans="1:14" ht="18" customHeight="1">
      <c r="A58" s="111" t="s">
        <v>126</v>
      </c>
      <c r="B58" s="97">
        <v>2638</v>
      </c>
      <c r="C58" s="76">
        <v>320</v>
      </c>
      <c r="D58" s="98">
        <v>2318</v>
      </c>
      <c r="E58" s="97">
        <v>7135181</v>
      </c>
      <c r="F58" s="76">
        <v>6890798</v>
      </c>
      <c r="G58" s="98">
        <v>206811</v>
      </c>
      <c r="H58" s="97">
        <v>200620</v>
      </c>
      <c r="I58" s="76">
        <v>200620</v>
      </c>
      <c r="J58" s="98" t="s">
        <v>76</v>
      </c>
      <c r="K58" s="97" t="s">
        <v>76</v>
      </c>
      <c r="L58" s="76" t="s">
        <v>76</v>
      </c>
      <c r="M58" s="98" t="s">
        <v>76</v>
      </c>
      <c r="N58" s="118" t="str">
        <f t="shared" si="4"/>
        <v>柏崎　　　　　　　　</v>
      </c>
    </row>
    <row r="59" spans="1:14" ht="18" customHeight="1">
      <c r="A59" s="111" t="s">
        <v>127</v>
      </c>
      <c r="B59" s="97">
        <v>20344</v>
      </c>
      <c r="C59" s="76">
        <v>3163</v>
      </c>
      <c r="D59" s="98">
        <v>16494</v>
      </c>
      <c r="E59" s="97">
        <v>12144401</v>
      </c>
      <c r="F59" s="76">
        <v>11591521</v>
      </c>
      <c r="G59" s="98">
        <v>520267</v>
      </c>
      <c r="H59" s="97">
        <v>1608700</v>
      </c>
      <c r="I59" s="76">
        <v>1608663</v>
      </c>
      <c r="J59" s="98" t="s">
        <v>76</v>
      </c>
      <c r="K59" s="97" t="s">
        <v>76</v>
      </c>
      <c r="L59" s="76" t="s">
        <v>76</v>
      </c>
      <c r="M59" s="98" t="s">
        <v>76</v>
      </c>
      <c r="N59" s="118" t="str">
        <f t="shared" si="4"/>
        <v>新発田　　　　　　　</v>
      </c>
    </row>
    <row r="60" spans="1:14" ht="18" customHeight="1">
      <c r="A60" s="111" t="s">
        <v>128</v>
      </c>
      <c r="B60" s="97">
        <v>3556</v>
      </c>
      <c r="C60" s="76">
        <v>120</v>
      </c>
      <c r="D60" s="98">
        <v>2564</v>
      </c>
      <c r="E60" s="97">
        <v>10000575</v>
      </c>
      <c r="F60" s="76">
        <v>9547107</v>
      </c>
      <c r="G60" s="98">
        <v>434067</v>
      </c>
      <c r="H60" s="97">
        <v>1506453</v>
      </c>
      <c r="I60" s="76">
        <v>1506453</v>
      </c>
      <c r="J60" s="98" t="s">
        <v>76</v>
      </c>
      <c r="K60" s="97" t="s">
        <v>76</v>
      </c>
      <c r="L60" s="76" t="s">
        <v>76</v>
      </c>
      <c r="M60" s="98" t="s">
        <v>76</v>
      </c>
      <c r="N60" s="118" t="str">
        <f t="shared" si="4"/>
        <v>小千谷　　　　　　　</v>
      </c>
    </row>
    <row r="61" spans="1:14" ht="18" customHeight="1">
      <c r="A61" s="111" t="s">
        <v>129</v>
      </c>
      <c r="B61" s="97">
        <v>735</v>
      </c>
      <c r="C61" s="76">
        <v>191</v>
      </c>
      <c r="D61" s="98">
        <v>358</v>
      </c>
      <c r="E61" s="97">
        <v>4002308</v>
      </c>
      <c r="F61" s="76">
        <v>3834835</v>
      </c>
      <c r="G61" s="98">
        <v>154637</v>
      </c>
      <c r="H61" s="97">
        <v>45944</v>
      </c>
      <c r="I61" s="76">
        <v>45944</v>
      </c>
      <c r="J61" s="98" t="s">
        <v>76</v>
      </c>
      <c r="K61" s="97" t="s">
        <v>76</v>
      </c>
      <c r="L61" s="76" t="s">
        <v>76</v>
      </c>
      <c r="M61" s="98" t="s">
        <v>76</v>
      </c>
      <c r="N61" s="118" t="str">
        <f t="shared" si="4"/>
        <v>十日町　　　　　　　</v>
      </c>
    </row>
    <row r="62" spans="1:14" ht="18" customHeight="1">
      <c r="A62" s="111" t="s">
        <v>130</v>
      </c>
      <c r="B62" s="97">
        <v>1998</v>
      </c>
      <c r="C62" s="76">
        <v>55</v>
      </c>
      <c r="D62" s="98">
        <v>1471</v>
      </c>
      <c r="E62" s="97">
        <v>3099670</v>
      </c>
      <c r="F62" s="76">
        <v>2961814</v>
      </c>
      <c r="G62" s="98">
        <v>137412</v>
      </c>
      <c r="H62" s="97">
        <v>295053</v>
      </c>
      <c r="I62" s="76">
        <v>295053</v>
      </c>
      <c r="J62" s="98" t="s">
        <v>76</v>
      </c>
      <c r="K62" s="97" t="s">
        <v>76</v>
      </c>
      <c r="L62" s="76" t="s">
        <v>76</v>
      </c>
      <c r="M62" s="98" t="s">
        <v>76</v>
      </c>
      <c r="N62" s="118" t="str">
        <f t="shared" si="4"/>
        <v>村上　　　　　　　　</v>
      </c>
    </row>
    <row r="63" spans="1:14" ht="18" customHeight="1">
      <c r="A63" s="111" t="s">
        <v>131</v>
      </c>
      <c r="B63" s="97" t="s">
        <v>76</v>
      </c>
      <c r="C63" s="76" t="s">
        <v>76</v>
      </c>
      <c r="D63" s="98" t="s">
        <v>76</v>
      </c>
      <c r="E63" s="97">
        <v>2825038</v>
      </c>
      <c r="F63" s="76">
        <v>2785012</v>
      </c>
      <c r="G63" s="98">
        <v>35118</v>
      </c>
      <c r="H63" s="97">
        <v>56320</v>
      </c>
      <c r="I63" s="76">
        <v>56320</v>
      </c>
      <c r="J63" s="98" t="s">
        <v>76</v>
      </c>
      <c r="K63" s="97" t="s">
        <v>76</v>
      </c>
      <c r="L63" s="76" t="s">
        <v>76</v>
      </c>
      <c r="M63" s="98" t="s">
        <v>76</v>
      </c>
      <c r="N63" s="118" t="str">
        <f t="shared" si="4"/>
        <v>糸魚川　　　　　　　</v>
      </c>
    </row>
    <row r="64" spans="1:14" ht="18" customHeight="1">
      <c r="A64" s="111" t="s">
        <v>132</v>
      </c>
      <c r="B64" s="97">
        <v>18285</v>
      </c>
      <c r="C64" s="76">
        <v>365</v>
      </c>
      <c r="D64" s="98">
        <v>15202</v>
      </c>
      <c r="E64" s="97">
        <v>14803158</v>
      </c>
      <c r="F64" s="76">
        <v>14049657</v>
      </c>
      <c r="G64" s="98">
        <v>718038</v>
      </c>
      <c r="H64" s="97">
        <v>649374</v>
      </c>
      <c r="I64" s="76">
        <v>649374</v>
      </c>
      <c r="J64" s="98" t="s">
        <v>76</v>
      </c>
      <c r="K64" s="97" t="s">
        <v>76</v>
      </c>
      <c r="L64" s="76" t="s">
        <v>76</v>
      </c>
      <c r="M64" s="98" t="s">
        <v>76</v>
      </c>
      <c r="N64" s="118" t="str">
        <f t="shared" si="4"/>
        <v>高田　　　　　　　　</v>
      </c>
    </row>
    <row r="65" spans="1:14" ht="18" customHeight="1">
      <c r="A65" s="111" t="s">
        <v>133</v>
      </c>
      <c r="B65" s="97">
        <v>420</v>
      </c>
      <c r="C65" s="76">
        <v>350</v>
      </c>
      <c r="D65" s="98">
        <v>71</v>
      </c>
      <c r="E65" s="97">
        <v>3162731</v>
      </c>
      <c r="F65" s="76">
        <v>3083811</v>
      </c>
      <c r="G65" s="98">
        <v>78607</v>
      </c>
      <c r="H65" s="97">
        <v>160717</v>
      </c>
      <c r="I65" s="76">
        <v>157730</v>
      </c>
      <c r="J65" s="98">
        <v>2987</v>
      </c>
      <c r="K65" s="97" t="s">
        <v>76</v>
      </c>
      <c r="L65" s="76" t="s">
        <v>76</v>
      </c>
      <c r="M65" s="98" t="s">
        <v>76</v>
      </c>
      <c r="N65" s="118" t="str">
        <f t="shared" si="4"/>
        <v>相川　　　　　　　　</v>
      </c>
    </row>
    <row r="66" spans="1:14" s="3" customFormat="1" ht="18" customHeight="1">
      <c r="A66" s="109" t="s">
        <v>134</v>
      </c>
      <c r="B66" s="100">
        <v>187683</v>
      </c>
      <c r="C66" s="80">
        <v>16887</v>
      </c>
      <c r="D66" s="101">
        <v>155397</v>
      </c>
      <c r="E66" s="100">
        <v>168356183</v>
      </c>
      <c r="F66" s="80">
        <v>162600926</v>
      </c>
      <c r="G66" s="101">
        <v>5433887</v>
      </c>
      <c r="H66" s="100">
        <v>7910809</v>
      </c>
      <c r="I66" s="80">
        <v>7907560</v>
      </c>
      <c r="J66" s="101">
        <v>3211</v>
      </c>
      <c r="K66" s="100">
        <v>13711830</v>
      </c>
      <c r="L66" s="80">
        <v>13711823</v>
      </c>
      <c r="M66" s="101" t="s">
        <v>76</v>
      </c>
      <c r="N66" s="119" t="str">
        <f t="shared" si="4"/>
        <v>新潟県計</v>
      </c>
    </row>
    <row r="67" spans="1:14" s="12" customFormat="1" ht="18" customHeight="1">
      <c r="A67" s="13"/>
      <c r="B67" s="105"/>
      <c r="C67" s="106"/>
      <c r="D67" s="107"/>
      <c r="E67" s="105"/>
      <c r="F67" s="106"/>
      <c r="G67" s="107"/>
      <c r="H67" s="105"/>
      <c r="I67" s="106"/>
      <c r="J67" s="107"/>
      <c r="K67" s="105"/>
      <c r="L67" s="106"/>
      <c r="M67" s="107"/>
      <c r="N67" s="122"/>
    </row>
    <row r="68" spans="1:14" ht="18" customHeight="1">
      <c r="A68" s="112" t="s">
        <v>135</v>
      </c>
      <c r="B68" s="102">
        <v>71144</v>
      </c>
      <c r="C68" s="103">
        <v>4104</v>
      </c>
      <c r="D68" s="104">
        <v>54194</v>
      </c>
      <c r="E68" s="102">
        <v>42823078</v>
      </c>
      <c r="F68" s="103">
        <v>41265147</v>
      </c>
      <c r="G68" s="104">
        <v>1462473</v>
      </c>
      <c r="H68" s="102">
        <v>212650</v>
      </c>
      <c r="I68" s="103">
        <v>212623</v>
      </c>
      <c r="J68" s="104">
        <v>27</v>
      </c>
      <c r="K68" s="102" t="s">
        <v>76</v>
      </c>
      <c r="L68" s="103" t="s">
        <v>76</v>
      </c>
      <c r="M68" s="104" t="s">
        <v>76</v>
      </c>
      <c r="N68" s="117" t="str">
        <f>IF(A68="","",A68)</f>
        <v>長野　　　　　　　　</v>
      </c>
    </row>
    <row r="69" spans="1:14" ht="18" customHeight="1">
      <c r="A69" s="111" t="s">
        <v>136</v>
      </c>
      <c r="B69" s="97">
        <v>56785</v>
      </c>
      <c r="C69" s="76">
        <v>4150</v>
      </c>
      <c r="D69" s="98">
        <v>47089</v>
      </c>
      <c r="E69" s="97">
        <v>28417769</v>
      </c>
      <c r="F69" s="76">
        <v>26940136</v>
      </c>
      <c r="G69" s="98">
        <v>1453133</v>
      </c>
      <c r="H69" s="97">
        <v>330000</v>
      </c>
      <c r="I69" s="76">
        <v>329657</v>
      </c>
      <c r="J69" s="98">
        <v>342</v>
      </c>
      <c r="K69" s="97">
        <v>10461062</v>
      </c>
      <c r="L69" s="76">
        <v>10461062</v>
      </c>
      <c r="M69" s="98" t="s">
        <v>76</v>
      </c>
      <c r="N69" s="118" t="str">
        <f aca="true" t="shared" si="5" ref="N69:N78">IF(A69="","",A69)</f>
        <v>松本　　　　　　　　</v>
      </c>
    </row>
    <row r="70" spans="1:14" ht="18" customHeight="1">
      <c r="A70" s="111" t="s">
        <v>137</v>
      </c>
      <c r="B70" s="97">
        <v>35039</v>
      </c>
      <c r="C70" s="76">
        <v>1928</v>
      </c>
      <c r="D70" s="98">
        <v>30204</v>
      </c>
      <c r="E70" s="97">
        <v>19277162</v>
      </c>
      <c r="F70" s="76">
        <v>18248114</v>
      </c>
      <c r="G70" s="98">
        <v>993309</v>
      </c>
      <c r="H70" s="97">
        <v>372214</v>
      </c>
      <c r="I70" s="76">
        <v>365806</v>
      </c>
      <c r="J70" s="98">
        <v>6408</v>
      </c>
      <c r="K70" s="97" t="s">
        <v>76</v>
      </c>
      <c r="L70" s="76" t="s">
        <v>76</v>
      </c>
      <c r="M70" s="98" t="s">
        <v>76</v>
      </c>
      <c r="N70" s="118" t="str">
        <f>IF(A70="","",A70)</f>
        <v>上田　　　　　　　　</v>
      </c>
    </row>
    <row r="71" spans="1:14" ht="18" customHeight="1">
      <c r="A71" s="111" t="s">
        <v>138</v>
      </c>
      <c r="B71" s="97">
        <v>8666</v>
      </c>
      <c r="C71" s="76">
        <v>1007</v>
      </c>
      <c r="D71" s="98">
        <v>5074</v>
      </c>
      <c r="E71" s="97">
        <v>11446993</v>
      </c>
      <c r="F71" s="76">
        <v>10918162</v>
      </c>
      <c r="G71" s="98">
        <v>483316</v>
      </c>
      <c r="H71" s="97">
        <v>214105</v>
      </c>
      <c r="I71" s="76">
        <v>214105</v>
      </c>
      <c r="J71" s="98" t="s">
        <v>76</v>
      </c>
      <c r="K71" s="97" t="s">
        <v>76</v>
      </c>
      <c r="L71" s="76" t="s">
        <v>76</v>
      </c>
      <c r="M71" s="98" t="s">
        <v>76</v>
      </c>
      <c r="N71" s="118" t="str">
        <f>IF(A71="","",A71)</f>
        <v>飯田　　　　　　　　</v>
      </c>
    </row>
    <row r="72" spans="1:14" ht="18" customHeight="1">
      <c r="A72" s="111" t="s">
        <v>139</v>
      </c>
      <c r="B72" s="97">
        <v>22520</v>
      </c>
      <c r="C72" s="76">
        <v>1014</v>
      </c>
      <c r="D72" s="98">
        <v>19277</v>
      </c>
      <c r="E72" s="97">
        <v>17678532</v>
      </c>
      <c r="F72" s="76">
        <v>16526695</v>
      </c>
      <c r="G72" s="98">
        <v>1126652</v>
      </c>
      <c r="H72" s="97">
        <v>404543</v>
      </c>
      <c r="I72" s="76">
        <v>404538</v>
      </c>
      <c r="J72" s="98">
        <v>6</v>
      </c>
      <c r="K72" s="97" t="s">
        <v>76</v>
      </c>
      <c r="L72" s="76" t="s">
        <v>76</v>
      </c>
      <c r="M72" s="98" t="s">
        <v>76</v>
      </c>
      <c r="N72" s="118" t="str">
        <f t="shared" si="5"/>
        <v>諏訪　　　　　　　　</v>
      </c>
    </row>
    <row r="73" spans="1:14" ht="18" customHeight="1">
      <c r="A73" s="111" t="s">
        <v>140</v>
      </c>
      <c r="B73" s="97">
        <v>20512</v>
      </c>
      <c r="C73" s="76">
        <v>2498</v>
      </c>
      <c r="D73" s="98">
        <v>13552</v>
      </c>
      <c r="E73" s="97">
        <v>12305803</v>
      </c>
      <c r="F73" s="76">
        <v>11633330</v>
      </c>
      <c r="G73" s="98">
        <v>645473</v>
      </c>
      <c r="H73" s="97">
        <v>1249715</v>
      </c>
      <c r="I73" s="76">
        <v>1249715</v>
      </c>
      <c r="J73" s="98" t="s">
        <v>76</v>
      </c>
      <c r="K73" s="97" t="s">
        <v>76</v>
      </c>
      <c r="L73" s="76" t="s">
        <v>76</v>
      </c>
      <c r="M73" s="98" t="s">
        <v>76</v>
      </c>
      <c r="N73" s="118" t="str">
        <f t="shared" si="5"/>
        <v>伊那　　　　　　　　</v>
      </c>
    </row>
    <row r="74" spans="1:14" ht="18" customHeight="1">
      <c r="A74" s="111" t="s">
        <v>141</v>
      </c>
      <c r="B74" s="97">
        <v>4477</v>
      </c>
      <c r="C74" s="76">
        <v>384</v>
      </c>
      <c r="D74" s="98">
        <v>2999</v>
      </c>
      <c r="E74" s="97">
        <v>5268572</v>
      </c>
      <c r="F74" s="76">
        <v>4813041</v>
      </c>
      <c r="G74" s="98">
        <v>437207</v>
      </c>
      <c r="H74" s="97">
        <v>75294</v>
      </c>
      <c r="I74" s="76">
        <v>74328</v>
      </c>
      <c r="J74" s="98">
        <v>966</v>
      </c>
      <c r="K74" s="97" t="s">
        <v>76</v>
      </c>
      <c r="L74" s="76" t="s">
        <v>76</v>
      </c>
      <c r="M74" s="98" t="s">
        <v>76</v>
      </c>
      <c r="N74" s="118" t="str">
        <f t="shared" si="5"/>
        <v>信濃中野　　　　　　</v>
      </c>
    </row>
    <row r="75" spans="1:14" ht="18" customHeight="1">
      <c r="A75" s="111" t="s">
        <v>142</v>
      </c>
      <c r="B75" s="97">
        <v>2754</v>
      </c>
      <c r="C75" s="76">
        <v>528</v>
      </c>
      <c r="D75" s="98">
        <v>1941</v>
      </c>
      <c r="E75" s="97">
        <v>2895555</v>
      </c>
      <c r="F75" s="76">
        <v>2726315</v>
      </c>
      <c r="G75" s="98">
        <v>165903</v>
      </c>
      <c r="H75" s="97">
        <v>157901</v>
      </c>
      <c r="I75" s="76">
        <v>157901</v>
      </c>
      <c r="J75" s="98" t="s">
        <v>76</v>
      </c>
      <c r="K75" s="97" t="s">
        <v>76</v>
      </c>
      <c r="L75" s="76" t="s">
        <v>76</v>
      </c>
      <c r="M75" s="98" t="s">
        <v>76</v>
      </c>
      <c r="N75" s="118" t="str">
        <f t="shared" si="5"/>
        <v>大町　　　　　　　　</v>
      </c>
    </row>
    <row r="76" spans="1:14" ht="18" customHeight="1">
      <c r="A76" s="111" t="s">
        <v>143</v>
      </c>
      <c r="B76" s="97">
        <v>36099</v>
      </c>
      <c r="C76" s="76">
        <v>2760</v>
      </c>
      <c r="D76" s="98">
        <v>30976</v>
      </c>
      <c r="E76" s="97">
        <v>11416412</v>
      </c>
      <c r="F76" s="76">
        <v>10471363</v>
      </c>
      <c r="G76" s="98">
        <v>921729</v>
      </c>
      <c r="H76" s="97">
        <v>490234</v>
      </c>
      <c r="I76" s="76">
        <v>490230</v>
      </c>
      <c r="J76" s="98">
        <v>4</v>
      </c>
      <c r="K76" s="97">
        <v>47</v>
      </c>
      <c r="L76" s="76" t="s">
        <v>76</v>
      </c>
      <c r="M76" s="98" t="s">
        <v>76</v>
      </c>
      <c r="N76" s="118" t="str">
        <f t="shared" si="5"/>
        <v>佐久　　　　　　　　</v>
      </c>
    </row>
    <row r="77" spans="1:14" ht="18" customHeight="1">
      <c r="A77" s="111" t="s">
        <v>144</v>
      </c>
      <c r="B77" s="97">
        <v>1052</v>
      </c>
      <c r="C77" s="76">
        <v>157</v>
      </c>
      <c r="D77" s="98">
        <v>895</v>
      </c>
      <c r="E77" s="97">
        <v>1477591</v>
      </c>
      <c r="F77" s="76">
        <v>1399088</v>
      </c>
      <c r="G77" s="98">
        <v>75328</v>
      </c>
      <c r="H77" s="97">
        <v>176843</v>
      </c>
      <c r="I77" s="76">
        <v>176843</v>
      </c>
      <c r="J77" s="98" t="s">
        <v>76</v>
      </c>
      <c r="K77" s="97" t="s">
        <v>76</v>
      </c>
      <c r="L77" s="76" t="s">
        <v>76</v>
      </c>
      <c r="M77" s="98" t="s">
        <v>76</v>
      </c>
      <c r="N77" s="118" t="str">
        <f t="shared" si="5"/>
        <v>木曽　　　　　　　　</v>
      </c>
    </row>
    <row r="78" spans="1:14" s="3" customFormat="1" ht="18" customHeight="1">
      <c r="A78" s="109" t="s">
        <v>145</v>
      </c>
      <c r="B78" s="100">
        <v>259049</v>
      </c>
      <c r="C78" s="80">
        <v>18530</v>
      </c>
      <c r="D78" s="101">
        <v>206202</v>
      </c>
      <c r="E78" s="100">
        <v>153007468</v>
      </c>
      <c r="F78" s="80">
        <v>144941390</v>
      </c>
      <c r="G78" s="101">
        <v>7764523</v>
      </c>
      <c r="H78" s="100">
        <v>3683498</v>
      </c>
      <c r="I78" s="80">
        <v>3675746</v>
      </c>
      <c r="J78" s="101">
        <v>7752</v>
      </c>
      <c r="K78" s="100">
        <v>10461109</v>
      </c>
      <c r="L78" s="80">
        <v>10461062</v>
      </c>
      <c r="M78" s="101" t="s">
        <v>76</v>
      </c>
      <c r="N78" s="119" t="str">
        <f t="shared" si="5"/>
        <v>長野県計</v>
      </c>
    </row>
    <row r="79" spans="1:14" s="12" customFormat="1" ht="18" customHeight="1">
      <c r="A79" s="13"/>
      <c r="B79" s="105"/>
      <c r="C79" s="106"/>
      <c r="D79" s="107"/>
      <c r="E79" s="105"/>
      <c r="F79" s="106"/>
      <c r="G79" s="107"/>
      <c r="H79" s="105"/>
      <c r="I79" s="106"/>
      <c r="J79" s="107"/>
      <c r="K79" s="105"/>
      <c r="L79" s="106"/>
      <c r="M79" s="107"/>
      <c r="N79" s="108"/>
    </row>
    <row r="80" spans="1:14" s="3" customFormat="1" ht="18" customHeight="1" thickBot="1">
      <c r="A80" s="110" t="s">
        <v>55</v>
      </c>
      <c r="B80" s="58">
        <v>4219372</v>
      </c>
      <c r="C80" s="59">
        <v>334051</v>
      </c>
      <c r="D80" s="60">
        <v>3416523</v>
      </c>
      <c r="E80" s="58">
        <v>26902785</v>
      </c>
      <c r="F80" s="59">
        <v>5804200</v>
      </c>
      <c r="G80" s="60">
        <v>18644717</v>
      </c>
      <c r="H80" s="58">
        <v>100015</v>
      </c>
      <c r="I80" s="59">
        <v>50631</v>
      </c>
      <c r="J80" s="60">
        <v>40782</v>
      </c>
      <c r="K80" s="58" t="s">
        <v>76</v>
      </c>
      <c r="L80" s="59" t="s">
        <v>76</v>
      </c>
      <c r="M80" s="60" t="s">
        <v>76</v>
      </c>
      <c r="N80" s="115" t="s">
        <v>55</v>
      </c>
    </row>
    <row r="81" spans="1:14" s="3" customFormat="1" ht="18" customHeight="1" thickBot="1" thickTop="1">
      <c r="A81" s="234" t="s">
        <v>56</v>
      </c>
      <c r="B81" s="43">
        <v>7798579</v>
      </c>
      <c r="C81" s="32">
        <v>649973</v>
      </c>
      <c r="D81" s="44">
        <v>6242851</v>
      </c>
      <c r="E81" s="43">
        <v>1162067381</v>
      </c>
      <c r="F81" s="32">
        <v>1074481167</v>
      </c>
      <c r="G81" s="44">
        <v>81780127</v>
      </c>
      <c r="H81" s="43">
        <v>225421420</v>
      </c>
      <c r="I81" s="32">
        <v>225348357</v>
      </c>
      <c r="J81" s="44">
        <v>64397</v>
      </c>
      <c r="K81" s="45">
        <v>123401138</v>
      </c>
      <c r="L81" s="32">
        <v>123400872</v>
      </c>
      <c r="M81" s="30">
        <v>180</v>
      </c>
      <c r="N81" s="235" t="s">
        <v>56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&amp;R&amp;10関東信越国税局
徴収関係１
（H17)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1">
      <selection activeCell="A1" sqref="A1:P1"/>
    </sheetView>
  </sheetViews>
  <sheetFormatPr defaultColWidth="9.00390625" defaultRowHeight="13.5"/>
  <cols>
    <col min="1" max="1" width="12.00390625" style="2" customWidth="1"/>
    <col min="2" max="3" width="11.875" style="2" customWidth="1"/>
    <col min="4" max="4" width="11.25390625" style="2" customWidth="1"/>
    <col min="5" max="6" width="11.875" style="2" customWidth="1"/>
    <col min="7" max="7" width="11.25390625" style="2" customWidth="1"/>
    <col min="8" max="9" width="11.875" style="2" customWidth="1"/>
    <col min="10" max="10" width="11.25390625" style="2" customWidth="1"/>
    <col min="11" max="11" width="12.0039062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68</v>
      </c>
    </row>
    <row r="2" spans="1:11" s="5" customFormat="1" ht="15" customHeight="1">
      <c r="A2" s="273" t="s">
        <v>48</v>
      </c>
      <c r="B2" s="262" t="s">
        <v>20</v>
      </c>
      <c r="C2" s="263"/>
      <c r="D2" s="264"/>
      <c r="E2" s="262" t="s">
        <v>60</v>
      </c>
      <c r="F2" s="263"/>
      <c r="G2" s="264"/>
      <c r="H2" s="262" t="s">
        <v>61</v>
      </c>
      <c r="I2" s="263"/>
      <c r="J2" s="264"/>
      <c r="K2" s="271" t="s">
        <v>75</v>
      </c>
    </row>
    <row r="3" spans="1:11" s="5" customFormat="1" ht="16.5" customHeight="1">
      <c r="A3" s="274"/>
      <c r="B3" s="42" t="s">
        <v>53</v>
      </c>
      <c r="C3" s="20" t="s">
        <v>42</v>
      </c>
      <c r="D3" s="22" t="s">
        <v>54</v>
      </c>
      <c r="E3" s="42" t="s">
        <v>53</v>
      </c>
      <c r="F3" s="20" t="s">
        <v>42</v>
      </c>
      <c r="G3" s="22" t="s">
        <v>54</v>
      </c>
      <c r="H3" s="42" t="s">
        <v>53</v>
      </c>
      <c r="I3" s="20" t="s">
        <v>42</v>
      </c>
      <c r="J3" s="22" t="s">
        <v>54</v>
      </c>
      <c r="K3" s="272"/>
    </row>
    <row r="4" spans="1:11" ht="11.25">
      <c r="A4" s="94"/>
      <c r="B4" s="91" t="s">
        <v>2</v>
      </c>
      <c r="C4" s="67" t="s">
        <v>2</v>
      </c>
      <c r="D4" s="92" t="s">
        <v>2</v>
      </c>
      <c r="E4" s="91" t="s">
        <v>2</v>
      </c>
      <c r="F4" s="67" t="s">
        <v>2</v>
      </c>
      <c r="G4" s="92" t="s">
        <v>2</v>
      </c>
      <c r="H4" s="91" t="s">
        <v>2</v>
      </c>
      <c r="I4" s="67" t="s">
        <v>2</v>
      </c>
      <c r="J4" s="92" t="s">
        <v>2</v>
      </c>
      <c r="K4" s="93"/>
    </row>
    <row r="5" spans="1:11" ht="18" customHeight="1">
      <c r="A5" s="113" t="s">
        <v>77</v>
      </c>
      <c r="B5" s="95" t="s">
        <v>229</v>
      </c>
      <c r="C5" s="72" t="s">
        <v>229</v>
      </c>
      <c r="D5" s="96" t="s">
        <v>229</v>
      </c>
      <c r="E5" s="95" t="s">
        <v>229</v>
      </c>
      <c r="F5" s="72" t="s">
        <v>229</v>
      </c>
      <c r="G5" s="96" t="s">
        <v>229</v>
      </c>
      <c r="H5" s="95">
        <v>149817578</v>
      </c>
      <c r="I5" s="72">
        <v>143583098</v>
      </c>
      <c r="J5" s="96">
        <v>5824039</v>
      </c>
      <c r="K5" s="117" t="str">
        <f aca="true" t="shared" si="0" ref="K5:K13">A5</f>
        <v>水戸　　　　　　　　</v>
      </c>
    </row>
    <row r="6" spans="1:11" ht="18" customHeight="1">
      <c r="A6" s="111" t="s">
        <v>78</v>
      </c>
      <c r="B6" s="97" t="s">
        <v>76</v>
      </c>
      <c r="C6" s="76" t="s">
        <v>76</v>
      </c>
      <c r="D6" s="98" t="s">
        <v>76</v>
      </c>
      <c r="E6" s="97">
        <v>238452</v>
      </c>
      <c r="F6" s="76">
        <v>238411</v>
      </c>
      <c r="G6" s="98">
        <v>41</v>
      </c>
      <c r="H6" s="97">
        <v>49817886</v>
      </c>
      <c r="I6" s="76">
        <v>47480685</v>
      </c>
      <c r="J6" s="98">
        <v>2257636</v>
      </c>
      <c r="K6" s="118" t="str">
        <f t="shared" si="0"/>
        <v>日立　　　　　　　　</v>
      </c>
    </row>
    <row r="7" spans="1:11" ht="18" customHeight="1">
      <c r="A7" s="111" t="s">
        <v>79</v>
      </c>
      <c r="B7" s="97" t="s">
        <v>229</v>
      </c>
      <c r="C7" s="76" t="s">
        <v>229</v>
      </c>
      <c r="D7" s="98" t="s">
        <v>229</v>
      </c>
      <c r="E7" s="97" t="s">
        <v>229</v>
      </c>
      <c r="F7" s="76" t="s">
        <v>229</v>
      </c>
      <c r="G7" s="98" t="s">
        <v>229</v>
      </c>
      <c r="H7" s="97">
        <v>114873479</v>
      </c>
      <c r="I7" s="76">
        <v>107811499</v>
      </c>
      <c r="J7" s="98">
        <v>6635414</v>
      </c>
      <c r="K7" s="118" t="str">
        <f t="shared" si="0"/>
        <v>土浦　　　　　　　　</v>
      </c>
    </row>
    <row r="8" spans="1:11" ht="18" customHeight="1">
      <c r="A8" s="111" t="s">
        <v>80</v>
      </c>
      <c r="B8" s="97" t="s">
        <v>76</v>
      </c>
      <c r="C8" s="76" t="s">
        <v>76</v>
      </c>
      <c r="D8" s="98" t="s">
        <v>76</v>
      </c>
      <c r="E8" s="97">
        <v>104332</v>
      </c>
      <c r="F8" s="76">
        <v>104277</v>
      </c>
      <c r="G8" s="98">
        <v>12</v>
      </c>
      <c r="H8" s="97">
        <v>37805296</v>
      </c>
      <c r="I8" s="76">
        <v>35723670</v>
      </c>
      <c r="J8" s="98">
        <v>1904304</v>
      </c>
      <c r="K8" s="118" t="str">
        <f t="shared" si="0"/>
        <v>古河　　　　　　　　</v>
      </c>
    </row>
    <row r="9" spans="1:11" ht="18" customHeight="1">
      <c r="A9" s="111" t="s">
        <v>81</v>
      </c>
      <c r="B9" s="97" t="s">
        <v>229</v>
      </c>
      <c r="C9" s="76" t="s">
        <v>229</v>
      </c>
      <c r="D9" s="98" t="s">
        <v>229</v>
      </c>
      <c r="E9" s="97" t="s">
        <v>229</v>
      </c>
      <c r="F9" s="76" t="s">
        <v>229</v>
      </c>
      <c r="G9" s="98" t="s">
        <v>229</v>
      </c>
      <c r="H9" s="97">
        <v>53839969</v>
      </c>
      <c r="I9" s="76">
        <v>49908125</v>
      </c>
      <c r="J9" s="98">
        <v>3653847</v>
      </c>
      <c r="K9" s="118" t="str">
        <f t="shared" si="0"/>
        <v>下館　　　　　　　　</v>
      </c>
    </row>
    <row r="10" spans="1:11" ht="18" customHeight="1">
      <c r="A10" s="111" t="s">
        <v>82</v>
      </c>
      <c r="B10" s="97" t="s">
        <v>229</v>
      </c>
      <c r="C10" s="76" t="s">
        <v>229</v>
      </c>
      <c r="D10" s="98" t="s">
        <v>229</v>
      </c>
      <c r="E10" s="97" t="s">
        <v>229</v>
      </c>
      <c r="F10" s="76" t="s">
        <v>229</v>
      </c>
      <c r="G10" s="98" t="s">
        <v>229</v>
      </c>
      <c r="H10" s="97">
        <v>196355828</v>
      </c>
      <c r="I10" s="76">
        <v>192233195</v>
      </c>
      <c r="J10" s="98">
        <v>3848708</v>
      </c>
      <c r="K10" s="118" t="str">
        <f t="shared" si="0"/>
        <v>竜ヶ崎　　　　　　　</v>
      </c>
    </row>
    <row r="11" spans="1:11" ht="18" customHeight="1">
      <c r="A11" s="111" t="s">
        <v>83</v>
      </c>
      <c r="B11" s="97" t="s">
        <v>76</v>
      </c>
      <c r="C11" s="76" t="s">
        <v>76</v>
      </c>
      <c r="D11" s="98" t="s">
        <v>76</v>
      </c>
      <c r="E11" s="97">
        <v>152858</v>
      </c>
      <c r="F11" s="76">
        <v>147958</v>
      </c>
      <c r="G11" s="98">
        <v>4900</v>
      </c>
      <c r="H11" s="97">
        <v>48754126</v>
      </c>
      <c r="I11" s="76">
        <v>45700228</v>
      </c>
      <c r="J11" s="98">
        <v>2860598</v>
      </c>
      <c r="K11" s="118" t="str">
        <f t="shared" si="0"/>
        <v>太田　　　　　　　　</v>
      </c>
    </row>
    <row r="12" spans="1:11" ht="18" customHeight="1">
      <c r="A12" s="111" t="s">
        <v>84</v>
      </c>
      <c r="B12" s="97">
        <v>72679136</v>
      </c>
      <c r="C12" s="76">
        <v>67347200</v>
      </c>
      <c r="D12" s="98">
        <v>5331936</v>
      </c>
      <c r="E12" s="97">
        <v>112373</v>
      </c>
      <c r="F12" s="76">
        <v>110824</v>
      </c>
      <c r="G12" s="98">
        <v>932</v>
      </c>
      <c r="H12" s="97">
        <v>114636168</v>
      </c>
      <c r="I12" s="76">
        <v>106757762</v>
      </c>
      <c r="J12" s="98">
        <v>7755112</v>
      </c>
      <c r="K12" s="118" t="str">
        <f t="shared" si="0"/>
        <v>潮来　　　　　　　　</v>
      </c>
    </row>
    <row r="13" spans="1:11" s="3" customFormat="1" ht="18" customHeight="1">
      <c r="A13" s="99" t="s">
        <v>85</v>
      </c>
      <c r="B13" s="100">
        <v>72690176</v>
      </c>
      <c r="C13" s="80">
        <v>67355861</v>
      </c>
      <c r="D13" s="101">
        <v>5334315</v>
      </c>
      <c r="E13" s="100">
        <v>3692022</v>
      </c>
      <c r="F13" s="80">
        <v>3671005</v>
      </c>
      <c r="G13" s="101">
        <v>19726</v>
      </c>
      <c r="H13" s="100">
        <v>765900329</v>
      </c>
      <c r="I13" s="80">
        <v>729198263</v>
      </c>
      <c r="J13" s="101">
        <v>34739656</v>
      </c>
      <c r="K13" s="119" t="str">
        <f t="shared" si="0"/>
        <v>茨城県計</v>
      </c>
    </row>
    <row r="14" spans="1:11" s="12" customFormat="1" ht="18" customHeight="1">
      <c r="A14" s="13"/>
      <c r="B14" s="16"/>
      <c r="C14" s="17"/>
      <c r="D14" s="18"/>
      <c r="E14" s="16"/>
      <c r="F14" s="17"/>
      <c r="G14" s="18"/>
      <c r="H14" s="16"/>
      <c r="I14" s="17"/>
      <c r="J14" s="18"/>
      <c r="K14" s="120"/>
    </row>
    <row r="15" spans="1:11" ht="18" customHeight="1">
      <c r="A15" s="112" t="s">
        <v>86</v>
      </c>
      <c r="B15" s="102" t="s">
        <v>229</v>
      </c>
      <c r="C15" s="103" t="s">
        <v>229</v>
      </c>
      <c r="D15" s="104" t="s">
        <v>229</v>
      </c>
      <c r="E15" s="102" t="s">
        <v>229</v>
      </c>
      <c r="F15" s="103" t="s">
        <v>229</v>
      </c>
      <c r="G15" s="104" t="s">
        <v>229</v>
      </c>
      <c r="H15" s="102">
        <v>170011713</v>
      </c>
      <c r="I15" s="103">
        <v>162704676</v>
      </c>
      <c r="J15" s="104">
        <v>6849159</v>
      </c>
      <c r="K15" s="121" t="str">
        <f aca="true" t="shared" si="1" ref="K15:K23">A15</f>
        <v>宇都宮　　　　　　　</v>
      </c>
    </row>
    <row r="16" spans="1:11" ht="18" customHeight="1">
      <c r="A16" s="111" t="s">
        <v>87</v>
      </c>
      <c r="B16" s="97" t="s">
        <v>76</v>
      </c>
      <c r="C16" s="76" t="s">
        <v>76</v>
      </c>
      <c r="D16" s="98" t="s">
        <v>76</v>
      </c>
      <c r="E16" s="97" t="s">
        <v>229</v>
      </c>
      <c r="F16" s="76" t="s">
        <v>229</v>
      </c>
      <c r="G16" s="98" t="s">
        <v>229</v>
      </c>
      <c r="H16" s="97">
        <v>33214915</v>
      </c>
      <c r="I16" s="76">
        <v>31116710</v>
      </c>
      <c r="J16" s="98">
        <v>2020639</v>
      </c>
      <c r="K16" s="118" t="str">
        <f t="shared" si="1"/>
        <v>足利　　　　　　　　</v>
      </c>
    </row>
    <row r="17" spans="1:11" ht="18" customHeight="1">
      <c r="A17" s="111" t="s">
        <v>88</v>
      </c>
      <c r="B17" s="97" t="s">
        <v>76</v>
      </c>
      <c r="C17" s="76" t="s">
        <v>76</v>
      </c>
      <c r="D17" s="98" t="s">
        <v>76</v>
      </c>
      <c r="E17" s="97">
        <v>323566</v>
      </c>
      <c r="F17" s="76">
        <v>322502</v>
      </c>
      <c r="G17" s="98">
        <v>97</v>
      </c>
      <c r="H17" s="97">
        <v>95565494</v>
      </c>
      <c r="I17" s="76">
        <v>90983588</v>
      </c>
      <c r="J17" s="98">
        <v>4303591</v>
      </c>
      <c r="K17" s="118" t="str">
        <f t="shared" si="1"/>
        <v>栃木　　　　　　　　</v>
      </c>
    </row>
    <row r="18" spans="1:11" ht="18" customHeight="1">
      <c r="A18" s="111" t="s">
        <v>89</v>
      </c>
      <c r="B18" s="97" t="s">
        <v>76</v>
      </c>
      <c r="C18" s="76" t="s">
        <v>76</v>
      </c>
      <c r="D18" s="98" t="s">
        <v>76</v>
      </c>
      <c r="E18" s="97" t="s">
        <v>229</v>
      </c>
      <c r="F18" s="76" t="s">
        <v>229</v>
      </c>
      <c r="G18" s="98" t="s">
        <v>229</v>
      </c>
      <c r="H18" s="97">
        <v>20148842</v>
      </c>
      <c r="I18" s="76">
        <v>18824930</v>
      </c>
      <c r="J18" s="98">
        <v>1284024</v>
      </c>
      <c r="K18" s="118" t="str">
        <f t="shared" si="1"/>
        <v>佐野　　　　　　　　</v>
      </c>
    </row>
    <row r="19" spans="1:11" ht="18" customHeight="1">
      <c r="A19" s="111" t="s">
        <v>90</v>
      </c>
      <c r="B19" s="97" t="s">
        <v>76</v>
      </c>
      <c r="C19" s="76" t="s">
        <v>76</v>
      </c>
      <c r="D19" s="98" t="s">
        <v>76</v>
      </c>
      <c r="E19" s="97">
        <v>153217</v>
      </c>
      <c r="F19" s="76">
        <v>152244</v>
      </c>
      <c r="G19" s="98">
        <v>973</v>
      </c>
      <c r="H19" s="97">
        <v>31796540</v>
      </c>
      <c r="I19" s="76">
        <v>29703592</v>
      </c>
      <c r="J19" s="98">
        <v>1898356</v>
      </c>
      <c r="K19" s="118" t="str">
        <f t="shared" si="1"/>
        <v>鹿沼　　　　　　　　</v>
      </c>
    </row>
    <row r="20" spans="1:11" ht="18" customHeight="1">
      <c r="A20" s="111" t="s">
        <v>91</v>
      </c>
      <c r="B20" s="97" t="s">
        <v>76</v>
      </c>
      <c r="C20" s="76" t="s">
        <v>76</v>
      </c>
      <c r="D20" s="98" t="s">
        <v>76</v>
      </c>
      <c r="E20" s="97">
        <v>63657</v>
      </c>
      <c r="F20" s="76">
        <v>63567</v>
      </c>
      <c r="G20" s="98">
        <v>90</v>
      </c>
      <c r="H20" s="97">
        <v>28098044</v>
      </c>
      <c r="I20" s="76">
        <v>26869564</v>
      </c>
      <c r="J20" s="98">
        <v>1187232</v>
      </c>
      <c r="K20" s="118" t="str">
        <f t="shared" si="1"/>
        <v>真岡　　　　　　　　</v>
      </c>
    </row>
    <row r="21" spans="1:11" ht="18" customHeight="1">
      <c r="A21" s="111" t="s">
        <v>92</v>
      </c>
      <c r="B21" s="97" t="s">
        <v>229</v>
      </c>
      <c r="C21" s="76" t="s">
        <v>229</v>
      </c>
      <c r="D21" s="98" t="s">
        <v>229</v>
      </c>
      <c r="E21" s="97" t="s">
        <v>229</v>
      </c>
      <c r="F21" s="76" t="s">
        <v>229</v>
      </c>
      <c r="G21" s="98" t="s">
        <v>229</v>
      </c>
      <c r="H21" s="97">
        <v>36893684</v>
      </c>
      <c r="I21" s="76">
        <v>33885324</v>
      </c>
      <c r="J21" s="98">
        <v>2909363</v>
      </c>
      <c r="K21" s="118" t="str">
        <f t="shared" si="1"/>
        <v>大田原　　　　　　　</v>
      </c>
    </row>
    <row r="22" spans="1:11" ht="18" customHeight="1">
      <c r="A22" s="111" t="s">
        <v>93</v>
      </c>
      <c r="B22" s="97" t="s">
        <v>76</v>
      </c>
      <c r="C22" s="76" t="s">
        <v>76</v>
      </c>
      <c r="D22" s="98" t="s">
        <v>76</v>
      </c>
      <c r="E22" s="97">
        <v>70929</v>
      </c>
      <c r="F22" s="76">
        <v>70830</v>
      </c>
      <c r="G22" s="98">
        <v>99</v>
      </c>
      <c r="H22" s="97">
        <v>34609826</v>
      </c>
      <c r="I22" s="76">
        <v>33340381</v>
      </c>
      <c r="J22" s="98">
        <v>1232431</v>
      </c>
      <c r="K22" s="118" t="str">
        <f t="shared" si="1"/>
        <v>氏家　　　　　　　　</v>
      </c>
    </row>
    <row r="23" spans="1:11" s="3" customFormat="1" ht="18" customHeight="1">
      <c r="A23" s="99" t="s">
        <v>94</v>
      </c>
      <c r="B23" s="100" t="s">
        <v>229</v>
      </c>
      <c r="C23" s="80" t="s">
        <v>229</v>
      </c>
      <c r="D23" s="101" t="s">
        <v>229</v>
      </c>
      <c r="E23" s="100" t="s">
        <v>229</v>
      </c>
      <c r="F23" s="80" t="s">
        <v>229</v>
      </c>
      <c r="G23" s="101" t="s">
        <v>229</v>
      </c>
      <c r="H23" s="100">
        <v>450339058</v>
      </c>
      <c r="I23" s="80">
        <v>427428766</v>
      </c>
      <c r="J23" s="101">
        <v>21684795</v>
      </c>
      <c r="K23" s="119" t="str">
        <f t="shared" si="1"/>
        <v>栃木県計</v>
      </c>
    </row>
    <row r="24" spans="1:11" s="12" customFormat="1" ht="18" customHeight="1">
      <c r="A24" s="13"/>
      <c r="B24" s="16"/>
      <c r="C24" s="17"/>
      <c r="D24" s="18"/>
      <c r="E24" s="16"/>
      <c r="F24" s="17"/>
      <c r="G24" s="18"/>
      <c r="H24" s="16"/>
      <c r="I24" s="17"/>
      <c r="J24" s="18"/>
      <c r="K24" s="120"/>
    </row>
    <row r="25" spans="1:11" ht="18" customHeight="1">
      <c r="A25" s="112" t="s">
        <v>95</v>
      </c>
      <c r="B25" s="102" t="s">
        <v>76</v>
      </c>
      <c r="C25" s="103" t="s">
        <v>76</v>
      </c>
      <c r="D25" s="104" t="s">
        <v>76</v>
      </c>
      <c r="E25" s="102">
        <v>3281041</v>
      </c>
      <c r="F25" s="103">
        <v>3275990</v>
      </c>
      <c r="G25" s="104">
        <v>5041</v>
      </c>
      <c r="H25" s="102">
        <v>127538316</v>
      </c>
      <c r="I25" s="103">
        <v>123510171</v>
      </c>
      <c r="J25" s="104">
        <v>3725733</v>
      </c>
      <c r="K25" s="121" t="str">
        <f aca="true" t="shared" si="2" ref="K25:K34">A25</f>
        <v>前橋　　　　　　　　</v>
      </c>
    </row>
    <row r="26" spans="1:11" ht="18" customHeight="1">
      <c r="A26" s="111" t="s">
        <v>96</v>
      </c>
      <c r="B26" s="97" t="s">
        <v>76</v>
      </c>
      <c r="C26" s="76" t="s">
        <v>76</v>
      </c>
      <c r="D26" s="98" t="s">
        <v>76</v>
      </c>
      <c r="E26" s="97">
        <v>750767</v>
      </c>
      <c r="F26" s="76">
        <v>744615</v>
      </c>
      <c r="G26" s="98">
        <v>6152</v>
      </c>
      <c r="H26" s="97">
        <v>125660896</v>
      </c>
      <c r="I26" s="76">
        <v>121136935</v>
      </c>
      <c r="J26" s="98">
        <v>4379428</v>
      </c>
      <c r="K26" s="118" t="str">
        <f>A26</f>
        <v>高崎　　　　　　　　</v>
      </c>
    </row>
    <row r="27" spans="1:11" ht="18" customHeight="1">
      <c r="A27" s="111" t="s">
        <v>97</v>
      </c>
      <c r="B27" s="97" t="s">
        <v>76</v>
      </c>
      <c r="C27" s="76" t="s">
        <v>76</v>
      </c>
      <c r="D27" s="98" t="s">
        <v>76</v>
      </c>
      <c r="E27" s="97" t="s">
        <v>229</v>
      </c>
      <c r="F27" s="76" t="s">
        <v>229</v>
      </c>
      <c r="G27" s="98" t="s">
        <v>229</v>
      </c>
      <c r="H27" s="97">
        <v>56120207</v>
      </c>
      <c r="I27" s="76">
        <v>55021285</v>
      </c>
      <c r="J27" s="98">
        <v>1005003</v>
      </c>
      <c r="K27" s="118" t="str">
        <f t="shared" si="2"/>
        <v>桐生　　　　　　　　</v>
      </c>
    </row>
    <row r="28" spans="1:11" ht="18" customHeight="1">
      <c r="A28" s="111" t="s">
        <v>98</v>
      </c>
      <c r="B28" s="97" t="s">
        <v>76</v>
      </c>
      <c r="C28" s="76" t="s">
        <v>76</v>
      </c>
      <c r="D28" s="98" t="s">
        <v>76</v>
      </c>
      <c r="E28" s="97">
        <v>213632</v>
      </c>
      <c r="F28" s="76">
        <v>213305</v>
      </c>
      <c r="G28" s="98">
        <v>327</v>
      </c>
      <c r="H28" s="97">
        <v>46985276</v>
      </c>
      <c r="I28" s="76">
        <v>44773665</v>
      </c>
      <c r="J28" s="98">
        <v>2093424</v>
      </c>
      <c r="K28" s="118" t="str">
        <f t="shared" si="2"/>
        <v>伊勢崎　　　　　　　</v>
      </c>
    </row>
    <row r="29" spans="1:11" ht="18" customHeight="1">
      <c r="A29" s="111" t="s">
        <v>99</v>
      </c>
      <c r="B29" s="97" t="s">
        <v>76</v>
      </c>
      <c r="C29" s="76" t="s">
        <v>76</v>
      </c>
      <c r="D29" s="98" t="s">
        <v>76</v>
      </c>
      <c r="E29" s="97">
        <v>74634</v>
      </c>
      <c r="F29" s="76">
        <v>74340</v>
      </c>
      <c r="G29" s="98">
        <v>147</v>
      </c>
      <c r="H29" s="97">
        <v>11331980</v>
      </c>
      <c r="I29" s="76">
        <v>10444558</v>
      </c>
      <c r="J29" s="98">
        <v>837657</v>
      </c>
      <c r="K29" s="118" t="str">
        <f t="shared" si="2"/>
        <v>沼田　　　　　　　　</v>
      </c>
    </row>
    <row r="30" spans="1:11" ht="18" customHeight="1">
      <c r="A30" s="111" t="s">
        <v>100</v>
      </c>
      <c r="B30" s="97" t="s">
        <v>76</v>
      </c>
      <c r="C30" s="76" t="s">
        <v>76</v>
      </c>
      <c r="D30" s="98" t="s">
        <v>76</v>
      </c>
      <c r="E30" s="97">
        <v>464591</v>
      </c>
      <c r="F30" s="76">
        <v>454694</v>
      </c>
      <c r="G30" s="98">
        <v>1053</v>
      </c>
      <c r="H30" s="97">
        <v>106898347</v>
      </c>
      <c r="I30" s="76">
        <v>101902283</v>
      </c>
      <c r="J30" s="98">
        <v>4839370</v>
      </c>
      <c r="K30" s="118" t="str">
        <f t="shared" si="2"/>
        <v>館林　　　　　　　　</v>
      </c>
    </row>
    <row r="31" spans="1:11" ht="18" customHeight="1">
      <c r="A31" s="111" t="s">
        <v>101</v>
      </c>
      <c r="B31" s="97" t="s">
        <v>76</v>
      </c>
      <c r="C31" s="76" t="s">
        <v>76</v>
      </c>
      <c r="D31" s="98" t="s">
        <v>76</v>
      </c>
      <c r="E31" s="97">
        <v>55395</v>
      </c>
      <c r="F31" s="76">
        <v>51294</v>
      </c>
      <c r="G31" s="98">
        <v>4101</v>
      </c>
      <c r="H31" s="97">
        <v>13006292</v>
      </c>
      <c r="I31" s="76">
        <v>12228566</v>
      </c>
      <c r="J31" s="98">
        <v>755992</v>
      </c>
      <c r="K31" s="118" t="str">
        <f t="shared" si="2"/>
        <v>藤岡　　　　　　　　</v>
      </c>
    </row>
    <row r="32" spans="1:11" ht="18" customHeight="1">
      <c r="A32" s="111" t="s">
        <v>102</v>
      </c>
      <c r="B32" s="97" t="s">
        <v>76</v>
      </c>
      <c r="C32" s="76" t="s">
        <v>76</v>
      </c>
      <c r="D32" s="98" t="s">
        <v>76</v>
      </c>
      <c r="E32" s="97" t="s">
        <v>229</v>
      </c>
      <c r="F32" s="76" t="s">
        <v>229</v>
      </c>
      <c r="G32" s="98" t="s">
        <v>229</v>
      </c>
      <c r="H32" s="97">
        <v>12160647</v>
      </c>
      <c r="I32" s="76">
        <v>11904756</v>
      </c>
      <c r="J32" s="98">
        <v>245567</v>
      </c>
      <c r="K32" s="118" t="str">
        <f t="shared" si="2"/>
        <v>富岡　　　　　　　　</v>
      </c>
    </row>
    <row r="33" spans="1:11" ht="18" customHeight="1">
      <c r="A33" s="111" t="s">
        <v>103</v>
      </c>
      <c r="B33" s="97" t="s">
        <v>76</v>
      </c>
      <c r="C33" s="76" t="s">
        <v>76</v>
      </c>
      <c r="D33" s="98" t="s">
        <v>76</v>
      </c>
      <c r="E33" s="97">
        <v>33245</v>
      </c>
      <c r="F33" s="76">
        <v>32618</v>
      </c>
      <c r="G33" s="98">
        <v>627</v>
      </c>
      <c r="H33" s="97">
        <v>8016400</v>
      </c>
      <c r="I33" s="76">
        <v>7585481</v>
      </c>
      <c r="J33" s="98">
        <v>402141</v>
      </c>
      <c r="K33" s="118" t="str">
        <f t="shared" si="2"/>
        <v>中之条　　　　　　　</v>
      </c>
    </row>
    <row r="34" spans="1:11" s="3" customFormat="1" ht="18" customHeight="1">
      <c r="A34" s="99" t="s">
        <v>104</v>
      </c>
      <c r="B34" s="100" t="s">
        <v>76</v>
      </c>
      <c r="C34" s="80" t="s">
        <v>76</v>
      </c>
      <c r="D34" s="101" t="s">
        <v>76</v>
      </c>
      <c r="E34" s="100">
        <v>5134473</v>
      </c>
      <c r="F34" s="80">
        <v>5106699</v>
      </c>
      <c r="G34" s="101">
        <v>17447</v>
      </c>
      <c r="H34" s="100">
        <v>507718361</v>
      </c>
      <c r="I34" s="80">
        <v>488507700</v>
      </c>
      <c r="J34" s="101">
        <v>18284315</v>
      </c>
      <c r="K34" s="119" t="str">
        <f t="shared" si="2"/>
        <v>群馬県計</v>
      </c>
    </row>
    <row r="35" spans="1:11" s="12" customFormat="1" ht="18" customHeight="1">
      <c r="A35" s="13"/>
      <c r="B35" s="16"/>
      <c r="C35" s="17"/>
      <c r="D35" s="18"/>
      <c r="E35" s="16"/>
      <c r="F35" s="17"/>
      <c r="G35" s="18"/>
      <c r="H35" s="16"/>
      <c r="I35" s="17"/>
      <c r="J35" s="18"/>
      <c r="K35" s="120"/>
    </row>
    <row r="36" spans="1:11" ht="18" customHeight="1">
      <c r="A36" s="112" t="s">
        <v>105</v>
      </c>
      <c r="B36" s="102" t="s">
        <v>76</v>
      </c>
      <c r="C36" s="103" t="s">
        <v>76</v>
      </c>
      <c r="D36" s="104" t="s">
        <v>76</v>
      </c>
      <c r="E36" s="102">
        <v>668845</v>
      </c>
      <c r="F36" s="103">
        <v>664954</v>
      </c>
      <c r="G36" s="104">
        <v>3790</v>
      </c>
      <c r="H36" s="102">
        <v>144101371</v>
      </c>
      <c r="I36" s="103">
        <v>133667357</v>
      </c>
      <c r="J36" s="104">
        <v>10010173</v>
      </c>
      <c r="K36" s="121" t="str">
        <f aca="true" t="shared" si="3" ref="K36:K51">A36</f>
        <v>川越　　　　　　　　</v>
      </c>
    </row>
    <row r="37" spans="1:11" ht="18" customHeight="1">
      <c r="A37" s="111" t="s">
        <v>106</v>
      </c>
      <c r="B37" s="97" t="s">
        <v>76</v>
      </c>
      <c r="C37" s="76" t="s">
        <v>76</v>
      </c>
      <c r="D37" s="98" t="s">
        <v>76</v>
      </c>
      <c r="E37" s="97">
        <v>444079</v>
      </c>
      <c r="F37" s="76">
        <v>438412</v>
      </c>
      <c r="G37" s="98">
        <v>5667</v>
      </c>
      <c r="H37" s="97">
        <v>59869262</v>
      </c>
      <c r="I37" s="76">
        <v>56838561</v>
      </c>
      <c r="J37" s="98">
        <v>2855028</v>
      </c>
      <c r="K37" s="118" t="str">
        <f t="shared" si="3"/>
        <v>熊谷　　　　　　　　</v>
      </c>
    </row>
    <row r="38" spans="1:11" ht="18" customHeight="1">
      <c r="A38" s="111" t="s">
        <v>107</v>
      </c>
      <c r="B38" s="97" t="s">
        <v>76</v>
      </c>
      <c r="C38" s="76" t="s">
        <v>76</v>
      </c>
      <c r="D38" s="98" t="s">
        <v>76</v>
      </c>
      <c r="E38" s="97">
        <v>857797</v>
      </c>
      <c r="F38" s="76">
        <v>856431</v>
      </c>
      <c r="G38" s="98">
        <v>975</v>
      </c>
      <c r="H38" s="97">
        <v>128214550</v>
      </c>
      <c r="I38" s="76">
        <v>117969793</v>
      </c>
      <c r="J38" s="98">
        <v>9765285</v>
      </c>
      <c r="K38" s="118" t="str">
        <f t="shared" si="3"/>
        <v>川口　　　　　　　　</v>
      </c>
    </row>
    <row r="39" spans="1:11" ht="18" customHeight="1">
      <c r="A39" s="111" t="s">
        <v>108</v>
      </c>
      <c r="B39" s="97" t="s">
        <v>76</v>
      </c>
      <c r="C39" s="76" t="s">
        <v>76</v>
      </c>
      <c r="D39" s="98" t="s">
        <v>76</v>
      </c>
      <c r="E39" s="97">
        <v>290622</v>
      </c>
      <c r="F39" s="76">
        <v>290262</v>
      </c>
      <c r="G39" s="98">
        <v>360</v>
      </c>
      <c r="H39" s="97">
        <v>81706396</v>
      </c>
      <c r="I39" s="76">
        <v>75053411</v>
      </c>
      <c r="J39" s="98">
        <v>6258122</v>
      </c>
      <c r="K39" s="118" t="str">
        <f t="shared" si="3"/>
        <v>西川口　　　　　　　</v>
      </c>
    </row>
    <row r="40" spans="1:11" ht="18" customHeight="1">
      <c r="A40" s="111" t="s">
        <v>109</v>
      </c>
      <c r="B40" s="97" t="s">
        <v>76</v>
      </c>
      <c r="C40" s="76" t="s">
        <v>76</v>
      </c>
      <c r="D40" s="98" t="s">
        <v>76</v>
      </c>
      <c r="E40" s="97">
        <v>2492818</v>
      </c>
      <c r="F40" s="76">
        <v>2491739</v>
      </c>
      <c r="G40" s="98">
        <v>1079</v>
      </c>
      <c r="H40" s="97">
        <v>220889566</v>
      </c>
      <c r="I40" s="76">
        <v>214674720</v>
      </c>
      <c r="J40" s="98">
        <v>5873724</v>
      </c>
      <c r="K40" s="118" t="str">
        <f t="shared" si="3"/>
        <v>浦和　　　　　　　　</v>
      </c>
    </row>
    <row r="41" spans="1:11" ht="18" customHeight="1">
      <c r="A41" s="111" t="s">
        <v>110</v>
      </c>
      <c r="B41" s="97" t="s">
        <v>76</v>
      </c>
      <c r="C41" s="76" t="s">
        <v>76</v>
      </c>
      <c r="D41" s="98" t="s">
        <v>76</v>
      </c>
      <c r="E41" s="97" t="s">
        <v>229</v>
      </c>
      <c r="F41" s="76" t="s">
        <v>229</v>
      </c>
      <c r="G41" s="98" t="s">
        <v>229</v>
      </c>
      <c r="H41" s="97">
        <v>162064244</v>
      </c>
      <c r="I41" s="76">
        <v>156296472</v>
      </c>
      <c r="J41" s="98">
        <v>5313790</v>
      </c>
      <c r="K41" s="118" t="str">
        <f t="shared" si="3"/>
        <v>大宮　　　　　　　　</v>
      </c>
    </row>
    <row r="42" spans="1:11" ht="18" customHeight="1">
      <c r="A42" s="111" t="s">
        <v>111</v>
      </c>
      <c r="B42" s="97" t="s">
        <v>76</v>
      </c>
      <c r="C42" s="76" t="s">
        <v>76</v>
      </c>
      <c r="D42" s="98" t="s">
        <v>76</v>
      </c>
      <c r="E42" s="97">
        <v>171871</v>
      </c>
      <c r="F42" s="76">
        <v>171072</v>
      </c>
      <c r="G42" s="98">
        <v>799</v>
      </c>
      <c r="H42" s="97">
        <v>39629487</v>
      </c>
      <c r="I42" s="76">
        <v>37810644</v>
      </c>
      <c r="J42" s="98">
        <v>1691080</v>
      </c>
      <c r="K42" s="118" t="str">
        <f t="shared" si="3"/>
        <v>行田　　　　　　　　</v>
      </c>
    </row>
    <row r="43" spans="1:11" ht="18" customHeight="1">
      <c r="A43" s="111" t="s">
        <v>112</v>
      </c>
      <c r="B43" s="97" t="s">
        <v>76</v>
      </c>
      <c r="C43" s="76" t="s">
        <v>76</v>
      </c>
      <c r="D43" s="98" t="s">
        <v>76</v>
      </c>
      <c r="E43" s="97">
        <v>38745</v>
      </c>
      <c r="F43" s="76">
        <v>38638</v>
      </c>
      <c r="G43" s="98">
        <v>106</v>
      </c>
      <c r="H43" s="97">
        <v>19489087</v>
      </c>
      <c r="I43" s="76">
        <v>18399136</v>
      </c>
      <c r="J43" s="98">
        <v>1029434</v>
      </c>
      <c r="K43" s="118" t="str">
        <f t="shared" si="3"/>
        <v>秩父　　　　　　　　</v>
      </c>
    </row>
    <row r="44" spans="1:11" ht="18" customHeight="1">
      <c r="A44" s="111" t="s">
        <v>113</v>
      </c>
      <c r="B44" s="97" t="s">
        <v>76</v>
      </c>
      <c r="C44" s="76" t="s">
        <v>76</v>
      </c>
      <c r="D44" s="98" t="s">
        <v>76</v>
      </c>
      <c r="E44" s="97">
        <v>1508948</v>
      </c>
      <c r="F44" s="76">
        <v>1502300</v>
      </c>
      <c r="G44" s="98">
        <v>5850</v>
      </c>
      <c r="H44" s="97">
        <v>115916949</v>
      </c>
      <c r="I44" s="76">
        <v>108385097</v>
      </c>
      <c r="J44" s="98">
        <v>7233561</v>
      </c>
      <c r="K44" s="118" t="str">
        <f t="shared" si="3"/>
        <v>所沢　　　　　　　　</v>
      </c>
    </row>
    <row r="45" spans="1:11" ht="18" customHeight="1">
      <c r="A45" s="111" t="s">
        <v>114</v>
      </c>
      <c r="B45" s="97" t="s">
        <v>76</v>
      </c>
      <c r="C45" s="76" t="s">
        <v>76</v>
      </c>
      <c r="D45" s="98" t="s">
        <v>76</v>
      </c>
      <c r="E45" s="97" t="s">
        <v>229</v>
      </c>
      <c r="F45" s="76" t="s">
        <v>229</v>
      </c>
      <c r="G45" s="98" t="s">
        <v>229</v>
      </c>
      <c r="H45" s="97">
        <v>19344501</v>
      </c>
      <c r="I45" s="76">
        <v>18386080</v>
      </c>
      <c r="J45" s="98">
        <v>908298</v>
      </c>
      <c r="K45" s="118" t="str">
        <f t="shared" si="3"/>
        <v>本庄　　　　　　　　</v>
      </c>
    </row>
    <row r="46" spans="1:11" ht="18" customHeight="1">
      <c r="A46" s="111" t="s">
        <v>115</v>
      </c>
      <c r="B46" s="97" t="s">
        <v>76</v>
      </c>
      <c r="C46" s="76" t="s">
        <v>76</v>
      </c>
      <c r="D46" s="98" t="s">
        <v>76</v>
      </c>
      <c r="E46" s="97">
        <v>133684</v>
      </c>
      <c r="F46" s="76">
        <v>133625</v>
      </c>
      <c r="G46" s="98">
        <v>58</v>
      </c>
      <c r="H46" s="97">
        <v>32775080</v>
      </c>
      <c r="I46" s="76">
        <v>31395367</v>
      </c>
      <c r="J46" s="98">
        <v>1309078</v>
      </c>
      <c r="K46" s="118" t="str">
        <f t="shared" si="3"/>
        <v>東松山　　　　　　　</v>
      </c>
    </row>
    <row r="47" spans="1:11" ht="18" customHeight="1">
      <c r="A47" s="111" t="s">
        <v>116</v>
      </c>
      <c r="B47" s="97" t="s">
        <v>229</v>
      </c>
      <c r="C47" s="76" t="s">
        <v>229</v>
      </c>
      <c r="D47" s="98" t="s">
        <v>229</v>
      </c>
      <c r="E47" s="97" t="s">
        <v>229</v>
      </c>
      <c r="F47" s="76" t="s">
        <v>229</v>
      </c>
      <c r="G47" s="98" t="s">
        <v>229</v>
      </c>
      <c r="H47" s="97">
        <v>90487505</v>
      </c>
      <c r="I47" s="76">
        <v>83791859</v>
      </c>
      <c r="J47" s="98">
        <v>6218779</v>
      </c>
      <c r="K47" s="118" t="str">
        <f t="shared" si="3"/>
        <v>春日部　　　　　　　</v>
      </c>
    </row>
    <row r="48" spans="1:11" ht="18" customHeight="1">
      <c r="A48" s="111" t="s">
        <v>117</v>
      </c>
      <c r="B48" s="97" t="s">
        <v>229</v>
      </c>
      <c r="C48" s="76" t="s">
        <v>229</v>
      </c>
      <c r="D48" s="98" t="s">
        <v>229</v>
      </c>
      <c r="E48" s="97" t="s">
        <v>229</v>
      </c>
      <c r="F48" s="76" t="s">
        <v>229</v>
      </c>
      <c r="G48" s="98" t="s">
        <v>229</v>
      </c>
      <c r="H48" s="97">
        <v>92875804</v>
      </c>
      <c r="I48" s="76">
        <v>87204426</v>
      </c>
      <c r="J48" s="98">
        <v>5304622</v>
      </c>
      <c r="K48" s="118" t="str">
        <f t="shared" si="3"/>
        <v>上尾　　　　　　　　</v>
      </c>
    </row>
    <row r="49" spans="1:11" ht="18" customHeight="1">
      <c r="A49" s="111" t="s">
        <v>118</v>
      </c>
      <c r="B49" s="97">
        <v>9304</v>
      </c>
      <c r="C49" s="76">
        <v>8968</v>
      </c>
      <c r="D49" s="98">
        <v>337</v>
      </c>
      <c r="E49" s="97">
        <v>439045</v>
      </c>
      <c r="F49" s="76">
        <v>428260</v>
      </c>
      <c r="G49" s="98">
        <v>9497</v>
      </c>
      <c r="H49" s="97">
        <v>102832809</v>
      </c>
      <c r="I49" s="76">
        <v>93173356</v>
      </c>
      <c r="J49" s="98">
        <v>9243783</v>
      </c>
      <c r="K49" s="118" t="str">
        <f t="shared" si="3"/>
        <v>越谷　　　　　　　　</v>
      </c>
    </row>
    <row r="50" spans="1:11" ht="18" customHeight="1">
      <c r="A50" s="111" t="s">
        <v>119</v>
      </c>
      <c r="B50" s="97" t="s">
        <v>76</v>
      </c>
      <c r="C50" s="76" t="s">
        <v>76</v>
      </c>
      <c r="D50" s="98" t="s">
        <v>76</v>
      </c>
      <c r="E50" s="97">
        <v>325021</v>
      </c>
      <c r="F50" s="76">
        <v>324371</v>
      </c>
      <c r="G50" s="98">
        <v>651</v>
      </c>
      <c r="H50" s="97">
        <v>127264393</v>
      </c>
      <c r="I50" s="76">
        <v>119900643</v>
      </c>
      <c r="J50" s="98">
        <v>6920269</v>
      </c>
      <c r="K50" s="118" t="str">
        <f t="shared" si="3"/>
        <v>朝霞　　　　　　　　</v>
      </c>
    </row>
    <row r="51" spans="1:11" s="3" customFormat="1" ht="18" customHeight="1">
      <c r="A51" s="99" t="s">
        <v>120</v>
      </c>
      <c r="B51" s="100" t="s">
        <v>229</v>
      </c>
      <c r="C51" s="80" t="s">
        <v>229</v>
      </c>
      <c r="D51" s="101" t="s">
        <v>229</v>
      </c>
      <c r="E51" s="100" t="s">
        <v>229</v>
      </c>
      <c r="F51" s="80" t="s">
        <v>229</v>
      </c>
      <c r="G51" s="101" t="s">
        <v>229</v>
      </c>
      <c r="H51" s="100">
        <v>1437461004</v>
      </c>
      <c r="I51" s="80">
        <v>1352946923</v>
      </c>
      <c r="J51" s="101">
        <v>79935028</v>
      </c>
      <c r="K51" s="119" t="str">
        <f t="shared" si="3"/>
        <v>埼玉県計</v>
      </c>
    </row>
    <row r="52" spans="1:11" s="12" customFormat="1" ht="18" customHeight="1">
      <c r="A52" s="13"/>
      <c r="B52" s="16"/>
      <c r="C52" s="17"/>
      <c r="D52" s="18"/>
      <c r="E52" s="16"/>
      <c r="F52" s="17"/>
      <c r="G52" s="18"/>
      <c r="H52" s="16"/>
      <c r="I52" s="17"/>
      <c r="J52" s="18"/>
      <c r="K52" s="120"/>
    </row>
    <row r="53" spans="1:11" ht="18" customHeight="1">
      <c r="A53" s="112" t="s">
        <v>121</v>
      </c>
      <c r="B53" s="102" t="s">
        <v>229</v>
      </c>
      <c r="C53" s="103" t="s">
        <v>229</v>
      </c>
      <c r="D53" s="104" t="s">
        <v>229</v>
      </c>
      <c r="E53" s="102" t="s">
        <v>229</v>
      </c>
      <c r="F53" s="103" t="s">
        <v>229</v>
      </c>
      <c r="G53" s="104" t="s">
        <v>229</v>
      </c>
      <c r="H53" s="102">
        <v>245264076</v>
      </c>
      <c r="I53" s="103">
        <v>236167843</v>
      </c>
      <c r="J53" s="104">
        <v>8811845</v>
      </c>
      <c r="K53" s="121" t="str">
        <f aca="true" t="shared" si="4" ref="K53:K66">A53</f>
        <v>新潟　　　　　　　　</v>
      </c>
    </row>
    <row r="54" spans="1:11" ht="18" customHeight="1">
      <c r="A54" s="111" t="s">
        <v>122</v>
      </c>
      <c r="B54" s="97" t="s">
        <v>76</v>
      </c>
      <c r="C54" s="76" t="s">
        <v>76</v>
      </c>
      <c r="D54" s="98" t="s">
        <v>76</v>
      </c>
      <c r="E54" s="97">
        <v>61738</v>
      </c>
      <c r="F54" s="76">
        <v>61720</v>
      </c>
      <c r="G54" s="98">
        <v>18</v>
      </c>
      <c r="H54" s="97">
        <v>13904657</v>
      </c>
      <c r="I54" s="76">
        <v>13419861</v>
      </c>
      <c r="J54" s="98">
        <v>471817</v>
      </c>
      <c r="K54" s="118" t="str">
        <f>A54</f>
        <v>新津　　　　　　　　</v>
      </c>
    </row>
    <row r="55" spans="1:11" ht="18" customHeight="1">
      <c r="A55" s="111" t="s">
        <v>123</v>
      </c>
      <c r="B55" s="97" t="s">
        <v>76</v>
      </c>
      <c r="C55" s="76" t="s">
        <v>76</v>
      </c>
      <c r="D55" s="98" t="s">
        <v>76</v>
      </c>
      <c r="E55" s="97">
        <v>101346</v>
      </c>
      <c r="F55" s="76">
        <v>101346</v>
      </c>
      <c r="G55" s="98" t="s">
        <v>76</v>
      </c>
      <c r="H55" s="97">
        <v>29988232</v>
      </c>
      <c r="I55" s="76">
        <v>29400454</v>
      </c>
      <c r="J55" s="98">
        <v>564449</v>
      </c>
      <c r="K55" s="118" t="str">
        <f>A55</f>
        <v>巻　　　　　　　　　</v>
      </c>
    </row>
    <row r="56" spans="1:11" ht="18" customHeight="1">
      <c r="A56" s="111" t="s">
        <v>124</v>
      </c>
      <c r="B56" s="97" t="s">
        <v>76</v>
      </c>
      <c r="C56" s="76" t="s">
        <v>76</v>
      </c>
      <c r="D56" s="98" t="s">
        <v>76</v>
      </c>
      <c r="E56" s="97">
        <v>1558322</v>
      </c>
      <c r="F56" s="76">
        <v>1558217</v>
      </c>
      <c r="G56" s="98">
        <v>105</v>
      </c>
      <c r="H56" s="97">
        <v>70234568</v>
      </c>
      <c r="I56" s="76">
        <v>69161500</v>
      </c>
      <c r="J56" s="98">
        <v>1020196</v>
      </c>
      <c r="K56" s="118" t="str">
        <f>A56</f>
        <v>長岡　　　　　　　　</v>
      </c>
    </row>
    <row r="57" spans="1:11" ht="18" customHeight="1">
      <c r="A57" s="111" t="s">
        <v>125</v>
      </c>
      <c r="B57" s="97" t="s">
        <v>229</v>
      </c>
      <c r="C57" s="76" t="s">
        <v>229</v>
      </c>
      <c r="D57" s="98" t="s">
        <v>229</v>
      </c>
      <c r="E57" s="97" t="s">
        <v>229</v>
      </c>
      <c r="F57" s="76" t="s">
        <v>229</v>
      </c>
      <c r="G57" s="98" t="s">
        <v>229</v>
      </c>
      <c r="H57" s="97">
        <v>40666282</v>
      </c>
      <c r="I57" s="76">
        <v>39967084</v>
      </c>
      <c r="J57" s="98">
        <v>657295</v>
      </c>
      <c r="K57" s="118" t="str">
        <f>A57</f>
        <v>三条　　　　　　　　</v>
      </c>
    </row>
    <row r="58" spans="1:11" ht="18" customHeight="1">
      <c r="A58" s="111" t="s">
        <v>126</v>
      </c>
      <c r="B58" s="97" t="s">
        <v>76</v>
      </c>
      <c r="C58" s="76" t="s">
        <v>76</v>
      </c>
      <c r="D58" s="98" t="s">
        <v>76</v>
      </c>
      <c r="E58" s="97">
        <v>53095</v>
      </c>
      <c r="F58" s="76">
        <v>52944</v>
      </c>
      <c r="G58" s="98">
        <v>151</v>
      </c>
      <c r="H58" s="97">
        <v>17925389</v>
      </c>
      <c r="I58" s="76">
        <v>17477368</v>
      </c>
      <c r="J58" s="98">
        <v>383468</v>
      </c>
      <c r="K58" s="118" t="str">
        <f>A58</f>
        <v>柏崎　　　　　　　　</v>
      </c>
    </row>
    <row r="59" spans="1:11" ht="18" customHeight="1">
      <c r="A59" s="111" t="s">
        <v>127</v>
      </c>
      <c r="B59" s="97" t="s">
        <v>76</v>
      </c>
      <c r="C59" s="76" t="s">
        <v>76</v>
      </c>
      <c r="D59" s="98" t="s">
        <v>76</v>
      </c>
      <c r="E59" s="97">
        <v>182038</v>
      </c>
      <c r="F59" s="76">
        <v>179988</v>
      </c>
      <c r="G59" s="98">
        <v>2051</v>
      </c>
      <c r="H59" s="97">
        <v>31576288</v>
      </c>
      <c r="I59" s="76">
        <v>30375864</v>
      </c>
      <c r="J59" s="98">
        <v>1122743</v>
      </c>
      <c r="K59" s="118" t="str">
        <f t="shared" si="4"/>
        <v>新発田　　　　　　　</v>
      </c>
    </row>
    <row r="60" spans="1:11" ht="18" customHeight="1">
      <c r="A60" s="111" t="s">
        <v>128</v>
      </c>
      <c r="B60" s="97" t="s">
        <v>76</v>
      </c>
      <c r="C60" s="76" t="s">
        <v>76</v>
      </c>
      <c r="D60" s="98" t="s">
        <v>76</v>
      </c>
      <c r="E60" s="97">
        <v>117028</v>
      </c>
      <c r="F60" s="76">
        <v>117028</v>
      </c>
      <c r="G60" s="98" t="s">
        <v>76</v>
      </c>
      <c r="H60" s="97">
        <v>25859563</v>
      </c>
      <c r="I60" s="76">
        <v>25145459</v>
      </c>
      <c r="J60" s="98">
        <v>676113</v>
      </c>
      <c r="K60" s="118" t="str">
        <f t="shared" si="4"/>
        <v>小千谷　　　　　　　</v>
      </c>
    </row>
    <row r="61" spans="1:11" ht="18" customHeight="1">
      <c r="A61" s="111" t="s">
        <v>129</v>
      </c>
      <c r="B61" s="97" t="s">
        <v>76</v>
      </c>
      <c r="C61" s="76" t="s">
        <v>76</v>
      </c>
      <c r="D61" s="98" t="s">
        <v>76</v>
      </c>
      <c r="E61" s="97">
        <v>15531</v>
      </c>
      <c r="F61" s="76">
        <v>15531</v>
      </c>
      <c r="G61" s="98" t="s">
        <v>76</v>
      </c>
      <c r="H61" s="97">
        <v>9452346</v>
      </c>
      <c r="I61" s="76">
        <v>9166160</v>
      </c>
      <c r="J61" s="98">
        <v>270899</v>
      </c>
      <c r="K61" s="118" t="str">
        <f t="shared" si="4"/>
        <v>十日町　　　　　　　</v>
      </c>
    </row>
    <row r="62" spans="1:11" ht="18" customHeight="1">
      <c r="A62" s="111" t="s">
        <v>130</v>
      </c>
      <c r="B62" s="97" t="s">
        <v>76</v>
      </c>
      <c r="C62" s="76" t="s">
        <v>76</v>
      </c>
      <c r="D62" s="98" t="s">
        <v>76</v>
      </c>
      <c r="E62" s="97">
        <v>27172</v>
      </c>
      <c r="F62" s="76">
        <v>25054</v>
      </c>
      <c r="G62" s="98">
        <v>2118</v>
      </c>
      <c r="H62" s="97">
        <v>8027976</v>
      </c>
      <c r="I62" s="76">
        <v>7832189</v>
      </c>
      <c r="J62" s="98">
        <v>190199</v>
      </c>
      <c r="K62" s="118" t="str">
        <f t="shared" si="4"/>
        <v>村上　　　　　　　　</v>
      </c>
    </row>
    <row r="63" spans="1:11" ht="18" customHeight="1">
      <c r="A63" s="111" t="s">
        <v>131</v>
      </c>
      <c r="B63" s="97" t="s">
        <v>76</v>
      </c>
      <c r="C63" s="76" t="s">
        <v>76</v>
      </c>
      <c r="D63" s="98" t="s">
        <v>76</v>
      </c>
      <c r="E63" s="97">
        <v>10334</v>
      </c>
      <c r="F63" s="76">
        <v>10334</v>
      </c>
      <c r="G63" s="98" t="s">
        <v>76</v>
      </c>
      <c r="H63" s="97">
        <v>6766015</v>
      </c>
      <c r="I63" s="76">
        <v>6690131</v>
      </c>
      <c r="J63" s="98">
        <v>63749</v>
      </c>
      <c r="K63" s="118" t="str">
        <f t="shared" si="4"/>
        <v>糸魚川　　　　　　　</v>
      </c>
    </row>
    <row r="64" spans="1:11" ht="18" customHeight="1">
      <c r="A64" s="111" t="s">
        <v>132</v>
      </c>
      <c r="B64" s="97" t="s">
        <v>229</v>
      </c>
      <c r="C64" s="76" t="s">
        <v>229</v>
      </c>
      <c r="D64" s="98" t="s">
        <v>229</v>
      </c>
      <c r="E64" s="97" t="s">
        <v>229</v>
      </c>
      <c r="F64" s="76" t="s">
        <v>229</v>
      </c>
      <c r="G64" s="98" t="s">
        <v>229</v>
      </c>
      <c r="H64" s="97">
        <v>57676564</v>
      </c>
      <c r="I64" s="76">
        <v>54934533</v>
      </c>
      <c r="J64" s="98">
        <v>2680768</v>
      </c>
      <c r="K64" s="118" t="str">
        <f t="shared" si="4"/>
        <v>高田　　　　　　　　</v>
      </c>
    </row>
    <row r="65" spans="1:11" ht="18" customHeight="1">
      <c r="A65" s="111" t="s">
        <v>133</v>
      </c>
      <c r="B65" s="97" t="s">
        <v>76</v>
      </c>
      <c r="C65" s="76" t="s">
        <v>76</v>
      </c>
      <c r="D65" s="98" t="s">
        <v>76</v>
      </c>
      <c r="E65" s="97">
        <v>5287</v>
      </c>
      <c r="F65" s="76">
        <v>5287</v>
      </c>
      <c r="G65" s="98" t="s">
        <v>76</v>
      </c>
      <c r="H65" s="97">
        <v>8444973</v>
      </c>
      <c r="I65" s="76">
        <v>8274817</v>
      </c>
      <c r="J65" s="98">
        <v>166875</v>
      </c>
      <c r="K65" s="118" t="str">
        <f t="shared" si="4"/>
        <v>相川　　　　　　　　</v>
      </c>
    </row>
    <row r="66" spans="1:11" s="3" customFormat="1" ht="18" customHeight="1">
      <c r="A66" s="99" t="s">
        <v>134</v>
      </c>
      <c r="B66" s="100">
        <v>65069406</v>
      </c>
      <c r="C66" s="80">
        <v>60144687</v>
      </c>
      <c r="D66" s="101">
        <v>4924719</v>
      </c>
      <c r="E66" s="100">
        <v>5365875</v>
      </c>
      <c r="F66" s="80">
        <v>5253580</v>
      </c>
      <c r="G66" s="101">
        <v>112294</v>
      </c>
      <c r="H66" s="100">
        <v>565786931</v>
      </c>
      <c r="I66" s="80">
        <v>548013261</v>
      </c>
      <c r="J66" s="101">
        <v>17080415</v>
      </c>
      <c r="K66" s="119" t="str">
        <f t="shared" si="4"/>
        <v>新潟県計</v>
      </c>
    </row>
    <row r="67" spans="1:11" s="12" customFormat="1" ht="18" customHeight="1">
      <c r="A67" s="13"/>
      <c r="B67" s="16"/>
      <c r="C67" s="17"/>
      <c r="D67" s="18"/>
      <c r="E67" s="16"/>
      <c r="F67" s="17"/>
      <c r="G67" s="18"/>
      <c r="H67" s="16"/>
      <c r="I67" s="17"/>
      <c r="J67" s="18"/>
      <c r="K67" s="120"/>
    </row>
    <row r="68" spans="1:11" ht="18" customHeight="1">
      <c r="A68" s="112" t="s">
        <v>135</v>
      </c>
      <c r="B68" s="102">
        <v>8006</v>
      </c>
      <c r="C68" s="103" t="s">
        <v>76</v>
      </c>
      <c r="D68" s="104">
        <v>8006</v>
      </c>
      <c r="E68" s="102">
        <v>1144684</v>
      </c>
      <c r="F68" s="103">
        <v>1132933</v>
      </c>
      <c r="G68" s="104">
        <v>11751</v>
      </c>
      <c r="H68" s="102">
        <v>149968362</v>
      </c>
      <c r="I68" s="103">
        <v>145674755</v>
      </c>
      <c r="J68" s="104">
        <v>4091116</v>
      </c>
      <c r="K68" s="121" t="str">
        <f aca="true" t="shared" si="5" ref="K68:K78">A68</f>
        <v>長野　　　　　　　　</v>
      </c>
    </row>
    <row r="69" spans="1:11" ht="18" customHeight="1">
      <c r="A69" s="111" t="s">
        <v>136</v>
      </c>
      <c r="B69" s="97" t="s">
        <v>76</v>
      </c>
      <c r="C69" s="76" t="s">
        <v>76</v>
      </c>
      <c r="D69" s="98" t="s">
        <v>76</v>
      </c>
      <c r="E69" s="97">
        <v>445818</v>
      </c>
      <c r="F69" s="76">
        <v>444936</v>
      </c>
      <c r="G69" s="98">
        <v>882</v>
      </c>
      <c r="H69" s="97">
        <v>90006440</v>
      </c>
      <c r="I69" s="76">
        <v>86251798</v>
      </c>
      <c r="J69" s="98">
        <v>3632683</v>
      </c>
      <c r="K69" s="118" t="str">
        <f t="shared" si="5"/>
        <v>松本　　　　　　　　</v>
      </c>
    </row>
    <row r="70" spans="1:11" ht="18" customHeight="1">
      <c r="A70" s="111" t="s">
        <v>137</v>
      </c>
      <c r="B70" s="97" t="s">
        <v>76</v>
      </c>
      <c r="C70" s="76" t="s">
        <v>76</v>
      </c>
      <c r="D70" s="98" t="s">
        <v>76</v>
      </c>
      <c r="E70" s="97">
        <v>119146</v>
      </c>
      <c r="F70" s="76">
        <v>113107</v>
      </c>
      <c r="G70" s="98">
        <v>6039</v>
      </c>
      <c r="H70" s="97">
        <v>58545706</v>
      </c>
      <c r="I70" s="76">
        <v>56356006</v>
      </c>
      <c r="J70" s="98">
        <v>2038502</v>
      </c>
      <c r="K70" s="118" t="str">
        <f t="shared" si="5"/>
        <v>上田　　　　　　　　</v>
      </c>
    </row>
    <row r="71" spans="1:11" ht="18" customHeight="1">
      <c r="A71" s="111" t="s">
        <v>138</v>
      </c>
      <c r="B71" s="97" t="s">
        <v>76</v>
      </c>
      <c r="C71" s="76" t="s">
        <v>76</v>
      </c>
      <c r="D71" s="98" t="s">
        <v>76</v>
      </c>
      <c r="E71" s="97">
        <v>138767</v>
      </c>
      <c r="F71" s="76">
        <v>138314</v>
      </c>
      <c r="G71" s="98">
        <v>453</v>
      </c>
      <c r="H71" s="97">
        <v>29428169</v>
      </c>
      <c r="I71" s="76">
        <v>28372530</v>
      </c>
      <c r="J71" s="98">
        <v>978797</v>
      </c>
      <c r="K71" s="118" t="str">
        <f t="shared" si="5"/>
        <v>飯田　　　　　　　　</v>
      </c>
    </row>
    <row r="72" spans="1:11" ht="18" customHeight="1">
      <c r="A72" s="111" t="s">
        <v>139</v>
      </c>
      <c r="B72" s="97" t="s">
        <v>76</v>
      </c>
      <c r="C72" s="76" t="s">
        <v>76</v>
      </c>
      <c r="D72" s="98" t="s">
        <v>76</v>
      </c>
      <c r="E72" s="97">
        <v>96590</v>
      </c>
      <c r="F72" s="76">
        <v>95794</v>
      </c>
      <c r="G72" s="98">
        <v>796</v>
      </c>
      <c r="H72" s="97">
        <v>57278754</v>
      </c>
      <c r="I72" s="76">
        <v>55034289</v>
      </c>
      <c r="J72" s="98">
        <v>2176689</v>
      </c>
      <c r="K72" s="118" t="str">
        <f t="shared" si="5"/>
        <v>諏訪　　　　　　　　</v>
      </c>
    </row>
    <row r="73" spans="1:11" ht="18" customHeight="1">
      <c r="A73" s="111" t="s">
        <v>140</v>
      </c>
      <c r="B73" s="97" t="s">
        <v>76</v>
      </c>
      <c r="C73" s="76" t="s">
        <v>76</v>
      </c>
      <c r="D73" s="98" t="s">
        <v>76</v>
      </c>
      <c r="E73" s="97">
        <v>54402</v>
      </c>
      <c r="F73" s="76">
        <v>54280</v>
      </c>
      <c r="G73" s="98">
        <v>122</v>
      </c>
      <c r="H73" s="97">
        <v>37515851</v>
      </c>
      <c r="I73" s="76">
        <v>36130208</v>
      </c>
      <c r="J73" s="98">
        <v>1317557</v>
      </c>
      <c r="K73" s="118" t="str">
        <f t="shared" si="5"/>
        <v>伊那　　　　　　　　</v>
      </c>
    </row>
    <row r="74" spans="1:11" ht="18" customHeight="1">
      <c r="A74" s="111" t="s">
        <v>141</v>
      </c>
      <c r="B74" s="97" t="s">
        <v>76</v>
      </c>
      <c r="C74" s="76" t="s">
        <v>76</v>
      </c>
      <c r="D74" s="98" t="s">
        <v>76</v>
      </c>
      <c r="E74" s="97">
        <v>19534</v>
      </c>
      <c r="F74" s="76">
        <v>19391</v>
      </c>
      <c r="G74" s="98">
        <v>143</v>
      </c>
      <c r="H74" s="97">
        <v>11633870</v>
      </c>
      <c r="I74" s="76">
        <v>10917034</v>
      </c>
      <c r="J74" s="98">
        <v>682875</v>
      </c>
      <c r="K74" s="118" t="str">
        <f t="shared" si="5"/>
        <v>信濃中野　　　　　　</v>
      </c>
    </row>
    <row r="75" spans="1:11" ht="18" customHeight="1">
      <c r="A75" s="111" t="s">
        <v>142</v>
      </c>
      <c r="B75" s="97" t="s">
        <v>76</v>
      </c>
      <c r="C75" s="76" t="s">
        <v>76</v>
      </c>
      <c r="D75" s="98" t="s">
        <v>76</v>
      </c>
      <c r="E75" s="97">
        <v>11824</v>
      </c>
      <c r="F75" s="76">
        <v>11824</v>
      </c>
      <c r="G75" s="98" t="s">
        <v>76</v>
      </c>
      <c r="H75" s="97">
        <v>6903889</v>
      </c>
      <c r="I75" s="76">
        <v>6489103</v>
      </c>
      <c r="J75" s="98">
        <v>393931</v>
      </c>
      <c r="K75" s="118" t="str">
        <f t="shared" si="5"/>
        <v>大町　　　　　　　　</v>
      </c>
    </row>
    <row r="76" spans="1:11" ht="18" customHeight="1">
      <c r="A76" s="111" t="s">
        <v>143</v>
      </c>
      <c r="B76" s="97" t="s">
        <v>76</v>
      </c>
      <c r="C76" s="76" t="s">
        <v>76</v>
      </c>
      <c r="D76" s="98" t="s">
        <v>76</v>
      </c>
      <c r="E76" s="97">
        <v>113835</v>
      </c>
      <c r="F76" s="76">
        <v>113165</v>
      </c>
      <c r="G76" s="98">
        <v>671</v>
      </c>
      <c r="H76" s="97">
        <v>30900106</v>
      </c>
      <c r="I76" s="76">
        <v>28868923</v>
      </c>
      <c r="J76" s="98">
        <v>1938564</v>
      </c>
      <c r="K76" s="118" t="str">
        <f t="shared" si="5"/>
        <v>佐久　　　　　　　　</v>
      </c>
    </row>
    <row r="77" spans="1:11" ht="18" customHeight="1">
      <c r="A77" s="111" t="s">
        <v>144</v>
      </c>
      <c r="B77" s="97" t="s">
        <v>76</v>
      </c>
      <c r="C77" s="76" t="s">
        <v>76</v>
      </c>
      <c r="D77" s="98" t="s">
        <v>76</v>
      </c>
      <c r="E77" s="97">
        <v>6011</v>
      </c>
      <c r="F77" s="76">
        <v>6011</v>
      </c>
      <c r="G77" s="98" t="s">
        <v>76</v>
      </c>
      <c r="H77" s="97">
        <v>3411708</v>
      </c>
      <c r="I77" s="76">
        <v>3229963</v>
      </c>
      <c r="J77" s="98">
        <v>173942</v>
      </c>
      <c r="K77" s="118" t="str">
        <f t="shared" si="5"/>
        <v>木曽　　　　　　　　</v>
      </c>
    </row>
    <row r="78" spans="1:11" s="3" customFormat="1" ht="18" customHeight="1">
      <c r="A78" s="99" t="s">
        <v>145</v>
      </c>
      <c r="B78" s="100">
        <v>8006</v>
      </c>
      <c r="C78" s="80" t="s">
        <v>76</v>
      </c>
      <c r="D78" s="101">
        <v>8006</v>
      </c>
      <c r="E78" s="100">
        <v>2150612</v>
      </c>
      <c r="F78" s="80">
        <v>2129755</v>
      </c>
      <c r="G78" s="101">
        <v>20858</v>
      </c>
      <c r="H78" s="100">
        <v>475592855</v>
      </c>
      <c r="I78" s="80">
        <v>457324608</v>
      </c>
      <c r="J78" s="101">
        <v>17424655</v>
      </c>
      <c r="K78" s="119" t="str">
        <f t="shared" si="5"/>
        <v>長野県計</v>
      </c>
    </row>
    <row r="79" spans="1:11" s="12" customFormat="1" ht="18" customHeight="1">
      <c r="A79" s="13"/>
      <c r="B79" s="61"/>
      <c r="C79" s="62"/>
      <c r="D79" s="63"/>
      <c r="E79" s="61"/>
      <c r="F79" s="62"/>
      <c r="G79" s="63"/>
      <c r="H79" s="61"/>
      <c r="I79" s="62"/>
      <c r="J79" s="63"/>
      <c r="K79" s="14"/>
    </row>
    <row r="80" spans="1:11" s="3" customFormat="1" ht="18" customHeight="1" thickBot="1">
      <c r="A80" s="110" t="s">
        <v>55</v>
      </c>
      <c r="B80" s="58" t="s">
        <v>76</v>
      </c>
      <c r="C80" s="59" t="s">
        <v>76</v>
      </c>
      <c r="D80" s="60" t="s">
        <v>76</v>
      </c>
      <c r="E80" s="58">
        <v>317904</v>
      </c>
      <c r="F80" s="59">
        <v>12712</v>
      </c>
      <c r="G80" s="60">
        <v>297317</v>
      </c>
      <c r="H80" s="58">
        <v>150810411</v>
      </c>
      <c r="I80" s="59">
        <v>17647806</v>
      </c>
      <c r="J80" s="60">
        <v>119254683</v>
      </c>
      <c r="K80" s="116" t="str">
        <f>A80</f>
        <v>局引受分</v>
      </c>
    </row>
    <row r="81" spans="1:11" s="3" customFormat="1" ht="18" customHeight="1" thickBot="1" thickTop="1">
      <c r="A81" s="234" t="s">
        <v>56</v>
      </c>
      <c r="B81" s="43">
        <v>137788323</v>
      </c>
      <c r="C81" s="32">
        <v>127520946</v>
      </c>
      <c r="D81" s="44">
        <v>10267377</v>
      </c>
      <c r="E81" s="43">
        <v>30119252</v>
      </c>
      <c r="F81" s="32">
        <v>29583255</v>
      </c>
      <c r="G81" s="44">
        <v>512364</v>
      </c>
      <c r="H81" s="43">
        <v>4353608950</v>
      </c>
      <c r="I81" s="32">
        <v>4021067327</v>
      </c>
      <c r="J81" s="44">
        <v>308403548</v>
      </c>
      <c r="K81" s="235" t="s">
        <v>150</v>
      </c>
    </row>
  </sheetData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&amp;R&amp;10関東信越国税局
徴収関係１
（H17)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6.625" style="2" customWidth="1"/>
    <col min="3" max="3" width="13.875" style="2" customWidth="1"/>
    <col min="4" max="4" width="15.00390625" style="2" customWidth="1"/>
    <col min="5" max="5" width="3.00390625" style="2" bestFit="1" customWidth="1"/>
    <col min="6" max="6" width="17.50390625" style="2" customWidth="1"/>
    <col min="7" max="16384" width="8.625" style="2" customWidth="1"/>
  </cols>
  <sheetData>
    <row r="1" spans="1:6" ht="15">
      <c r="A1" s="261" t="s">
        <v>151</v>
      </c>
      <c r="B1" s="261"/>
      <c r="C1" s="261"/>
      <c r="D1" s="261"/>
      <c r="E1" s="261"/>
      <c r="F1" s="261"/>
    </row>
    <row r="2" spans="1:6" ht="14.25" customHeight="1" thickBot="1">
      <c r="A2" s="299" t="s">
        <v>152</v>
      </c>
      <c r="B2" s="299"/>
      <c r="C2" s="299"/>
      <c r="D2" s="299"/>
      <c r="E2" s="299"/>
      <c r="F2" s="299"/>
    </row>
    <row r="3" spans="1:6" ht="18" customHeight="1">
      <c r="A3" s="265" t="s">
        <v>153</v>
      </c>
      <c r="B3" s="300"/>
      <c r="C3" s="266"/>
      <c r="D3" s="302" t="s">
        <v>154</v>
      </c>
      <c r="E3" s="303"/>
      <c r="F3" s="304"/>
    </row>
    <row r="4" spans="1:6" ht="15" customHeight="1">
      <c r="A4" s="267"/>
      <c r="B4" s="301"/>
      <c r="C4" s="268"/>
      <c r="D4" s="124" t="s">
        <v>155</v>
      </c>
      <c r="E4" s="305" t="s">
        <v>156</v>
      </c>
      <c r="F4" s="306"/>
    </row>
    <row r="5" spans="1:6" s="41" customFormat="1" ht="15" customHeight="1">
      <c r="A5" s="64"/>
      <c r="B5" s="65"/>
      <c r="C5" s="125"/>
      <c r="D5" s="126" t="s">
        <v>157</v>
      </c>
      <c r="E5" s="127"/>
      <c r="F5" s="128" t="s">
        <v>2</v>
      </c>
    </row>
    <row r="6" spans="1:6" ht="27" customHeight="1">
      <c r="A6" s="307" t="s">
        <v>158</v>
      </c>
      <c r="B6" s="310" t="s">
        <v>159</v>
      </c>
      <c r="C6" s="311"/>
      <c r="D6" s="129">
        <v>980</v>
      </c>
      <c r="E6" s="130"/>
      <c r="F6" s="131">
        <v>54341278</v>
      </c>
    </row>
    <row r="7" spans="1:6" ht="27" customHeight="1">
      <c r="A7" s="308"/>
      <c r="B7" s="291" t="s">
        <v>160</v>
      </c>
      <c r="C7" s="292"/>
      <c r="D7" s="132">
        <v>432</v>
      </c>
      <c r="E7" s="133"/>
      <c r="F7" s="134">
        <v>13727785</v>
      </c>
    </row>
    <row r="8" spans="1:6" ht="27" customHeight="1">
      <c r="A8" s="308"/>
      <c r="B8" s="291" t="s">
        <v>161</v>
      </c>
      <c r="C8" s="292"/>
      <c r="D8" s="132">
        <v>18</v>
      </c>
      <c r="E8" s="133"/>
      <c r="F8" s="134">
        <v>3672500</v>
      </c>
    </row>
    <row r="9" spans="1:6" ht="27" customHeight="1">
      <c r="A9" s="308"/>
      <c r="B9" s="293" t="s">
        <v>162</v>
      </c>
      <c r="C9" s="123" t="s">
        <v>163</v>
      </c>
      <c r="D9" s="132">
        <v>195</v>
      </c>
      <c r="E9" s="133"/>
      <c r="F9" s="134">
        <v>10243971</v>
      </c>
    </row>
    <row r="10" spans="1:6" ht="27" customHeight="1">
      <c r="A10" s="308"/>
      <c r="B10" s="294"/>
      <c r="C10" s="123" t="s">
        <v>164</v>
      </c>
      <c r="D10" s="132" t="s">
        <v>165</v>
      </c>
      <c r="E10" s="133"/>
      <c r="F10" s="134" t="s">
        <v>165</v>
      </c>
    </row>
    <row r="11" spans="1:6" ht="27" customHeight="1">
      <c r="A11" s="308"/>
      <c r="B11" s="294"/>
      <c r="C11" s="295" t="s">
        <v>166</v>
      </c>
      <c r="D11" s="135"/>
      <c r="E11" s="136" t="s">
        <v>167</v>
      </c>
      <c r="F11" s="137" t="s">
        <v>165</v>
      </c>
    </row>
    <row r="12" spans="1:6" ht="27" customHeight="1">
      <c r="A12" s="308"/>
      <c r="B12" s="294"/>
      <c r="C12" s="296"/>
      <c r="D12" s="129">
        <v>652</v>
      </c>
      <c r="E12" s="138"/>
      <c r="F12" s="131">
        <v>21542999</v>
      </c>
    </row>
    <row r="13" spans="1:6" s="3" customFormat="1" ht="27" customHeight="1">
      <c r="A13" s="308"/>
      <c r="B13" s="294"/>
      <c r="C13" s="139" t="s">
        <v>1</v>
      </c>
      <c r="D13" s="140">
        <v>847</v>
      </c>
      <c r="E13" s="133"/>
      <c r="F13" s="141">
        <v>31786970</v>
      </c>
    </row>
    <row r="14" spans="1:6" ht="27" customHeight="1">
      <c r="A14" s="309"/>
      <c r="B14" s="281" t="s">
        <v>168</v>
      </c>
      <c r="C14" s="282"/>
      <c r="D14" s="142">
        <v>547</v>
      </c>
      <c r="E14" s="143"/>
      <c r="F14" s="144">
        <v>32609593</v>
      </c>
    </row>
    <row r="15" spans="1:6" ht="27" customHeight="1">
      <c r="A15" s="283" t="s">
        <v>169</v>
      </c>
      <c r="B15" s="285" t="s">
        <v>170</v>
      </c>
      <c r="C15" s="285"/>
      <c r="D15" s="145">
        <v>169</v>
      </c>
      <c r="E15" s="146"/>
      <c r="F15" s="147">
        <v>5547879</v>
      </c>
    </row>
    <row r="16" spans="1:6" ht="27" customHeight="1">
      <c r="A16" s="276"/>
      <c r="B16" s="279" t="s">
        <v>171</v>
      </c>
      <c r="C16" s="279"/>
      <c r="D16" s="132" t="s">
        <v>165</v>
      </c>
      <c r="E16" s="133"/>
      <c r="F16" s="134" t="s">
        <v>165</v>
      </c>
    </row>
    <row r="17" spans="1:6" ht="27" customHeight="1">
      <c r="A17" s="276"/>
      <c r="B17" s="286" t="s">
        <v>172</v>
      </c>
      <c r="C17" s="287"/>
      <c r="D17" s="135"/>
      <c r="E17" s="136" t="s">
        <v>167</v>
      </c>
      <c r="F17" s="137">
        <v>624452</v>
      </c>
    </row>
    <row r="18" spans="1:6" ht="27" customHeight="1">
      <c r="A18" s="276"/>
      <c r="B18" s="288"/>
      <c r="C18" s="289"/>
      <c r="D18" s="129">
        <v>769</v>
      </c>
      <c r="E18" s="138"/>
      <c r="F18" s="131">
        <v>24898675</v>
      </c>
    </row>
    <row r="19" spans="1:6" ht="27" customHeight="1">
      <c r="A19" s="276"/>
      <c r="B19" s="279" t="s">
        <v>173</v>
      </c>
      <c r="C19" s="279"/>
      <c r="D19" s="132">
        <v>52</v>
      </c>
      <c r="E19" s="133"/>
      <c r="F19" s="134">
        <v>2192204</v>
      </c>
    </row>
    <row r="20" spans="1:6" ht="27" customHeight="1">
      <c r="A20" s="276"/>
      <c r="B20" s="279" t="s">
        <v>174</v>
      </c>
      <c r="C20" s="279"/>
      <c r="D20" s="132" t="s">
        <v>165</v>
      </c>
      <c r="E20" s="133"/>
      <c r="F20" s="134" t="s">
        <v>165</v>
      </c>
    </row>
    <row r="21" spans="1:6" ht="27" customHeight="1">
      <c r="A21" s="276"/>
      <c r="B21" s="279" t="s">
        <v>171</v>
      </c>
      <c r="C21" s="279"/>
      <c r="D21" s="132" t="s">
        <v>165</v>
      </c>
      <c r="E21" s="133"/>
      <c r="F21" s="134" t="s">
        <v>165</v>
      </c>
    </row>
    <row r="22" spans="1:6" ht="27" customHeight="1">
      <c r="A22" s="276"/>
      <c r="B22" s="279" t="s">
        <v>175</v>
      </c>
      <c r="C22" s="279"/>
      <c r="D22" s="132">
        <v>769</v>
      </c>
      <c r="E22" s="133"/>
      <c r="F22" s="134">
        <v>25523126</v>
      </c>
    </row>
    <row r="23" spans="1:6" ht="27" customHeight="1">
      <c r="A23" s="284"/>
      <c r="B23" s="290" t="s">
        <v>176</v>
      </c>
      <c r="C23" s="290"/>
      <c r="D23" s="148" t="s">
        <v>165</v>
      </c>
      <c r="E23" s="149"/>
      <c r="F23" s="150" t="s">
        <v>165</v>
      </c>
    </row>
    <row r="24" spans="1:6" ht="27" customHeight="1">
      <c r="A24" s="275" t="s">
        <v>177</v>
      </c>
      <c r="B24" s="278" t="s">
        <v>178</v>
      </c>
      <c r="C24" s="278"/>
      <c r="D24" s="145" t="s">
        <v>165</v>
      </c>
      <c r="E24" s="146"/>
      <c r="F24" s="147" t="s">
        <v>165</v>
      </c>
    </row>
    <row r="25" spans="1:6" ht="27" customHeight="1">
      <c r="A25" s="276"/>
      <c r="B25" s="279" t="s">
        <v>160</v>
      </c>
      <c r="C25" s="279"/>
      <c r="D25" s="132" t="s">
        <v>165</v>
      </c>
      <c r="E25" s="133"/>
      <c r="F25" s="134" t="s">
        <v>165</v>
      </c>
    </row>
    <row r="26" spans="1:6" ht="27" customHeight="1">
      <c r="A26" s="276"/>
      <c r="B26" s="279" t="s">
        <v>163</v>
      </c>
      <c r="C26" s="279"/>
      <c r="D26" s="132" t="s">
        <v>165</v>
      </c>
      <c r="E26" s="133"/>
      <c r="F26" s="134" t="s">
        <v>165</v>
      </c>
    </row>
    <row r="27" spans="1:6" ht="27" customHeight="1">
      <c r="A27" s="276"/>
      <c r="B27" s="279" t="s">
        <v>164</v>
      </c>
      <c r="C27" s="279"/>
      <c r="D27" s="132" t="s">
        <v>165</v>
      </c>
      <c r="E27" s="133"/>
      <c r="F27" s="134" t="s">
        <v>165</v>
      </c>
    </row>
    <row r="28" spans="1:6" ht="27" customHeight="1">
      <c r="A28" s="276"/>
      <c r="B28" s="279" t="s">
        <v>179</v>
      </c>
      <c r="C28" s="279"/>
      <c r="D28" s="132" t="s">
        <v>165</v>
      </c>
      <c r="E28" s="133"/>
      <c r="F28" s="134" t="s">
        <v>165</v>
      </c>
    </row>
    <row r="29" spans="1:6" ht="27" customHeight="1" thickBot="1">
      <c r="A29" s="277"/>
      <c r="B29" s="280" t="s">
        <v>180</v>
      </c>
      <c r="C29" s="280"/>
      <c r="D29" s="151" t="s">
        <v>165</v>
      </c>
      <c r="E29" s="152"/>
      <c r="F29" s="153" t="s">
        <v>165</v>
      </c>
    </row>
    <row r="30" spans="1:6" ht="4.5" customHeight="1">
      <c r="A30" s="154"/>
      <c r="B30" s="155"/>
      <c r="C30" s="155"/>
      <c r="D30" s="156"/>
      <c r="E30" s="156"/>
      <c r="F30" s="156"/>
    </row>
    <row r="31" spans="1:6" s="1" customFormat="1" ht="28.5" customHeight="1">
      <c r="A31" s="298" t="s">
        <v>223</v>
      </c>
      <c r="B31" s="298"/>
      <c r="C31" s="298"/>
      <c r="D31" s="298"/>
      <c r="E31" s="298"/>
      <c r="F31" s="298"/>
    </row>
    <row r="32" spans="1:6" s="1" customFormat="1" ht="24.75" customHeight="1">
      <c r="A32" s="297" t="s">
        <v>224</v>
      </c>
      <c r="B32" s="297"/>
      <c r="C32" s="297"/>
      <c r="D32" s="297"/>
      <c r="E32" s="297"/>
      <c r="F32" s="297"/>
    </row>
    <row r="33" spans="1:6" ht="11.25">
      <c r="A33" s="297" t="s">
        <v>225</v>
      </c>
      <c r="B33" s="297"/>
      <c r="C33" s="297"/>
      <c r="D33" s="297"/>
      <c r="E33" s="297"/>
      <c r="F33" s="297"/>
    </row>
  </sheetData>
  <mergeCells count="31">
    <mergeCell ref="A33:F33"/>
    <mergeCell ref="A32:F32"/>
    <mergeCell ref="A31:F31"/>
    <mergeCell ref="A1:F1"/>
    <mergeCell ref="A2:F2"/>
    <mergeCell ref="A3:C4"/>
    <mergeCell ref="D3:F3"/>
    <mergeCell ref="E4:F4"/>
    <mergeCell ref="A6:A14"/>
    <mergeCell ref="B6:C6"/>
    <mergeCell ref="B7:C7"/>
    <mergeCell ref="B8:C8"/>
    <mergeCell ref="B9:B13"/>
    <mergeCell ref="C11:C12"/>
    <mergeCell ref="B14:C14"/>
    <mergeCell ref="A15:A23"/>
    <mergeCell ref="B15:C15"/>
    <mergeCell ref="B16:C16"/>
    <mergeCell ref="B17:C18"/>
    <mergeCell ref="B19:C19"/>
    <mergeCell ref="B20:C20"/>
    <mergeCell ref="B21:C21"/>
    <mergeCell ref="B22:C22"/>
    <mergeCell ref="B23:C23"/>
    <mergeCell ref="A24:A29"/>
    <mergeCell ref="B24:C24"/>
    <mergeCell ref="B25:C25"/>
    <mergeCell ref="B26:C26"/>
    <mergeCell ref="B27:C27"/>
    <mergeCell ref="B28:C28"/>
    <mergeCell ref="B29:C2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&amp;R&amp;10関東信越国税局
徴収関係１
（H17)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P1"/>
    </sheetView>
  </sheetViews>
  <sheetFormatPr defaultColWidth="9.00390625" defaultRowHeight="13.5"/>
  <cols>
    <col min="1" max="1" width="9.00390625" style="159" customWidth="1"/>
    <col min="2" max="2" width="15.50390625" style="159" bestFit="1" customWidth="1"/>
    <col min="3" max="3" width="3.00390625" style="159" bestFit="1" customWidth="1"/>
    <col min="4" max="5" width="18.00390625" style="159" customWidth="1"/>
    <col min="6" max="16384" width="9.00390625" style="159" customWidth="1"/>
  </cols>
  <sheetData>
    <row r="1" s="158" customFormat="1" ht="14.25" thickBot="1">
      <c r="A1" s="157" t="s">
        <v>181</v>
      </c>
    </row>
    <row r="2" spans="1:5" ht="19.5" customHeight="1">
      <c r="A2" s="265" t="s">
        <v>182</v>
      </c>
      <c r="B2" s="266"/>
      <c r="C2" s="312" t="s">
        <v>183</v>
      </c>
      <c r="D2" s="313"/>
      <c r="E2" s="314"/>
    </row>
    <row r="3" spans="1:5" ht="19.5" customHeight="1">
      <c r="A3" s="267"/>
      <c r="B3" s="268"/>
      <c r="C3" s="315" t="s">
        <v>184</v>
      </c>
      <c r="D3" s="316"/>
      <c r="E3" s="160" t="s">
        <v>185</v>
      </c>
    </row>
    <row r="4" spans="1:5" s="164" customFormat="1" ht="13.5">
      <c r="A4" s="64"/>
      <c r="B4" s="161"/>
      <c r="C4" s="127"/>
      <c r="D4" s="162" t="s">
        <v>186</v>
      </c>
      <c r="E4" s="163" t="s">
        <v>187</v>
      </c>
    </row>
    <row r="5" spans="1:8" ht="30" customHeight="1">
      <c r="A5" s="317" t="s">
        <v>188</v>
      </c>
      <c r="B5" s="165" t="s">
        <v>189</v>
      </c>
      <c r="C5" s="166"/>
      <c r="D5" s="167">
        <v>643</v>
      </c>
      <c r="E5" s="168">
        <v>21495227</v>
      </c>
      <c r="F5" s="2"/>
      <c r="G5" s="2"/>
      <c r="H5" s="2"/>
    </row>
    <row r="6" spans="1:8" ht="30" customHeight="1">
      <c r="A6" s="318"/>
      <c r="B6" s="169" t="s">
        <v>190</v>
      </c>
      <c r="C6" s="170"/>
      <c r="D6" s="171">
        <v>1</v>
      </c>
      <c r="E6" s="172">
        <v>578</v>
      </c>
      <c r="F6" s="2"/>
      <c r="G6" s="2"/>
      <c r="H6" s="2"/>
    </row>
    <row r="7" spans="1:8" ht="30" customHeight="1">
      <c r="A7" s="318"/>
      <c r="B7" s="169" t="s">
        <v>191</v>
      </c>
      <c r="C7" s="170"/>
      <c r="D7" s="171">
        <v>5</v>
      </c>
      <c r="E7" s="172">
        <v>47194</v>
      </c>
      <c r="F7" s="2"/>
      <c r="G7" s="2"/>
      <c r="H7" s="2"/>
    </row>
    <row r="8" spans="1:8" ht="30" customHeight="1">
      <c r="A8" s="318"/>
      <c r="B8" s="169" t="s">
        <v>192</v>
      </c>
      <c r="C8" s="170"/>
      <c r="D8" s="171" t="s">
        <v>165</v>
      </c>
      <c r="E8" s="172" t="s">
        <v>165</v>
      </c>
      <c r="F8" s="2"/>
      <c r="G8" s="2"/>
      <c r="H8" s="2"/>
    </row>
    <row r="9" spans="1:8" ht="30" customHeight="1" thickBot="1">
      <c r="A9" s="319"/>
      <c r="B9" s="173" t="s">
        <v>1</v>
      </c>
      <c r="C9" s="174" t="s">
        <v>193</v>
      </c>
      <c r="D9" s="175">
        <v>649</v>
      </c>
      <c r="E9" s="176">
        <v>21542999</v>
      </c>
      <c r="F9" s="2"/>
      <c r="G9" s="2"/>
      <c r="H9" s="2"/>
    </row>
    <row r="10" spans="1:8" ht="5.25" customHeight="1">
      <c r="A10" s="2"/>
      <c r="B10" s="2"/>
      <c r="C10" s="2"/>
      <c r="D10" s="2"/>
      <c r="E10" s="2"/>
      <c r="F10" s="2"/>
      <c r="G10" s="2"/>
      <c r="H10" s="2"/>
    </row>
    <row r="11" ht="13.5">
      <c r="A11" s="2" t="s">
        <v>226</v>
      </c>
    </row>
  </sheetData>
  <mergeCells count="4">
    <mergeCell ref="A2:B3"/>
    <mergeCell ref="C2:E2"/>
    <mergeCell ref="C3:D3"/>
    <mergeCell ref="A5:A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&amp;R&amp;10関東信越国税局
徴収関係１
（H17)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P1"/>
    </sheetView>
  </sheetViews>
  <sheetFormatPr defaultColWidth="9.00390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50390625" style="2" bestFit="1" customWidth="1"/>
    <col min="9" max="9" width="3.00390625" style="2" bestFit="1" customWidth="1"/>
    <col min="10" max="10" width="9.50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194</v>
      </c>
    </row>
    <row r="2" spans="1:11" ht="16.5" customHeight="1">
      <c r="A2" s="328" t="s">
        <v>195</v>
      </c>
      <c r="B2" s="330" t="s">
        <v>196</v>
      </c>
      <c r="C2" s="331"/>
      <c r="D2" s="332" t="s">
        <v>197</v>
      </c>
      <c r="E2" s="333"/>
      <c r="F2" s="330" t="s">
        <v>198</v>
      </c>
      <c r="G2" s="331"/>
      <c r="H2" s="320" t="s">
        <v>199</v>
      </c>
      <c r="I2" s="322" t="s">
        <v>200</v>
      </c>
      <c r="J2" s="323"/>
      <c r="K2" s="324"/>
    </row>
    <row r="3" spans="1:11" ht="16.5" customHeight="1">
      <c r="A3" s="329"/>
      <c r="B3" s="42" t="s">
        <v>201</v>
      </c>
      <c r="C3" s="22" t="s">
        <v>202</v>
      </c>
      <c r="D3" s="42" t="s">
        <v>201</v>
      </c>
      <c r="E3" s="22" t="s">
        <v>202</v>
      </c>
      <c r="F3" s="42" t="s">
        <v>201</v>
      </c>
      <c r="G3" s="22" t="s">
        <v>202</v>
      </c>
      <c r="H3" s="321"/>
      <c r="I3" s="325"/>
      <c r="J3" s="326"/>
      <c r="K3" s="327"/>
    </row>
    <row r="4" spans="1:11" ht="11.25">
      <c r="A4" s="177"/>
      <c r="B4" s="178" t="s">
        <v>203</v>
      </c>
      <c r="C4" s="92" t="s">
        <v>204</v>
      </c>
      <c r="D4" s="178" t="s">
        <v>203</v>
      </c>
      <c r="E4" s="92" t="s">
        <v>204</v>
      </c>
      <c r="F4" s="178" t="s">
        <v>203</v>
      </c>
      <c r="G4" s="92" t="s">
        <v>204</v>
      </c>
      <c r="H4" s="179" t="s">
        <v>204</v>
      </c>
      <c r="I4" s="180"/>
      <c r="J4" s="181"/>
      <c r="K4" s="182" t="s">
        <v>204</v>
      </c>
    </row>
    <row r="5" spans="1:12" ht="30" customHeight="1">
      <c r="A5" s="33" t="s">
        <v>71</v>
      </c>
      <c r="B5" s="183">
        <v>1329</v>
      </c>
      <c r="C5" s="184">
        <v>58255211</v>
      </c>
      <c r="D5" s="183">
        <v>1027</v>
      </c>
      <c r="E5" s="184">
        <v>48704346</v>
      </c>
      <c r="F5" s="183">
        <v>1808</v>
      </c>
      <c r="G5" s="184">
        <v>109783597</v>
      </c>
      <c r="H5" s="185">
        <v>2588517</v>
      </c>
      <c r="I5" s="186" t="s">
        <v>205</v>
      </c>
      <c r="J5" s="187">
        <v>1978225</v>
      </c>
      <c r="K5" s="188">
        <v>49528717</v>
      </c>
      <c r="L5" s="189"/>
    </row>
    <row r="6" spans="1:12" ht="30" customHeight="1">
      <c r="A6" s="190" t="s">
        <v>62</v>
      </c>
      <c r="B6" s="191">
        <v>1269</v>
      </c>
      <c r="C6" s="192">
        <v>61939849</v>
      </c>
      <c r="D6" s="191">
        <v>916</v>
      </c>
      <c r="E6" s="192">
        <v>37288578</v>
      </c>
      <c r="F6" s="191">
        <v>1816</v>
      </c>
      <c r="G6" s="192">
        <v>114095550</v>
      </c>
      <c r="H6" s="193">
        <v>1764147</v>
      </c>
      <c r="I6" s="194" t="s">
        <v>205</v>
      </c>
      <c r="J6" s="195">
        <v>1452762</v>
      </c>
      <c r="K6" s="196">
        <v>36439646</v>
      </c>
      <c r="L6" s="189"/>
    </row>
    <row r="7" spans="1:12" ht="30" customHeight="1">
      <c r="A7" s="190" t="s">
        <v>63</v>
      </c>
      <c r="B7" s="191">
        <v>1150</v>
      </c>
      <c r="C7" s="192">
        <v>41884576</v>
      </c>
      <c r="D7" s="191">
        <v>1112</v>
      </c>
      <c r="E7" s="192">
        <v>48711522</v>
      </c>
      <c r="F7" s="191">
        <v>1530</v>
      </c>
      <c r="G7" s="192">
        <v>89196250</v>
      </c>
      <c r="H7" s="193">
        <v>2561911</v>
      </c>
      <c r="I7" s="194" t="s">
        <v>205</v>
      </c>
      <c r="J7" s="195">
        <v>1108308</v>
      </c>
      <c r="K7" s="196">
        <v>46874389</v>
      </c>
      <c r="L7" s="189"/>
    </row>
    <row r="8" spans="1:12" ht="30" customHeight="1">
      <c r="A8" s="190" t="s">
        <v>64</v>
      </c>
      <c r="B8" s="191">
        <v>794</v>
      </c>
      <c r="C8" s="192">
        <v>24317868</v>
      </c>
      <c r="D8" s="191">
        <v>979</v>
      </c>
      <c r="E8" s="192">
        <v>39855997</v>
      </c>
      <c r="F8" s="191">
        <v>980</v>
      </c>
      <c r="G8" s="192">
        <v>54341278</v>
      </c>
      <c r="H8" s="193">
        <v>4399045</v>
      </c>
      <c r="I8" s="194" t="s">
        <v>205</v>
      </c>
      <c r="J8" s="195">
        <v>737077</v>
      </c>
      <c r="K8" s="196">
        <v>38691562</v>
      </c>
      <c r="L8" s="189"/>
    </row>
    <row r="9" spans="1:12" ht="30" customHeight="1" thickBot="1">
      <c r="A9" s="34" t="s">
        <v>149</v>
      </c>
      <c r="B9" s="197">
        <v>432</v>
      </c>
      <c r="C9" s="198">
        <v>13727785</v>
      </c>
      <c r="D9" s="197">
        <v>652</v>
      </c>
      <c r="E9" s="198">
        <v>21542999</v>
      </c>
      <c r="F9" s="197">
        <v>547</v>
      </c>
      <c r="G9" s="198">
        <v>32609593</v>
      </c>
      <c r="H9" s="199">
        <v>5547879</v>
      </c>
      <c r="I9" s="200" t="s">
        <v>205</v>
      </c>
      <c r="J9" s="201">
        <v>624452</v>
      </c>
      <c r="K9" s="202">
        <v>24898675</v>
      </c>
      <c r="L9" s="189"/>
    </row>
    <row r="10" spans="1:12" s="12" customFormat="1" ht="6" customHeight="1">
      <c r="A10" s="236"/>
      <c r="B10" s="237"/>
      <c r="C10" s="237"/>
      <c r="D10" s="237"/>
      <c r="E10" s="237"/>
      <c r="F10" s="237"/>
      <c r="G10" s="237"/>
      <c r="H10" s="237"/>
      <c r="I10" s="238"/>
      <c r="J10" s="237"/>
      <c r="K10" s="237"/>
      <c r="L10" s="239"/>
    </row>
    <row r="11" ht="11.25">
      <c r="A11" s="2" t="s">
        <v>206</v>
      </c>
    </row>
  </sheetData>
  <mergeCells count="6">
    <mergeCell ref="H2:H3"/>
    <mergeCell ref="I2:K3"/>
    <mergeCell ref="A2:A3"/>
    <mergeCell ref="B2:C2"/>
    <mergeCell ref="D2:E2"/>
    <mergeCell ref="F2:G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2"/>
  <headerFooter alignWithMargins="0">
    <oddFooter>&amp;R&amp;10関東信越国税局
徴収関係１
（H17)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P1"/>
    </sheetView>
  </sheetViews>
  <sheetFormatPr defaultColWidth="9.00390625" defaultRowHeight="13.5"/>
  <cols>
    <col min="1" max="2" width="5.625" style="2" customWidth="1"/>
    <col min="3" max="3" width="11.00390625" style="2" customWidth="1"/>
    <col min="4" max="4" width="8.25390625" style="2" customWidth="1"/>
    <col min="5" max="5" width="10.375" style="2" customWidth="1"/>
    <col min="6" max="6" width="8.25390625" style="2" customWidth="1"/>
    <col min="7" max="7" width="10.375" style="2" customWidth="1"/>
    <col min="8" max="8" width="8.25390625" style="2" customWidth="1"/>
    <col min="9" max="9" width="10.375" style="2" customWidth="1"/>
    <col min="10" max="10" width="8.25390625" style="2" customWidth="1"/>
    <col min="11" max="11" width="10.375" style="2" customWidth="1"/>
    <col min="12" max="12" width="10.625" style="2" customWidth="1"/>
    <col min="13" max="16384" width="5.875" style="2" customWidth="1"/>
  </cols>
  <sheetData>
    <row r="1" spans="1:11" ht="14.25" customHeight="1" thickBot="1">
      <c r="A1" s="299" t="s">
        <v>207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6.5" customHeight="1">
      <c r="A2" s="265" t="s">
        <v>208</v>
      </c>
      <c r="B2" s="300"/>
      <c r="C2" s="266"/>
      <c r="D2" s="353" t="s">
        <v>209</v>
      </c>
      <c r="E2" s="353"/>
      <c r="F2" s="353" t="s">
        <v>210</v>
      </c>
      <c r="G2" s="353"/>
      <c r="H2" s="353" t="s">
        <v>73</v>
      </c>
      <c r="I2" s="353"/>
      <c r="J2" s="313" t="s">
        <v>211</v>
      </c>
      <c r="K2" s="314"/>
    </row>
    <row r="3" spans="1:11" ht="16.5" customHeight="1">
      <c r="A3" s="267"/>
      <c r="B3" s="301"/>
      <c r="C3" s="268"/>
      <c r="D3" s="42" t="s">
        <v>212</v>
      </c>
      <c r="E3" s="22" t="s">
        <v>213</v>
      </c>
      <c r="F3" s="42" t="s">
        <v>212</v>
      </c>
      <c r="G3" s="22" t="s">
        <v>213</v>
      </c>
      <c r="H3" s="42" t="s">
        <v>212</v>
      </c>
      <c r="I3" s="22" t="s">
        <v>213</v>
      </c>
      <c r="J3" s="42" t="s">
        <v>214</v>
      </c>
      <c r="K3" s="203" t="s">
        <v>215</v>
      </c>
    </row>
    <row r="4" spans="1:11" s="41" customFormat="1" ht="11.25">
      <c r="A4" s="204"/>
      <c r="B4" s="205"/>
      <c r="C4" s="206"/>
      <c r="D4" s="207" t="s">
        <v>157</v>
      </c>
      <c r="E4" s="90" t="s">
        <v>2</v>
      </c>
      <c r="F4" s="207" t="s">
        <v>157</v>
      </c>
      <c r="G4" s="90" t="s">
        <v>2</v>
      </c>
      <c r="H4" s="207" t="s">
        <v>157</v>
      </c>
      <c r="I4" s="90" t="s">
        <v>2</v>
      </c>
      <c r="J4" s="207" t="s">
        <v>157</v>
      </c>
      <c r="K4" s="128" t="s">
        <v>2</v>
      </c>
    </row>
    <row r="5" spans="1:11" ht="22.5" customHeight="1">
      <c r="A5" s="317" t="s">
        <v>158</v>
      </c>
      <c r="B5" s="343" t="s">
        <v>216</v>
      </c>
      <c r="C5" s="344"/>
      <c r="D5" s="208" t="s">
        <v>217</v>
      </c>
      <c r="E5" s="209" t="s">
        <v>217</v>
      </c>
      <c r="F5" s="208" t="s">
        <v>217</v>
      </c>
      <c r="G5" s="209" t="s">
        <v>217</v>
      </c>
      <c r="H5" s="208" t="s">
        <v>217</v>
      </c>
      <c r="I5" s="209" t="s">
        <v>217</v>
      </c>
      <c r="J5" s="208" t="s">
        <v>217</v>
      </c>
      <c r="K5" s="210" t="s">
        <v>217</v>
      </c>
    </row>
    <row r="6" spans="1:11" ht="28.5" customHeight="1">
      <c r="A6" s="318"/>
      <c r="B6" s="345" t="s">
        <v>159</v>
      </c>
      <c r="C6" s="346"/>
      <c r="D6" s="211">
        <v>362</v>
      </c>
      <c r="E6" s="212">
        <v>8965563</v>
      </c>
      <c r="F6" s="211">
        <v>94</v>
      </c>
      <c r="G6" s="212">
        <v>168071</v>
      </c>
      <c r="H6" s="211" t="s">
        <v>217</v>
      </c>
      <c r="I6" s="212" t="s">
        <v>217</v>
      </c>
      <c r="J6" s="211">
        <v>456</v>
      </c>
      <c r="K6" s="131">
        <v>9133634</v>
      </c>
    </row>
    <row r="7" spans="1:11" ht="22.5" customHeight="1">
      <c r="A7" s="318"/>
      <c r="B7" s="347" t="s">
        <v>216</v>
      </c>
      <c r="C7" s="348"/>
      <c r="D7" s="208" t="s">
        <v>217</v>
      </c>
      <c r="E7" s="209" t="s">
        <v>217</v>
      </c>
      <c r="F7" s="208">
        <v>1</v>
      </c>
      <c r="G7" s="209">
        <v>260</v>
      </c>
      <c r="H7" s="208" t="s">
        <v>217</v>
      </c>
      <c r="I7" s="209" t="s">
        <v>217</v>
      </c>
      <c r="J7" s="208">
        <v>1</v>
      </c>
      <c r="K7" s="210">
        <v>260</v>
      </c>
    </row>
    <row r="8" spans="1:11" s="1" customFormat="1" ht="28.5" customHeight="1">
      <c r="A8" s="318"/>
      <c r="B8" s="345" t="s">
        <v>160</v>
      </c>
      <c r="C8" s="296"/>
      <c r="D8" s="211">
        <v>1075</v>
      </c>
      <c r="E8" s="212">
        <v>23990230</v>
      </c>
      <c r="F8" s="211">
        <v>125</v>
      </c>
      <c r="G8" s="212">
        <v>232260</v>
      </c>
      <c r="H8" s="211" t="s">
        <v>217</v>
      </c>
      <c r="I8" s="212" t="s">
        <v>217</v>
      </c>
      <c r="J8" s="211">
        <v>1200</v>
      </c>
      <c r="K8" s="131">
        <v>24222490</v>
      </c>
    </row>
    <row r="9" spans="1:11" ht="22.5" customHeight="1">
      <c r="A9" s="318"/>
      <c r="B9" s="347" t="s">
        <v>216</v>
      </c>
      <c r="C9" s="348"/>
      <c r="D9" s="208" t="s">
        <v>217</v>
      </c>
      <c r="E9" s="209" t="s">
        <v>217</v>
      </c>
      <c r="F9" s="208" t="s">
        <v>217</v>
      </c>
      <c r="G9" s="209" t="s">
        <v>217</v>
      </c>
      <c r="H9" s="208" t="s">
        <v>217</v>
      </c>
      <c r="I9" s="209" t="s">
        <v>217</v>
      </c>
      <c r="J9" s="208" t="s">
        <v>217</v>
      </c>
      <c r="K9" s="210" t="s">
        <v>217</v>
      </c>
    </row>
    <row r="10" spans="1:11" s="1" customFormat="1" ht="28.5" customHeight="1">
      <c r="A10" s="318"/>
      <c r="B10" s="345" t="s">
        <v>161</v>
      </c>
      <c r="C10" s="296"/>
      <c r="D10" s="211">
        <v>14</v>
      </c>
      <c r="E10" s="212">
        <v>814829</v>
      </c>
      <c r="F10" s="211">
        <v>1</v>
      </c>
      <c r="G10" s="212">
        <v>3249</v>
      </c>
      <c r="H10" s="211" t="s">
        <v>217</v>
      </c>
      <c r="I10" s="212" t="s">
        <v>217</v>
      </c>
      <c r="J10" s="211">
        <v>15</v>
      </c>
      <c r="K10" s="131">
        <v>818078</v>
      </c>
    </row>
    <row r="11" spans="1:11" ht="28.5" customHeight="1">
      <c r="A11" s="318"/>
      <c r="B11" s="352" t="s">
        <v>163</v>
      </c>
      <c r="C11" s="244"/>
      <c r="D11" s="211">
        <v>68</v>
      </c>
      <c r="E11" s="212">
        <v>658759</v>
      </c>
      <c r="F11" s="211">
        <v>7</v>
      </c>
      <c r="G11" s="212">
        <v>27859</v>
      </c>
      <c r="H11" s="211" t="s">
        <v>217</v>
      </c>
      <c r="I11" s="212" t="s">
        <v>217</v>
      </c>
      <c r="J11" s="211">
        <v>75</v>
      </c>
      <c r="K11" s="131">
        <v>686618</v>
      </c>
    </row>
    <row r="12" spans="1:11" ht="28.5" customHeight="1">
      <c r="A12" s="318"/>
      <c r="B12" s="352" t="s">
        <v>164</v>
      </c>
      <c r="C12" s="244"/>
      <c r="D12" s="211">
        <v>8</v>
      </c>
      <c r="E12" s="212">
        <v>47055</v>
      </c>
      <c r="F12" s="211">
        <v>2</v>
      </c>
      <c r="G12" s="212">
        <v>4879</v>
      </c>
      <c r="H12" s="211" t="s">
        <v>217</v>
      </c>
      <c r="I12" s="212" t="s">
        <v>217</v>
      </c>
      <c r="J12" s="211">
        <v>10</v>
      </c>
      <c r="K12" s="131">
        <v>51935</v>
      </c>
    </row>
    <row r="13" spans="1:11" ht="28.5" customHeight="1">
      <c r="A13" s="318"/>
      <c r="B13" s="352" t="s">
        <v>166</v>
      </c>
      <c r="C13" s="244"/>
      <c r="D13" s="211">
        <v>1070</v>
      </c>
      <c r="E13" s="212">
        <v>25186539</v>
      </c>
      <c r="F13" s="211">
        <v>134</v>
      </c>
      <c r="G13" s="212">
        <v>142555</v>
      </c>
      <c r="H13" s="211" t="s">
        <v>217</v>
      </c>
      <c r="I13" s="212" t="s">
        <v>217</v>
      </c>
      <c r="J13" s="211">
        <v>1204</v>
      </c>
      <c r="K13" s="131">
        <v>25329094</v>
      </c>
    </row>
    <row r="14" spans="1:11" ht="28.5" customHeight="1">
      <c r="A14" s="340"/>
      <c r="B14" s="337" t="s">
        <v>168</v>
      </c>
      <c r="C14" s="338"/>
      <c r="D14" s="213">
        <v>277</v>
      </c>
      <c r="E14" s="214">
        <v>6248611</v>
      </c>
      <c r="F14" s="213">
        <v>76</v>
      </c>
      <c r="G14" s="214">
        <v>222048</v>
      </c>
      <c r="H14" s="213" t="s">
        <v>217</v>
      </c>
      <c r="I14" s="214" t="s">
        <v>217</v>
      </c>
      <c r="J14" s="213">
        <v>353</v>
      </c>
      <c r="K14" s="215">
        <v>6470660</v>
      </c>
    </row>
    <row r="15" spans="1:11" ht="28.5" customHeight="1">
      <c r="A15" s="339" t="s">
        <v>218</v>
      </c>
      <c r="B15" s="341" t="s">
        <v>219</v>
      </c>
      <c r="C15" s="216" t="s">
        <v>220</v>
      </c>
      <c r="D15" s="217">
        <v>6260</v>
      </c>
      <c r="E15" s="218">
        <v>14723259</v>
      </c>
      <c r="F15" s="217">
        <v>358</v>
      </c>
      <c r="G15" s="218">
        <v>102163</v>
      </c>
      <c r="H15" s="217">
        <v>1</v>
      </c>
      <c r="I15" s="218">
        <v>2878</v>
      </c>
      <c r="J15" s="217">
        <v>6619</v>
      </c>
      <c r="K15" s="219">
        <v>14828299</v>
      </c>
    </row>
    <row r="16" spans="1:11" ht="28.5" customHeight="1">
      <c r="A16" s="318"/>
      <c r="B16" s="342"/>
      <c r="C16" s="220" t="s">
        <v>221</v>
      </c>
      <c r="D16" s="221">
        <v>1326</v>
      </c>
      <c r="E16" s="222">
        <v>17882990</v>
      </c>
      <c r="F16" s="221">
        <v>133</v>
      </c>
      <c r="G16" s="222">
        <v>52961</v>
      </c>
      <c r="H16" s="221" t="s">
        <v>217</v>
      </c>
      <c r="I16" s="222" t="s">
        <v>217</v>
      </c>
      <c r="J16" s="221">
        <v>1459</v>
      </c>
      <c r="K16" s="223">
        <v>17935952</v>
      </c>
    </row>
    <row r="17" spans="1:11" ht="28.5" customHeight="1">
      <c r="A17" s="340"/>
      <c r="B17" s="337" t="s">
        <v>173</v>
      </c>
      <c r="C17" s="338"/>
      <c r="D17" s="224">
        <v>1594</v>
      </c>
      <c r="E17" s="225">
        <v>1217668</v>
      </c>
      <c r="F17" s="224">
        <v>488</v>
      </c>
      <c r="G17" s="225">
        <v>124954</v>
      </c>
      <c r="H17" s="224" t="s">
        <v>217</v>
      </c>
      <c r="I17" s="225" t="s">
        <v>217</v>
      </c>
      <c r="J17" s="224">
        <v>2082</v>
      </c>
      <c r="K17" s="150">
        <v>1342622</v>
      </c>
    </row>
    <row r="18" spans="1:11" ht="28.5" customHeight="1" thickBot="1">
      <c r="A18" s="349" t="s">
        <v>222</v>
      </c>
      <c r="B18" s="350"/>
      <c r="C18" s="351"/>
      <c r="D18" s="226">
        <v>6684</v>
      </c>
      <c r="E18" s="227">
        <v>65294092</v>
      </c>
      <c r="F18" s="226">
        <v>245</v>
      </c>
      <c r="G18" s="227">
        <v>184826</v>
      </c>
      <c r="H18" s="226" t="s">
        <v>217</v>
      </c>
      <c r="I18" s="227" t="s">
        <v>217</v>
      </c>
      <c r="J18" s="226">
        <v>6929</v>
      </c>
      <c r="K18" s="228">
        <v>65478918</v>
      </c>
    </row>
    <row r="19" spans="1:11" s="12" customFormat="1" ht="6" customHeight="1">
      <c r="A19" s="236"/>
      <c r="B19" s="236"/>
      <c r="C19" s="236"/>
      <c r="D19" s="240"/>
      <c r="E19" s="240"/>
      <c r="F19" s="240"/>
      <c r="G19" s="240"/>
      <c r="H19" s="240"/>
      <c r="I19" s="240"/>
      <c r="J19" s="240"/>
      <c r="K19" s="240"/>
    </row>
    <row r="20" spans="1:11" ht="22.5" customHeight="1">
      <c r="A20" s="334" t="s">
        <v>227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</row>
    <row r="21" spans="1:11" ht="30.75" customHeight="1">
      <c r="A21" s="335" t="s">
        <v>228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</row>
  </sheetData>
  <mergeCells count="23">
    <mergeCell ref="B7:C7"/>
    <mergeCell ref="A1:K1"/>
    <mergeCell ref="A2:C3"/>
    <mergeCell ref="D2:E2"/>
    <mergeCell ref="F2:G2"/>
    <mergeCell ref="H2:I2"/>
    <mergeCell ref="J2:K2"/>
    <mergeCell ref="B9:C9"/>
    <mergeCell ref="B10:C10"/>
    <mergeCell ref="A18:C18"/>
    <mergeCell ref="B11:C11"/>
    <mergeCell ref="B12:C12"/>
    <mergeCell ref="B13:C13"/>
    <mergeCell ref="A20:K20"/>
    <mergeCell ref="A21:K21"/>
    <mergeCell ref="B14:C14"/>
    <mergeCell ref="A15:A17"/>
    <mergeCell ref="B15:B16"/>
    <mergeCell ref="B17:C17"/>
    <mergeCell ref="A5:A14"/>
    <mergeCell ref="B5:C5"/>
    <mergeCell ref="B6:C6"/>
    <mergeCell ref="B8:C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&amp;R&amp;10関東信越国税局
徴収関係１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行政情報化プロジェクト</cp:lastModifiedBy>
  <cp:lastPrinted>2007-06-20T06:25:35Z</cp:lastPrinted>
  <dcterms:created xsi:type="dcterms:W3CDTF">2003-07-09T01:05:10Z</dcterms:created>
  <dcterms:modified xsi:type="dcterms:W3CDTF">2007-06-20T08:16:50Z</dcterms:modified>
  <cp:category/>
  <cp:version/>
  <cp:contentType/>
  <cp:contentStatus/>
</cp:coreProperties>
</file>