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Q0O4A020\Q0_局_share$\28_企画課\共通\03_組織参考資料フォルダ\整理中\00 企画課共通\02  【２係長フォルダより】\★統計全般\01  金沢局統計書\R03年度統計書\41_HP掲載修正\10徴収\"/>
    </mc:Choice>
  </mc:AlternateContent>
  <xr:revisionPtr revIDLastSave="0" documentId="13_ncr:1_{5756CF53-3A23-4B1F-9812-659E9CDA556A}" xr6:coauthVersionLast="36" xr6:coauthVersionMax="36" xr10:uidLastSave="{00000000-0000-0000-0000-000000000000}"/>
  <bookViews>
    <workbookView xWindow="0" yWindow="0" windowWidth="19200" windowHeight="6950" tabRatio="926" xr2:uid="{00000000-000D-0000-FFFF-FFFF00000000}"/>
  </bookViews>
  <sheets>
    <sheet name="(1)徴収状況" sheetId="13" r:id="rId1"/>
    <sheet name="(2)徴収状況の累年比較" sheetId="14" r:id="rId2"/>
    <sheet name="(3)税務署別徴収状況-1" sheetId="4" r:id="rId3"/>
    <sheet name="(3)税務署別徴収状況-2" sheetId="5" r:id="rId4"/>
    <sheet name="(3)税務署別徴収状況-3" sheetId="6" r:id="rId5"/>
    <sheet name="(3)税務署別徴収状況-4" sheetId="12" r:id="rId6"/>
    <sheet name="(1)物納状況" sheetId="16" r:id="rId7"/>
    <sheet name="(2)物納財産の内訳" sheetId="17" r:id="rId8"/>
    <sheet name="(3)物納状況の累年比較" sheetId="18" r:id="rId9"/>
    <sheet name="(4)年賦延納状況" sheetId="19"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2">'(3)税務署別徴収状況-1'!$A$1:$N$28</definedName>
    <definedName name="_xlnm.Print_Area" localSheetId="3">'(3)税務署別徴収状況-2'!$A$1:$N$27</definedName>
    <definedName name="_xlnm.Print_Area" localSheetId="4">'(3)税務署別徴収状況-3'!$A$1:$N$28</definedName>
    <definedName name="_xlnm.Print_Area" localSheetId="5">'(3)税務署別徴収状況-4'!$A$1:$H$27</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91029"/>
</workbook>
</file>

<file path=xl/calcChain.xml><?xml version="1.0" encoding="utf-8"?>
<calcChain xmlns="http://schemas.openxmlformats.org/spreadsheetml/2006/main">
  <c r="H27" i="12" l="1"/>
  <c r="H26" i="12"/>
  <c r="H24" i="12"/>
  <c r="H23" i="12"/>
  <c r="H22" i="12"/>
  <c r="H21" i="12"/>
  <c r="H20" i="12"/>
  <c r="H19" i="12"/>
  <c r="H18" i="12"/>
  <c r="H16" i="12"/>
  <c r="H15" i="12"/>
  <c r="H14" i="12"/>
  <c r="H13" i="12"/>
  <c r="H12" i="12"/>
  <c r="H11" i="12"/>
  <c r="H9" i="12"/>
  <c r="H8" i="12"/>
  <c r="H7" i="12"/>
  <c r="H6" i="12"/>
  <c r="H5" i="12"/>
  <c r="N24" i="6"/>
  <c r="N23" i="6"/>
  <c r="N22" i="6"/>
  <c r="N21" i="6"/>
  <c r="N20" i="6"/>
  <c r="N19" i="6"/>
  <c r="N18" i="6"/>
  <c r="N24" i="5"/>
  <c r="N23" i="5"/>
  <c r="N22" i="5"/>
  <c r="N21" i="5"/>
  <c r="N20" i="5"/>
  <c r="N19" i="5"/>
  <c r="N18" i="5"/>
  <c r="N24" i="4"/>
  <c r="N23" i="4"/>
  <c r="N22" i="4"/>
  <c r="N21" i="4"/>
  <c r="N20" i="4"/>
  <c r="N19" i="4"/>
  <c r="N18" i="4"/>
  <c r="N12" i="6"/>
  <c r="N13" i="6"/>
  <c r="N14" i="6"/>
  <c r="N15" i="6"/>
  <c r="N11" i="6"/>
  <c r="N6" i="6"/>
  <c r="N7" i="6"/>
  <c r="N8" i="6"/>
  <c r="N5" i="6"/>
  <c r="N16" i="5"/>
  <c r="N9" i="5"/>
  <c r="N16" i="4"/>
  <c r="N9" i="4"/>
  <c r="N27" i="6"/>
  <c r="N26" i="6"/>
  <c r="N16" i="6"/>
  <c r="N9" i="6"/>
  <c r="N15" i="5"/>
  <c r="N14" i="5"/>
  <c r="N13" i="5"/>
  <c r="N12" i="5"/>
  <c r="N11" i="5"/>
  <c r="N6" i="5"/>
  <c r="N7" i="5"/>
  <c r="N8" i="5"/>
  <c r="N5" i="5"/>
  <c r="N15" i="4"/>
  <c r="N14" i="4"/>
  <c r="N13" i="4"/>
  <c r="N12" i="4"/>
  <c r="N11" i="4"/>
  <c r="N6" i="4"/>
  <c r="N7" i="4"/>
  <c r="N8" i="4"/>
  <c r="N5" i="4"/>
</calcChain>
</file>

<file path=xl/sharedStrings.xml><?xml version="1.0" encoding="utf-8"?>
<sst xmlns="http://schemas.openxmlformats.org/spreadsheetml/2006/main" count="978" uniqueCount="192">
  <si>
    <t>本年度分</t>
  </si>
  <si>
    <t>計</t>
  </si>
  <si>
    <t>千円</t>
  </si>
  <si>
    <t>源泉所得税</t>
  </si>
  <si>
    <t>繰　越　分</t>
    <phoneticPr fontId="1"/>
  </si>
  <si>
    <t>収納済額</t>
  </si>
  <si>
    <t>税務署名</t>
  </si>
  <si>
    <t>徴収決定済額</t>
  </si>
  <si>
    <t>収納未済額</t>
  </si>
  <si>
    <t>局引受分</t>
  </si>
  <si>
    <t>総計</t>
  </si>
  <si>
    <t>(1)　徴収状況</t>
    <phoneticPr fontId="1"/>
  </si>
  <si>
    <t>税務署名</t>
    <rPh sb="0" eb="2">
      <t>ゼイム</t>
    </rPh>
    <rPh sb="2" eb="4">
      <t>ショメイ</t>
    </rPh>
    <phoneticPr fontId="1"/>
  </si>
  <si>
    <t>(3)　税務署別徴収状況（続）</t>
    <phoneticPr fontId="1"/>
  </si>
  <si>
    <t>総計</t>
    <phoneticPr fontId="1"/>
  </si>
  <si>
    <t>(3)　税務署別徴収状況</t>
    <phoneticPr fontId="1"/>
  </si>
  <si>
    <t>(2)　徴収状況の累年比較</t>
    <phoneticPr fontId="1"/>
  </si>
  <si>
    <t>年度</t>
    <phoneticPr fontId="1"/>
  </si>
  <si>
    <t>徴収決定済額</t>
    <phoneticPr fontId="1"/>
  </si>
  <si>
    <t>不納欠損額</t>
    <phoneticPr fontId="1"/>
  </si>
  <si>
    <t>収納未済額</t>
    <phoneticPr fontId="1"/>
  </si>
  <si>
    <t>繰越分</t>
    <phoneticPr fontId="1"/>
  </si>
  <si>
    <t>富山</t>
    <rPh sb="0" eb="2">
      <t>トヤマ</t>
    </rPh>
    <phoneticPr fontId="1"/>
  </si>
  <si>
    <t>高岡</t>
    <rPh sb="0" eb="2">
      <t>タカオカ</t>
    </rPh>
    <phoneticPr fontId="1"/>
  </si>
  <si>
    <t>魚津</t>
    <rPh sb="0" eb="2">
      <t>ウオヅ</t>
    </rPh>
    <phoneticPr fontId="1"/>
  </si>
  <si>
    <t>砺波</t>
    <rPh sb="0" eb="2">
      <t>トナミ</t>
    </rPh>
    <phoneticPr fontId="1"/>
  </si>
  <si>
    <t>金沢</t>
    <rPh sb="0" eb="2">
      <t>カナザワ</t>
    </rPh>
    <phoneticPr fontId="1"/>
  </si>
  <si>
    <t>七尾</t>
    <rPh sb="0" eb="2">
      <t>ナナオ</t>
    </rPh>
    <phoneticPr fontId="1"/>
  </si>
  <si>
    <t>小松</t>
    <rPh sb="0" eb="2">
      <t>コマツ</t>
    </rPh>
    <phoneticPr fontId="1"/>
  </si>
  <si>
    <t>輪島</t>
    <rPh sb="0" eb="2">
      <t>ワジマ</t>
    </rPh>
    <phoneticPr fontId="1"/>
  </si>
  <si>
    <t>松任</t>
    <rPh sb="0" eb="2">
      <t>マットウ</t>
    </rPh>
    <phoneticPr fontId="1"/>
  </si>
  <si>
    <t>福井</t>
    <rPh sb="0" eb="2">
      <t>フクイ</t>
    </rPh>
    <phoneticPr fontId="1"/>
  </si>
  <si>
    <t>敦賀</t>
    <rPh sb="0" eb="2">
      <t>ツルガ</t>
    </rPh>
    <phoneticPr fontId="1"/>
  </si>
  <si>
    <t>武生</t>
    <rPh sb="0" eb="2">
      <t>タケフ</t>
    </rPh>
    <phoneticPr fontId="1"/>
  </si>
  <si>
    <t>小浜</t>
    <rPh sb="0" eb="2">
      <t>オバマ</t>
    </rPh>
    <phoneticPr fontId="1"/>
  </si>
  <si>
    <t>大野</t>
    <rPh sb="0" eb="2">
      <t>オオノ</t>
    </rPh>
    <phoneticPr fontId="1"/>
  </si>
  <si>
    <t>三国</t>
    <rPh sb="0" eb="2">
      <t>ミクニ</t>
    </rPh>
    <phoneticPr fontId="1"/>
  </si>
  <si>
    <t>富山県計</t>
    <rPh sb="0" eb="2">
      <t>トヤマ</t>
    </rPh>
    <rPh sb="2" eb="3">
      <t>ケン</t>
    </rPh>
    <rPh sb="3" eb="4">
      <t>ケイ</t>
    </rPh>
    <phoneticPr fontId="1"/>
  </si>
  <si>
    <t>石川県計</t>
    <rPh sb="0" eb="2">
      <t>イシカワ</t>
    </rPh>
    <rPh sb="2" eb="3">
      <t>ケン</t>
    </rPh>
    <rPh sb="3" eb="4">
      <t>ケイ</t>
    </rPh>
    <phoneticPr fontId="1"/>
  </si>
  <si>
    <t>福井県計</t>
    <rPh sb="0" eb="2">
      <t>フクイ</t>
    </rPh>
    <rPh sb="2" eb="3">
      <t>ケン</t>
    </rPh>
    <rPh sb="3" eb="4">
      <t>ケイ</t>
    </rPh>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</si>
  <si>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</si>
  <si>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</si>
  <si>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</si>
  <si>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</si>
  <si>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</si>
  <si>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</si>
  <si>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</si>
  <si>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</si>
  <si>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</si>
  <si>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</si>
  <si>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</si>
  <si>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</si>
  <si>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</si>
  <si>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</si>
  <si>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</si>
  <si>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</si>
  <si>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</si>
  <si>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</si>
  <si>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</si>
  <si>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</si>
  <si>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</si>
  <si>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</si>
  <si>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</si>
  <si>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</si>
  <si>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</si>
  <si>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</si>
  <si>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</si>
  <si>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</si>
  <si>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</si>
  <si>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</si>
  <si>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</si>
  <si>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</si>
  <si>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</si>
  <si>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</si>
  <si>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</si>
  <si>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</si>
  <si>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１　「相続税」には贈与税を含む。</t>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</si>
  <si>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</si>
  <si>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２　「（内地方消費税）」は、「消費税及地方消費税」のうち、地方消費税の金額である。</t>
  </si>
  <si>
    <t>３　「（除く地方消費税）」は、「合計」から、地方消費税を除いた金額である。</t>
  </si>
  <si>
    <t>区　　　　　分</t>
    <phoneticPr fontId="1"/>
  </si>
  <si>
    <t>徴　収　決　定　済　額</t>
    <phoneticPr fontId="1"/>
  </si>
  <si>
    <t>収　　　納　　　済　　　額</t>
    <phoneticPr fontId="1"/>
  </si>
  <si>
    <t>不　　納　　欠　　損　　額</t>
    <phoneticPr fontId="1"/>
  </si>
  <si>
    <t>収　　納　　未　　済　　額</t>
    <phoneticPr fontId="1"/>
  </si>
  <si>
    <t>区　　　　　　分</t>
    <phoneticPr fontId="1"/>
  </si>
  <si>
    <t>繰　越　分</t>
    <phoneticPr fontId="1"/>
  </si>
  <si>
    <t>国際観光旅客税</t>
    <rPh sb="0" eb="2">
      <t>コクサイ</t>
    </rPh>
    <rPh sb="2" eb="4">
      <t>カンコウ</t>
    </rPh>
    <rPh sb="4" eb="6">
      <t>リョキャク</t>
    </rPh>
    <rPh sb="6" eb="7">
      <t>ゼイ</t>
    </rPh>
    <phoneticPr fontId="1"/>
  </si>
  <si>
    <t>合            計</t>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</si>
  <si>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</si>
  <si>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</si>
  <si>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</si>
  <si>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</si>
  <si>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</si>
  <si>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t>平成29年度</t>
  </si>
  <si>
    <t>-</t>
  </si>
  <si>
    <t>平成30年度</t>
  </si>
  <si>
    <t>17－１　国税徴収状況</t>
    <rPh sb="5" eb="7">
      <t>コクゼイ</t>
    </rPh>
    <rPh sb="9" eb="11">
      <t>ジョウキョウ</t>
    </rPh>
    <phoneticPr fontId="1"/>
  </si>
  <si>
    <t>令和元年度</t>
    <rPh sb="0" eb="2">
      <t>レイワ</t>
    </rPh>
    <rPh sb="2" eb="3">
      <t>ガン</t>
    </rPh>
    <phoneticPr fontId="3"/>
  </si>
  <si>
    <t>令和元年度</t>
    <rPh sb="0" eb="2">
      <t>レイワ</t>
    </rPh>
    <rPh sb="2" eb="3">
      <t>ガン</t>
    </rPh>
    <phoneticPr fontId="1"/>
  </si>
  <si>
    <t>17－２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</si>
  <si>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</si>
  <si>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</si>
  <si>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</si>
  <si>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</si>
  <si>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</si>
  <si>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</si>
  <si>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</si>
  <si>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</si>
  <si>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</si>
  <si>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</si>
  <si>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</si>
  <si>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</si>
  <si>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</si>
  <si>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</si>
  <si>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3"/>
  </si>
  <si>
    <t>外</t>
    <rPh sb="0" eb="1">
      <t>ソト</t>
    </rPh>
    <phoneticPr fontId="1"/>
  </si>
  <si>
    <t>許可未済</t>
  </si>
  <si>
    <t>許可後の状況</t>
  </si>
  <si>
    <t>前年度収納未済</t>
  </si>
  <si>
    <t>許可取消等</t>
    <phoneticPr fontId="1"/>
  </si>
  <si>
    <t>収納</t>
  </si>
  <si>
    <t>収納未済</t>
  </si>
  <si>
    <t>前年度引継未済</t>
  </si>
  <si>
    <t>許可取消等</t>
    <phoneticPr fontId="1"/>
  </si>
  <si>
    <t>引継</t>
  </si>
  <si>
    <t>引継未済</t>
  </si>
  <si>
    <t>物納の撤回状況</t>
  </si>
  <si>
    <t>前年度承認未済</t>
  </si>
  <si>
    <t>承認</t>
  </si>
  <si>
    <t>承認未済</t>
  </si>
  <si>
    <t>調査対象等：</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</si>
  <si>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</si>
  <si>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</si>
  <si>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</si>
  <si>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</si>
  <si>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</si>
  <si>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</si>
  <si>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</si>
  <si>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</si>
  <si>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</si>
  <si>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</si>
  <si>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</si>
  <si>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</si>
  <si>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</si>
  <si>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</si>
  <si>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</si>
  <si>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</si>
  <si>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</si>
  <si>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</si>
  <si>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</si>
  <si>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</si>
  <si>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</si>
  <si>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</si>
  <si>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</si>
  <si>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　数</t>
    <phoneticPr fontId="1"/>
  </si>
  <si>
    <t>件</t>
    <phoneticPr fontId="1"/>
  </si>
  <si>
    <t>千円</t>
    <phoneticPr fontId="1"/>
  </si>
  <si>
    <t>千円</t>
    <phoneticPr fontId="1"/>
  </si>
  <si>
    <t>千円</t>
    <rPh sb="0" eb="2">
      <t>センエン</t>
    </rPh>
    <phoneticPr fontId="1"/>
  </si>
  <si>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</si>
  <si>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</si>
  <si>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</si>
  <si>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</si>
  <si>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</si>
  <si>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</si>
  <si>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</si>
  <si>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</si>
  <si>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</si>
  <si>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</si>
  <si>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金　額</t>
    <phoneticPr fontId="1"/>
  </si>
  <si>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</si>
  <si>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</si>
  <si>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</si>
  <si>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</si>
  <si>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</si>
  <si>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</si>
  <si>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</si>
  <si>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</si>
  <si>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令和２年度</t>
    <rPh sb="0" eb="2">
      <t>レイワ</t>
    </rPh>
    <phoneticPr fontId="3"/>
  </si>
  <si>
    <t>令和２年度</t>
    <rPh sb="0" eb="2">
      <t>レイワ</t>
    </rPh>
    <phoneticPr fontId="1"/>
  </si>
  <si>
    <t>　（注）「前年度許可末済」及び「本年度申請」欄の外書は、他署管内からの転入者分、「更正減等」欄の外書は、他署
      管内への転出者分である。</t>
    <rPh sb="13" eb="14">
      <t>オヨ</t>
    </rPh>
    <rPh sb="16" eb="19">
      <t>ホンネンド</t>
    </rPh>
    <rPh sb="19" eb="21">
      <t>シンセイ</t>
    </rPh>
    <rPh sb="42" eb="43">
      <t>タダシ</t>
    </rPh>
    <phoneticPr fontId="1"/>
  </si>
  <si>
    <t>延　納　現　在　額
（徴収決定未済）</t>
    <phoneticPr fontId="1"/>
  </si>
  <si>
    <t>令和３年度（出納整理期間を含む。）</t>
    <rPh sb="0" eb="2">
      <t>レイワ</t>
    </rPh>
    <rPh sb="3" eb="5">
      <t>ネンド</t>
    </rPh>
    <rPh sb="6" eb="8">
      <t>スイトウ</t>
    </rPh>
    <rPh sb="8" eb="10">
      <t>セイリ</t>
    </rPh>
    <rPh sb="10" eb="12">
      <t>キカン</t>
    </rPh>
    <rPh sb="13" eb="14">
      <t>フク</t>
    </rPh>
    <phoneticPr fontId="1"/>
  </si>
  <si>
    <t>令和２年度</t>
  </si>
  <si>
    <t>令和３年度</t>
    <rPh sb="0" eb="2">
      <t>レイワ</t>
    </rPh>
    <phoneticPr fontId="3"/>
  </si>
  <si>
    <t>令和３年度</t>
    <phoneticPr fontId="3"/>
  </si>
  <si>
    <t>　令和３年４月１日から令和４年３月31日までの間に相続税の物納について申請、許可、収納等のあったものを示した。</t>
    <phoneticPr fontId="1"/>
  </si>
  <si>
    <t>令和３年度</t>
    <rPh sb="0" eb="2">
      <t>レイワ</t>
    </rPh>
    <phoneticPr fontId="1"/>
  </si>
  <si>
    <t>　調査対象等：令和３年４月１日から令和４年３月31日までの間に相続税及び贈与税の年賦延納並びに所得税法第132条の
            規定による所得税の延納について、申請、許可、収納等のあったものを示した。</t>
    <rPh sb="7" eb="9">
      <t>レイワ</t>
    </rPh>
    <rPh sb="17" eb="19">
      <t>レイワ</t>
    </rPh>
    <phoneticPr fontId="1"/>
  </si>
  <si>
    <t>－</t>
  </si>
  <si>
    <t>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</si>
</sst>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Red]#,##0"/>
    <numFmt numFmtId="177" formatCode="&quot;(&quot;#,##0&quot;)&quot;"/>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53">
    <border>
      <left/>
      <right/>
      <top/>
      <bottom/>
      <diagonal/>
    </border>
    <border>
      <left style="medium">
        <color indexed="64"/>
      </left>
      <right/>
      <top/>
      <bottom/>
      <diagonal/>
    </border>
    <border>
      <left/>
      <right style="medium">
        <color indexed="64"/>
      </right>
      <top/>
      <bottom/>
      <diagonal/>
    </border>
    <border>
      <left style="hair">
        <color indexed="64"/>
      </left>
      <right style="hair">
        <color indexed="64"/>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thin">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left style="thin">
        <color indexed="64"/>
      </left>
      <right style="medium">
        <color indexed="64"/>
      </right>
      <top style="thin">
        <color indexed="55"/>
      </top>
      <bottom style="hair">
        <color indexed="55"/>
      </bottom>
      <diagonal/>
    </border>
    <border>
      <left style="hair">
        <color indexed="64"/>
      </left>
      <right/>
      <top/>
      <bottom style="thin">
        <color indexed="55"/>
      </bottom>
      <diagonal/>
    </border>
    <border>
      <left/>
      <right style="thin">
        <color indexed="64"/>
      </right>
      <top style="thin">
        <color indexed="55"/>
      </top>
      <bottom/>
      <diagonal/>
    </border>
    <border>
      <left/>
      <right/>
      <top style="thin">
        <color indexed="55"/>
      </top>
      <bottom style="thin">
        <color indexed="55"/>
      </bottom>
      <diagonal/>
    </border>
    <border>
      <left style="thin">
        <color indexed="55"/>
      </left>
      <right/>
      <top style="thin">
        <color indexed="55"/>
      </top>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hair">
        <color indexed="64"/>
      </left>
      <right style="hair">
        <color indexed="64"/>
      </right>
      <top style="thin">
        <color indexed="55"/>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thin">
        <color indexed="64"/>
      </left>
      <right/>
      <top style="thin">
        <color indexed="55"/>
      </top>
      <bottom style="thin">
        <color indexed="55"/>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452">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0" fontId="2" fillId="0" borderId="0" xfId="0" applyFont="1" applyFill="1" applyAlignment="1">
      <alignment horizontal="left" vertical="center"/>
    </xf>
    <xf numFmtId="0" fontId="2" fillId="0" borderId="1" xfId="0" applyFont="1" applyFill="1" applyBorder="1" applyAlignment="1">
      <alignment horizontal="distributed" vertical="center"/>
    </xf>
    <xf numFmtId="0" fontId="2" fillId="0" borderId="2" xfId="0" applyFont="1" applyFill="1" applyBorder="1" applyAlignment="1">
      <alignment horizontal="center" vertical="center"/>
    </xf>
    <xf numFmtId="176" fontId="2" fillId="2" borderId="3" xfId="0" applyNumberFormat="1" applyFont="1" applyFill="1" applyBorder="1" applyAlignment="1">
      <alignment horizontal="right" vertical="center"/>
    </xf>
    <xf numFmtId="176" fontId="2" fillId="0" borderId="4"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6" fontId="2" fillId="0" borderId="5" xfId="0" applyNumberFormat="1" applyFont="1" applyFill="1" applyBorder="1" applyAlignment="1">
      <alignment horizontal="right" vertical="center"/>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distributed" vertical="center" justifyLastLine="1"/>
    </xf>
    <xf numFmtId="176" fontId="2" fillId="2" borderId="10" xfId="0" applyNumberFormat="1" applyFont="1" applyFill="1" applyBorder="1" applyAlignment="1">
      <alignment horizontal="right" vertical="center"/>
    </xf>
    <xf numFmtId="0" fontId="2" fillId="0" borderId="11" xfId="0" applyFont="1" applyBorder="1" applyAlignment="1">
      <alignment horizontal="center" vertical="center"/>
    </xf>
    <xf numFmtId="176" fontId="2" fillId="2" borderId="12" xfId="0" applyNumberFormat="1" applyFont="1" applyFill="1" applyBorder="1" applyAlignment="1">
      <alignment horizontal="right" vertical="center"/>
    </xf>
    <xf numFmtId="176" fontId="4" fillId="2" borderId="13" xfId="0" applyNumberFormat="1" applyFont="1" applyFill="1" applyBorder="1" applyAlignment="1">
      <alignment horizontal="right" vertical="center"/>
    </xf>
    <xf numFmtId="176" fontId="4" fillId="2" borderId="14" xfId="0" applyNumberFormat="1" applyFont="1" applyFill="1" applyBorder="1" applyAlignment="1">
      <alignment horizontal="right"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0" fontId="2" fillId="0" borderId="0" xfId="0" applyFont="1" applyAlignment="1">
      <alignment horizontal="left"/>
    </xf>
    <xf numFmtId="0" fontId="2" fillId="0" borderId="6" xfId="0" applyFont="1" applyBorder="1" applyAlignment="1">
      <alignment horizontal="center" vertical="center"/>
    </xf>
    <xf numFmtId="176" fontId="4" fillId="2" borderId="19"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176" fontId="4" fillId="2" borderId="21" xfId="0" applyNumberFormat="1" applyFont="1" applyFill="1" applyBorder="1" applyAlignment="1">
      <alignment horizontal="right" vertical="center"/>
    </xf>
    <xf numFmtId="0" fontId="4" fillId="0" borderId="1" xfId="0" applyFont="1" applyFill="1" applyBorder="1" applyAlignment="1">
      <alignment horizontal="distributed" vertical="center"/>
    </xf>
    <xf numFmtId="176" fontId="4" fillId="0" borderId="4"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0" fontId="4" fillId="0" borderId="0" xfId="0" applyFont="1" applyFill="1" applyAlignment="1">
      <alignment horizontal="left" vertical="center"/>
    </xf>
    <xf numFmtId="176" fontId="4" fillId="2" borderId="22" xfId="0" applyNumberFormat="1" applyFont="1" applyFill="1" applyBorder="1" applyAlignment="1">
      <alignment horizontal="right" vertical="center"/>
    </xf>
    <xf numFmtId="176" fontId="4" fillId="2" borderId="23" xfId="0" applyNumberFormat="1" applyFont="1" applyFill="1" applyBorder="1" applyAlignment="1">
      <alignment horizontal="right" vertical="center"/>
    </xf>
    <xf numFmtId="176" fontId="4" fillId="2" borderId="24" xfId="0" applyNumberFormat="1" applyFont="1" applyFill="1" applyBorder="1" applyAlignment="1">
      <alignment horizontal="right" vertical="center"/>
    </xf>
    <xf numFmtId="176" fontId="4" fillId="2" borderId="25" xfId="0" applyNumberFormat="1" applyFont="1" applyFill="1" applyBorder="1" applyAlignment="1">
      <alignment horizontal="right"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0" fontId="5" fillId="2" borderId="32"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3" xfId="0" applyFont="1" applyFill="1" applyBorder="1" applyAlignment="1">
      <alignment horizontal="right" vertical="center"/>
    </xf>
    <xf numFmtId="176" fontId="2" fillId="2" borderId="34" xfId="0" applyNumberFormat="1" applyFont="1" applyFill="1" applyBorder="1" applyAlignment="1">
      <alignment horizontal="right" vertical="center"/>
    </xf>
    <xf numFmtId="176" fontId="2" fillId="2" borderId="35" xfId="0" applyNumberFormat="1" applyFont="1" applyFill="1" applyBorder="1" applyAlignment="1">
      <alignment horizontal="right" vertical="center"/>
    </xf>
    <xf numFmtId="176" fontId="2" fillId="2" borderId="36" xfId="0" applyNumberFormat="1" applyFont="1" applyFill="1" applyBorder="1" applyAlignment="1">
      <alignment horizontal="right" vertical="center"/>
    </xf>
    <xf numFmtId="176" fontId="2" fillId="2" borderId="37" xfId="0" applyNumberFormat="1" applyFont="1" applyFill="1" applyBorder="1" applyAlignment="1">
      <alignment horizontal="right" vertical="center"/>
    </xf>
    <xf numFmtId="176" fontId="4" fillId="2" borderId="38" xfId="0" applyNumberFormat="1" applyFont="1" applyFill="1" applyBorder="1" applyAlignment="1">
      <alignment horizontal="right" vertical="center"/>
    </xf>
    <xf numFmtId="0" fontId="5" fillId="0" borderId="39" xfId="0" applyFont="1" applyBorder="1" applyAlignment="1">
      <alignment horizontal="distributed" vertical="center" justifyLastLine="1"/>
    </xf>
    <xf numFmtId="0" fontId="5" fillId="0" borderId="40" xfId="0" applyFont="1" applyBorder="1" applyAlignment="1">
      <alignment horizontal="distributed" vertical="center" justifyLastLine="1"/>
    </xf>
    <xf numFmtId="0" fontId="5" fillId="2" borderId="6" xfId="0" applyFont="1" applyFill="1" applyBorder="1" applyAlignment="1">
      <alignment horizontal="right"/>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6" xfId="0" applyFont="1" applyFill="1" applyBorder="1" applyAlignment="1">
      <alignment horizontal="right" vertical="center"/>
    </xf>
    <xf numFmtId="0" fontId="5" fillId="2" borderId="8" xfId="0" applyFont="1" applyFill="1" applyBorder="1" applyAlignment="1">
      <alignment horizontal="right" vertical="center"/>
    </xf>
    <xf numFmtId="0" fontId="5" fillId="3" borderId="31" xfId="0" applyFont="1" applyFill="1" applyBorder="1" applyAlignment="1">
      <alignment horizontal="distributed" vertical="center" justifyLastLine="1"/>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2" fillId="2" borderId="44" xfId="0" applyNumberFormat="1" applyFont="1" applyFill="1" applyBorder="1" applyAlignment="1">
      <alignment horizontal="right" vertical="center"/>
    </xf>
    <xf numFmtId="0" fontId="4" fillId="4" borderId="45" xfId="0" applyFont="1" applyFill="1" applyBorder="1" applyAlignment="1">
      <alignment horizontal="distributed" vertical="center"/>
    </xf>
    <xf numFmtId="176" fontId="4" fillId="2" borderId="46" xfId="0" applyNumberFormat="1" applyFont="1" applyFill="1" applyBorder="1" applyAlignment="1">
      <alignment horizontal="right" vertical="center"/>
    </xf>
    <xf numFmtId="176" fontId="4" fillId="2" borderId="47" xfId="0" applyNumberFormat="1" applyFont="1" applyFill="1" applyBorder="1" applyAlignment="1">
      <alignment horizontal="right" vertical="center"/>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176" fontId="2" fillId="0" borderId="51" xfId="0" applyNumberFormat="1" applyFont="1" applyFill="1" applyBorder="1" applyAlignment="1">
      <alignment horizontal="right" vertical="center"/>
    </xf>
    <xf numFmtId="176" fontId="2" fillId="0" borderId="52" xfId="0" applyNumberFormat="1" applyFont="1" applyFill="1" applyBorder="1" applyAlignment="1">
      <alignment horizontal="right" vertical="center"/>
    </xf>
    <xf numFmtId="176" fontId="2" fillId="0" borderId="53" xfId="0" applyNumberFormat="1" applyFont="1" applyFill="1" applyBorder="1" applyAlignment="1">
      <alignment horizontal="right" vertical="center"/>
    </xf>
    <xf numFmtId="0" fontId="4" fillId="4" borderId="54" xfId="0" applyFont="1" applyFill="1" applyBorder="1" applyAlignment="1">
      <alignment horizontal="distributed" vertical="center"/>
    </xf>
    <xf numFmtId="0" fontId="4" fillId="0" borderId="55" xfId="0" applyFont="1" applyBorder="1" applyAlignment="1">
      <alignment horizontal="distributed" vertical="center"/>
    </xf>
    <xf numFmtId="0" fontId="2" fillId="4" borderId="56" xfId="0" applyFont="1" applyFill="1" applyBorder="1" applyAlignment="1">
      <alignment horizontal="distributed" vertical="center"/>
    </xf>
    <xf numFmtId="0" fontId="2" fillId="4" borderId="57" xfId="0" applyFont="1" applyFill="1" applyBorder="1" applyAlignment="1">
      <alignment horizontal="distributed" vertical="center"/>
    </xf>
    <xf numFmtId="0" fontId="2" fillId="4" borderId="58" xfId="0" applyFont="1" applyFill="1" applyBorder="1" applyAlignment="1">
      <alignment horizontal="distributed" vertical="center"/>
    </xf>
    <xf numFmtId="0" fontId="4" fillId="0" borderId="59" xfId="0" applyFont="1" applyBorder="1" applyAlignment="1">
      <alignment horizontal="distributed" vertical="center" justifyLastLine="1"/>
    </xf>
    <xf numFmtId="0" fontId="4" fillId="0" borderId="60" xfId="0" applyFont="1" applyBorder="1" applyAlignment="1">
      <alignment horizontal="distributed" vertical="center"/>
    </xf>
    <xf numFmtId="0" fontId="4" fillId="0" borderId="61" xfId="0" applyFont="1" applyBorder="1" applyAlignment="1">
      <alignment horizontal="distributed" vertical="center" indent="1"/>
    </xf>
    <xf numFmtId="0" fontId="4" fillId="0" borderId="62" xfId="0" applyFont="1" applyBorder="1" applyAlignment="1">
      <alignment horizontal="distributed" vertical="center" indent="1"/>
    </xf>
    <xf numFmtId="0" fontId="4" fillId="0" borderId="63" xfId="0" applyFont="1" applyBorder="1" applyAlignment="1">
      <alignment horizontal="distributed" vertical="center"/>
    </xf>
    <xf numFmtId="0" fontId="4" fillId="0" borderId="59" xfId="0" applyFont="1" applyBorder="1" applyAlignment="1">
      <alignment horizontal="distributed" vertical="center" indent="1"/>
    </xf>
    <xf numFmtId="0" fontId="4" fillId="0" borderId="64" xfId="0" applyFont="1" applyBorder="1" applyAlignment="1">
      <alignment horizontal="distributed" vertical="center" indent="1"/>
    </xf>
    <xf numFmtId="0" fontId="4" fillId="0" borderId="65" xfId="0" applyFont="1" applyBorder="1" applyAlignment="1">
      <alignment horizontal="distributed" vertical="center"/>
    </xf>
    <xf numFmtId="176" fontId="2" fillId="2" borderId="5" xfId="0" applyNumberFormat="1" applyFont="1" applyFill="1" applyBorder="1" applyAlignment="1">
      <alignment horizontal="right" vertical="center"/>
    </xf>
    <xf numFmtId="0" fontId="4" fillId="0" borderId="68" xfId="0" applyFont="1" applyFill="1" applyBorder="1" applyAlignment="1">
      <alignment horizontal="distributed" vertical="center"/>
    </xf>
    <xf numFmtId="0" fontId="5" fillId="2" borderId="72" xfId="0" applyFont="1" applyFill="1" applyBorder="1" applyAlignment="1">
      <alignment horizontal="right" vertical="center"/>
    </xf>
    <xf numFmtId="176" fontId="2" fillId="2" borderId="73" xfId="0" applyNumberFormat="1" applyFont="1" applyFill="1" applyBorder="1" applyAlignment="1">
      <alignment horizontal="right" vertical="center"/>
    </xf>
    <xf numFmtId="176" fontId="2" fillId="2" borderId="74" xfId="0" applyNumberFormat="1" applyFont="1" applyFill="1" applyBorder="1" applyAlignment="1">
      <alignment horizontal="right" vertical="center"/>
    </xf>
    <xf numFmtId="176" fontId="4" fillId="2" borderId="75" xfId="0" applyNumberFormat="1" applyFont="1" applyFill="1" applyBorder="1" applyAlignment="1">
      <alignment horizontal="right" vertical="center"/>
    </xf>
    <xf numFmtId="176" fontId="2" fillId="0" borderId="76" xfId="0" applyNumberFormat="1" applyFont="1" applyFill="1" applyBorder="1" applyAlignment="1">
      <alignment horizontal="right" vertical="center"/>
    </xf>
    <xf numFmtId="176" fontId="2" fillId="2" borderId="77" xfId="0" applyNumberFormat="1" applyFont="1" applyFill="1" applyBorder="1" applyAlignment="1">
      <alignment horizontal="right" vertical="center"/>
    </xf>
    <xf numFmtId="176" fontId="4" fillId="0" borderId="76" xfId="0" applyNumberFormat="1" applyFont="1" applyFill="1" applyBorder="1" applyAlignment="1">
      <alignment horizontal="right" vertical="center"/>
    </xf>
    <xf numFmtId="0" fontId="5" fillId="3" borderId="40" xfId="0" applyFont="1" applyFill="1" applyBorder="1" applyAlignment="1">
      <alignment horizontal="distributed" vertical="center" justifyLastLine="1"/>
    </xf>
    <xf numFmtId="0" fontId="2" fillId="4" borderId="78" xfId="0" applyFont="1" applyFill="1" applyBorder="1" applyAlignment="1">
      <alignment horizontal="distributed" vertical="center"/>
    </xf>
    <xf numFmtId="0" fontId="2" fillId="4" borderId="79" xfId="0" applyFont="1" applyFill="1" applyBorder="1" applyAlignment="1">
      <alignment horizontal="distributed" vertical="center"/>
    </xf>
    <xf numFmtId="0" fontId="4" fillId="4" borderId="80" xfId="0" applyFont="1" applyFill="1" applyBorder="1" applyAlignment="1">
      <alignment horizontal="distributed" vertical="center"/>
    </xf>
    <xf numFmtId="0" fontId="2" fillId="0" borderId="81" xfId="0" applyFont="1" applyFill="1" applyBorder="1" applyAlignment="1">
      <alignment horizontal="distributed" vertical="center"/>
    </xf>
    <xf numFmtId="0" fontId="2" fillId="4" borderId="82" xfId="0" applyFont="1" applyFill="1" applyBorder="1" applyAlignment="1">
      <alignment horizontal="distributed" vertical="center"/>
    </xf>
    <xf numFmtId="0" fontId="2" fillId="0" borderId="18" xfId="0" applyFont="1" applyFill="1" applyBorder="1" applyAlignment="1">
      <alignment horizontal="distributed" vertical="center"/>
    </xf>
    <xf numFmtId="0" fontId="5" fillId="2" borderId="72" xfId="0" applyFont="1" applyFill="1" applyBorder="1" applyAlignment="1">
      <alignment horizontal="right"/>
    </xf>
    <xf numFmtId="176" fontId="2" fillId="0" borderId="83" xfId="0" applyNumberFormat="1" applyFont="1" applyFill="1" applyBorder="1" applyAlignment="1">
      <alignment horizontal="right" vertical="center"/>
    </xf>
    <xf numFmtId="0" fontId="4" fillId="0" borderId="18" xfId="0" applyFont="1" applyBorder="1" applyAlignment="1">
      <alignment horizontal="center" vertical="center"/>
    </xf>
    <xf numFmtId="176" fontId="2" fillId="2" borderId="85" xfId="0" applyNumberFormat="1" applyFont="1" applyFill="1" applyBorder="1" applyAlignment="1">
      <alignment horizontal="right" vertical="center"/>
    </xf>
    <xf numFmtId="176" fontId="2" fillId="2" borderId="87" xfId="0" applyNumberFormat="1" applyFont="1" applyFill="1" applyBorder="1" applyAlignment="1">
      <alignment horizontal="right" vertical="center"/>
    </xf>
    <xf numFmtId="176" fontId="2" fillId="2" borderId="88" xfId="0" applyNumberFormat="1" applyFont="1" applyFill="1" applyBorder="1" applyAlignment="1">
      <alignment horizontal="right" vertical="center"/>
    </xf>
    <xf numFmtId="176" fontId="2" fillId="2" borderId="89" xfId="0" applyNumberFormat="1" applyFont="1" applyFill="1" applyBorder="1" applyAlignment="1">
      <alignment horizontal="right" vertical="center"/>
    </xf>
    <xf numFmtId="176" fontId="2" fillId="2" borderId="126" xfId="0" applyNumberFormat="1" applyFont="1" applyFill="1" applyBorder="1" applyAlignment="1">
      <alignment horizontal="right" vertical="center"/>
    </xf>
    <xf numFmtId="176" fontId="2" fillId="2" borderId="127" xfId="0" applyNumberFormat="1" applyFont="1" applyFill="1" applyBorder="1" applyAlignment="1">
      <alignment horizontal="right" vertical="center"/>
    </xf>
    <xf numFmtId="176" fontId="2" fillId="2" borderId="128" xfId="0" applyNumberFormat="1" applyFont="1" applyFill="1" applyBorder="1" applyAlignment="1">
      <alignment horizontal="right" vertical="center"/>
    </xf>
    <xf numFmtId="176" fontId="4" fillId="2" borderId="129" xfId="0" applyNumberFormat="1" applyFont="1" applyFill="1" applyBorder="1" applyAlignment="1">
      <alignment horizontal="right" vertical="center"/>
    </xf>
    <xf numFmtId="176" fontId="4" fillId="2" borderId="130" xfId="0" applyNumberFormat="1" applyFont="1" applyFill="1" applyBorder="1" applyAlignment="1">
      <alignment horizontal="right" vertical="center"/>
    </xf>
    <xf numFmtId="176" fontId="4" fillId="2" borderId="131"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5" borderId="90" xfId="0" applyNumberFormat="1" applyFont="1" applyFill="1" applyBorder="1" applyAlignment="1">
      <alignment horizontal="right" vertical="center"/>
    </xf>
    <xf numFmtId="176" fontId="4" fillId="5" borderId="91" xfId="0" applyNumberFormat="1" applyFont="1" applyFill="1" applyBorder="1" applyAlignment="1">
      <alignment horizontal="right" vertical="center"/>
    </xf>
    <xf numFmtId="176" fontId="4" fillId="5" borderId="92" xfId="0" applyNumberFormat="1" applyFont="1" applyFill="1" applyBorder="1" applyAlignment="1">
      <alignment horizontal="right" vertical="center"/>
    </xf>
    <xf numFmtId="176" fontId="4" fillId="5" borderId="93" xfId="0" applyNumberFormat="1" applyFont="1" applyFill="1" applyBorder="1" applyAlignment="1">
      <alignment horizontal="right" vertical="center"/>
    </xf>
    <xf numFmtId="177" fontId="5" fillId="5" borderId="94" xfId="1" applyNumberFormat="1" applyFont="1" applyFill="1" applyBorder="1" applyAlignment="1" applyProtection="1">
      <alignment horizontal="right" vertical="center"/>
      <protection locked="0"/>
    </xf>
    <xf numFmtId="177" fontId="5" fillId="5" borderId="95" xfId="1" applyNumberFormat="1" applyFont="1" applyFill="1" applyBorder="1" applyAlignment="1" applyProtection="1">
      <alignment horizontal="right" vertical="center"/>
      <protection locked="0"/>
    </xf>
    <xf numFmtId="177" fontId="5" fillId="5" borderId="96" xfId="1" applyNumberFormat="1" applyFont="1" applyFill="1" applyBorder="1" applyAlignment="1" applyProtection="1">
      <alignment horizontal="right" vertical="center"/>
      <protection locked="0"/>
    </xf>
    <xf numFmtId="177" fontId="5" fillId="5" borderId="97" xfId="1" applyNumberFormat="1" applyFont="1" applyFill="1" applyBorder="1" applyAlignment="1" applyProtection="1">
      <alignment horizontal="right" vertical="center"/>
      <protection locked="0"/>
    </xf>
    <xf numFmtId="177" fontId="5" fillId="5" borderId="19" xfId="1" applyNumberFormat="1" applyFont="1" applyFill="1" applyBorder="1" applyAlignment="1" applyProtection="1">
      <alignment horizontal="right" vertical="center"/>
      <protection locked="0"/>
    </xf>
    <xf numFmtId="177" fontId="5" fillId="5" borderId="14" xfId="1" applyNumberFormat="1" applyFont="1" applyFill="1" applyBorder="1" applyAlignment="1" applyProtection="1">
      <alignment horizontal="right" vertical="center"/>
      <protection locked="0"/>
    </xf>
    <xf numFmtId="177" fontId="5" fillId="5" borderId="20" xfId="1" applyNumberFormat="1" applyFont="1" applyFill="1" applyBorder="1" applyAlignment="1" applyProtection="1">
      <alignment horizontal="right" vertical="center"/>
      <protection locked="0"/>
    </xf>
    <xf numFmtId="177" fontId="5" fillId="5" borderId="98"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6" fontId="4" fillId="5" borderId="99" xfId="0" applyNumberFormat="1" applyFont="1" applyFill="1" applyBorder="1" applyAlignment="1">
      <alignment horizontal="right" vertical="center"/>
    </xf>
    <xf numFmtId="177" fontId="5" fillId="5" borderId="100" xfId="1" applyNumberFormat="1" applyFont="1" applyFill="1" applyBorder="1" applyAlignment="1" applyProtection="1">
      <alignment horizontal="right" vertical="center"/>
      <protection locked="0"/>
    </xf>
    <xf numFmtId="177" fontId="5" fillId="5" borderId="101" xfId="1" applyNumberFormat="1" applyFont="1" applyFill="1" applyBorder="1" applyAlignment="1" applyProtection="1">
      <alignment horizontal="right" vertical="center"/>
      <protection locked="0"/>
    </xf>
    <xf numFmtId="3" fontId="2" fillId="2" borderId="4"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70" xfId="0" applyNumberFormat="1" applyFont="1" applyFill="1" applyBorder="1" applyAlignment="1">
      <alignment horizontal="right" vertical="center"/>
    </xf>
    <xf numFmtId="3" fontId="2" fillId="2" borderId="102" xfId="0" applyNumberFormat="1" applyFont="1" applyFill="1" applyBorder="1" applyAlignment="1">
      <alignment horizontal="right" vertical="center"/>
    </xf>
    <xf numFmtId="3" fontId="2" fillId="2" borderId="71" xfId="0" applyNumberFormat="1" applyFont="1" applyFill="1" applyBorder="1" applyAlignment="1">
      <alignment horizontal="right" vertical="center"/>
    </xf>
    <xf numFmtId="3" fontId="2" fillId="2" borderId="51" xfId="0" applyNumberFormat="1" applyFont="1" applyFill="1" applyBorder="1" applyAlignment="1">
      <alignment horizontal="right" vertical="center"/>
    </xf>
    <xf numFmtId="3" fontId="2" fillId="2" borderId="52" xfId="0" applyNumberFormat="1" applyFont="1" applyFill="1" applyBorder="1" applyAlignment="1">
      <alignment horizontal="right" vertical="center"/>
    </xf>
    <xf numFmtId="3" fontId="2" fillId="2" borderId="53" xfId="0" applyNumberFormat="1" applyFont="1" applyFill="1" applyBorder="1" applyAlignment="1">
      <alignment horizontal="right" vertical="center"/>
    </xf>
    <xf numFmtId="0" fontId="2" fillId="0" borderId="0" xfId="0" applyFont="1" applyBorder="1" applyAlignment="1">
      <alignment horizontal="left" vertical="center"/>
    </xf>
    <xf numFmtId="176" fontId="2" fillId="5" borderId="162" xfId="0" applyNumberFormat="1" applyFont="1" applyFill="1" applyBorder="1" applyAlignment="1">
      <alignment horizontal="right" vertical="center"/>
    </xf>
    <xf numFmtId="176" fontId="2" fillId="5" borderId="3" xfId="0" applyNumberFormat="1" applyFont="1" applyFill="1" applyBorder="1" applyAlignment="1">
      <alignment horizontal="right" vertical="center"/>
    </xf>
    <xf numFmtId="176" fontId="2" fillId="5" borderId="12" xfId="0" applyNumberFormat="1" applyFont="1" applyFill="1" applyBorder="1" applyAlignment="1">
      <alignment horizontal="right" vertical="center"/>
    </xf>
    <xf numFmtId="176" fontId="2" fillId="5" borderId="85" xfId="0" applyNumberFormat="1" applyFont="1" applyFill="1" applyBorder="1" applyAlignment="1">
      <alignment horizontal="right" vertical="center"/>
    </xf>
    <xf numFmtId="176" fontId="2" fillId="5" borderId="10" xfId="0" applyNumberFormat="1" applyFont="1" applyFill="1" applyBorder="1" applyAlignment="1">
      <alignment horizontal="right" vertical="center"/>
    </xf>
    <xf numFmtId="3" fontId="2" fillId="0" borderId="0" xfId="0" applyNumberFormat="1" applyFont="1" applyBorder="1" applyAlignment="1">
      <alignment horizontal="left" vertical="center"/>
    </xf>
    <xf numFmtId="0" fontId="2" fillId="6" borderId="0" xfId="0" applyFont="1" applyFill="1" applyAlignment="1">
      <alignment horizontal="distributed" vertical="top"/>
    </xf>
    <xf numFmtId="0" fontId="2" fillId="6" borderId="0" xfId="0" applyFont="1" applyFill="1" applyAlignment="1">
      <alignment horizontal="left" vertical="center"/>
    </xf>
    <xf numFmtId="0" fontId="2" fillId="0" borderId="66" xfId="0" applyFont="1" applyBorder="1" applyAlignment="1">
      <alignment horizontal="distributed"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9" xfId="0" applyFont="1" applyBorder="1" applyAlignment="1">
      <alignment horizontal="center" vertical="center"/>
    </xf>
    <xf numFmtId="0" fontId="2" fillId="0" borderId="40" xfId="0" applyFont="1" applyBorder="1" applyAlignment="1">
      <alignment horizontal="distributed" vertical="center" justifyLastLine="1"/>
    </xf>
    <xf numFmtId="0" fontId="5" fillId="0" borderId="167" xfId="0" applyFont="1" applyBorder="1" applyAlignment="1">
      <alignment horizontal="right"/>
    </xf>
    <xf numFmtId="0" fontId="5" fillId="7" borderId="32" xfId="0" applyFont="1" applyFill="1" applyBorder="1" applyAlignment="1">
      <alignment horizontal="right"/>
    </xf>
    <xf numFmtId="0" fontId="5" fillId="2" borderId="40" xfId="0" applyFont="1" applyFill="1" applyBorder="1" applyAlignment="1">
      <alignment horizontal="right"/>
    </xf>
    <xf numFmtId="41" fontId="2" fillId="0" borderId="169" xfId="2" applyNumberFormat="1" applyFont="1" applyBorder="1" applyAlignment="1">
      <alignment horizontal="right" vertical="center"/>
    </xf>
    <xf numFmtId="41" fontId="2" fillId="7" borderId="170" xfId="2" applyNumberFormat="1" applyFont="1" applyFill="1" applyBorder="1" applyAlignment="1">
      <alignment horizontal="right" vertical="center"/>
    </xf>
    <xf numFmtId="41" fontId="2" fillId="2" borderId="18" xfId="2" applyNumberFormat="1" applyFont="1" applyFill="1" applyBorder="1" applyAlignment="1">
      <alignment horizontal="right" vertical="center"/>
    </xf>
    <xf numFmtId="41" fontId="2" fillId="0" borderId="172" xfId="2" applyNumberFormat="1" applyFont="1" applyBorder="1" applyAlignment="1">
      <alignment horizontal="right" vertical="center"/>
    </xf>
    <xf numFmtId="41" fontId="2" fillId="7" borderId="12" xfId="2" applyNumberFormat="1" applyFont="1" applyFill="1" applyBorder="1" applyAlignment="1">
      <alignment horizontal="right" vertical="center"/>
    </xf>
    <xf numFmtId="41" fontId="2" fillId="2" borderId="173" xfId="2" applyNumberFormat="1" applyFont="1" applyFill="1" applyBorder="1" applyAlignment="1">
      <alignment horizontal="right" vertical="center"/>
    </xf>
    <xf numFmtId="38" fontId="5" fillId="0" borderId="175" xfId="2" applyFont="1" applyBorder="1" applyAlignment="1">
      <alignment horizontal="right" vertical="center"/>
    </xf>
    <xf numFmtId="41" fontId="2" fillId="8" borderId="176" xfId="2" applyNumberFormat="1" applyFont="1" applyFill="1" applyBorder="1" applyAlignment="1">
      <alignment horizontal="right" vertical="center"/>
    </xf>
    <xf numFmtId="41" fontId="2" fillId="2" borderId="177" xfId="2" applyNumberFormat="1" applyFont="1" applyFill="1" applyBorder="1" applyAlignment="1">
      <alignment horizontal="right" vertical="center"/>
    </xf>
    <xf numFmtId="38" fontId="5" fillId="0" borderId="169" xfId="2" applyFont="1" applyBorder="1" applyAlignment="1">
      <alignment horizontal="right" vertical="center"/>
    </xf>
    <xf numFmtId="41" fontId="2" fillId="7" borderId="179" xfId="2" applyNumberFormat="1" applyFont="1" applyFill="1" applyBorder="1" applyAlignment="1">
      <alignment horizontal="right" vertical="center"/>
    </xf>
    <xf numFmtId="41" fontId="2" fillId="2" borderId="180" xfId="2" applyNumberFormat="1" applyFont="1" applyFill="1" applyBorder="1" applyAlignment="1">
      <alignment horizontal="right" vertical="center"/>
    </xf>
    <xf numFmtId="0" fontId="4" fillId="0" borderId="66" xfId="0" applyFont="1" applyBorder="1" applyAlignment="1">
      <alignment horizontal="distributed" vertical="center"/>
    </xf>
    <xf numFmtId="38" fontId="2" fillId="0" borderId="172" xfId="2" applyFont="1" applyBorder="1" applyAlignment="1">
      <alignment horizontal="right" vertical="center"/>
    </xf>
    <xf numFmtId="41" fontId="4" fillId="7" borderId="12" xfId="2" applyNumberFormat="1" applyFont="1" applyFill="1" applyBorder="1" applyAlignment="1">
      <alignment horizontal="right" vertical="center"/>
    </xf>
    <xf numFmtId="41" fontId="4" fillId="2" borderId="173" xfId="2" applyNumberFormat="1" applyFont="1" applyFill="1" applyBorder="1" applyAlignment="1">
      <alignment horizontal="right" vertical="center"/>
    </xf>
    <xf numFmtId="38" fontId="2" fillId="0" borderId="184" xfId="2" applyFont="1" applyBorder="1" applyAlignment="1">
      <alignment horizontal="right" vertical="center"/>
    </xf>
    <xf numFmtId="41" fontId="2" fillId="7" borderId="84" xfId="2" applyNumberFormat="1" applyFont="1" applyFill="1" applyBorder="1" applyAlignment="1">
      <alignment horizontal="right" vertical="center"/>
    </xf>
    <xf numFmtId="41" fontId="2" fillId="2" borderId="185" xfId="2" applyNumberFormat="1" applyFont="1" applyFill="1" applyBorder="1" applyAlignment="1">
      <alignment horizontal="right" vertical="center"/>
    </xf>
    <xf numFmtId="41" fontId="2" fillId="0" borderId="188" xfId="2" applyNumberFormat="1" applyFont="1" applyBorder="1" applyAlignment="1">
      <alignment horizontal="right" vertical="center"/>
    </xf>
    <xf numFmtId="41" fontId="2" fillId="7" borderId="189" xfId="2" applyNumberFormat="1" applyFont="1" applyFill="1" applyBorder="1" applyAlignment="1">
      <alignment horizontal="right" vertical="center"/>
    </xf>
    <xf numFmtId="41" fontId="2" fillId="2" borderId="190" xfId="2" applyNumberFormat="1" applyFont="1" applyFill="1" applyBorder="1" applyAlignment="1">
      <alignment horizontal="right" vertical="center"/>
    </xf>
    <xf numFmtId="41" fontId="2" fillId="0" borderId="194" xfId="2" applyNumberFormat="1" applyFont="1" applyFill="1" applyBorder="1" applyAlignment="1">
      <alignment horizontal="right" vertical="center"/>
    </xf>
    <xf numFmtId="38" fontId="2" fillId="0" borderId="198" xfId="2" applyFont="1" applyBorder="1" applyAlignment="1">
      <alignment horizontal="right" vertical="center"/>
    </xf>
    <xf numFmtId="41" fontId="2" fillId="7" borderId="199" xfId="2" applyNumberFormat="1" applyFont="1" applyFill="1" applyBorder="1" applyAlignment="1">
      <alignment horizontal="right" vertical="center"/>
    </xf>
    <xf numFmtId="41" fontId="2" fillId="2" borderId="200" xfId="2" applyNumberFormat="1" applyFont="1" applyFill="1" applyBorder="1" applyAlignment="1">
      <alignment horizontal="right" vertical="center"/>
    </xf>
    <xf numFmtId="38" fontId="2" fillId="0" borderId="188" xfId="2" applyFont="1" applyBorder="1" applyAlignment="1">
      <alignment horizontal="right" vertical="center"/>
    </xf>
    <xf numFmtId="38" fontId="2" fillId="0" borderId="205" xfId="2" applyFont="1" applyBorder="1" applyAlignment="1">
      <alignment horizontal="right" vertical="center"/>
    </xf>
    <xf numFmtId="41" fontId="2" fillId="7" borderId="206" xfId="2" applyNumberFormat="1" applyFont="1" applyFill="1" applyBorder="1" applyAlignment="1">
      <alignment horizontal="right" vertical="center"/>
    </xf>
    <xf numFmtId="41" fontId="2" fillId="2" borderId="207" xfId="2" applyNumberFormat="1" applyFont="1" applyFill="1" applyBorder="1" applyAlignment="1">
      <alignment horizontal="right" vertical="center"/>
    </xf>
    <xf numFmtId="0" fontId="2" fillId="0" borderId="67" xfId="0" applyFont="1" applyFill="1" applyBorder="1" applyAlignment="1">
      <alignment horizontal="center" vertical="distributed" textRotation="255" indent="2"/>
    </xf>
    <xf numFmtId="0" fontId="2" fillId="0" borderId="67" xfId="0" applyFont="1" applyFill="1" applyBorder="1" applyAlignment="1">
      <alignment horizontal="distributed" vertical="center"/>
    </xf>
    <xf numFmtId="38" fontId="2" fillId="0" borderId="67"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208" xfId="0" applyFont="1" applyBorder="1" applyAlignment="1">
      <alignment horizontal="center" vertical="center"/>
    </xf>
    <xf numFmtId="0" fontId="2" fillId="0" borderId="163" xfId="0" applyFont="1" applyBorder="1" applyAlignment="1">
      <alignment horizontal="center" vertical="center"/>
    </xf>
    <xf numFmtId="0" fontId="5" fillId="0" borderId="210" xfId="0" applyFont="1" applyBorder="1" applyAlignment="1">
      <alignment horizontal="center" vertical="center"/>
    </xf>
    <xf numFmtId="0" fontId="5" fillId="7" borderId="33" xfId="0" applyFont="1" applyFill="1" applyBorder="1" applyAlignment="1">
      <alignment horizontal="right"/>
    </xf>
    <xf numFmtId="0" fontId="0" fillId="0" borderId="0" xfId="0" applyFont="1" applyAlignment="1"/>
    <xf numFmtId="0" fontId="2" fillId="0" borderId="179" xfId="0" applyFont="1" applyBorder="1" applyAlignment="1">
      <alignment horizontal="distributed" vertical="center" indent="1"/>
    </xf>
    <xf numFmtId="38" fontId="2" fillId="7" borderId="179" xfId="2" applyFont="1" applyFill="1" applyBorder="1" applyAlignment="1">
      <alignment horizontal="right" vertical="center" indent="1"/>
    </xf>
    <xf numFmtId="38" fontId="2" fillId="2" borderId="18" xfId="2" applyFont="1" applyFill="1" applyBorder="1" applyAlignment="1">
      <alignment horizontal="right" vertical="center" indent="1"/>
    </xf>
    <xf numFmtId="0" fontId="2" fillId="0" borderId="12" xfId="0" applyFont="1" applyBorder="1" applyAlignment="1">
      <alignment horizontal="distributed" vertical="center" indent="1"/>
    </xf>
    <xf numFmtId="38" fontId="2" fillId="7" borderId="12" xfId="2" applyFont="1" applyFill="1" applyBorder="1" applyAlignment="1">
      <alignment horizontal="right" vertical="center" indent="1"/>
    </xf>
    <xf numFmtId="38" fontId="2" fillId="2" borderId="68" xfId="2" applyFont="1" applyFill="1" applyBorder="1" applyAlignment="1">
      <alignment horizontal="right" vertical="center" indent="1"/>
    </xf>
    <xf numFmtId="0" fontId="4" fillId="0" borderId="206" xfId="0" applyFont="1" applyBorder="1" applyAlignment="1">
      <alignment horizontal="center" vertical="center"/>
    </xf>
    <xf numFmtId="38" fontId="4" fillId="7" borderId="206" xfId="2" applyFont="1" applyFill="1" applyBorder="1" applyAlignment="1">
      <alignment horizontal="right" vertical="center" indent="1"/>
    </xf>
    <xf numFmtId="38" fontId="4" fillId="2" borderId="17" xfId="2" applyFont="1" applyFill="1" applyBorder="1" applyAlignment="1">
      <alignment horizontal="right" vertical="center" indent="1"/>
    </xf>
    <xf numFmtId="0" fontId="5" fillId="0" borderId="39" xfId="0" applyFont="1" applyBorder="1" applyAlignment="1">
      <alignment horizontal="center" vertical="center"/>
    </xf>
    <xf numFmtId="0" fontId="5" fillId="7" borderId="6" xfId="0" applyFont="1" applyFill="1" applyBorder="1" applyAlignment="1">
      <alignment horizontal="right" vertical="center"/>
    </xf>
    <xf numFmtId="0" fontId="5" fillId="2" borderId="217" xfId="0" applyFont="1" applyFill="1" applyBorder="1" applyAlignment="1">
      <alignment horizontal="right" vertical="center"/>
    </xf>
    <xf numFmtId="0" fontId="5" fillId="0" borderId="9" xfId="0" applyFont="1" applyBorder="1" applyAlignment="1">
      <alignment horizontal="right" vertical="center"/>
    </xf>
    <xf numFmtId="0" fontId="5" fillId="2" borderId="218" xfId="0" applyFont="1" applyFill="1" applyBorder="1" applyAlignment="1">
      <alignment horizontal="right" vertical="center"/>
    </xf>
    <xf numFmtId="0" fontId="5" fillId="2" borderId="69" xfId="0" applyFont="1" applyFill="1" applyBorder="1" applyAlignment="1">
      <alignment horizontal="right" vertical="center"/>
    </xf>
    <xf numFmtId="176" fontId="2" fillId="7" borderId="51" xfId="0" applyNumberFormat="1" applyFont="1" applyFill="1" applyBorder="1" applyAlignment="1">
      <alignment horizontal="right" vertical="center"/>
    </xf>
    <xf numFmtId="176" fontId="2" fillId="2" borderId="53" xfId="0" applyNumberFormat="1" applyFont="1" applyFill="1" applyBorder="1" applyAlignment="1">
      <alignment horizontal="right" vertical="center"/>
    </xf>
    <xf numFmtId="176" fontId="2" fillId="2" borderId="202" xfId="0" applyNumberFormat="1" applyFont="1" applyFill="1" applyBorder="1" applyAlignment="1">
      <alignment horizontal="right" vertical="center"/>
    </xf>
    <xf numFmtId="176" fontId="5" fillId="0" borderId="51" xfId="0" applyNumberFormat="1" applyFont="1" applyBorder="1" applyAlignment="1">
      <alignment horizontal="right" vertical="center"/>
    </xf>
    <xf numFmtId="176" fontId="2" fillId="2" borderId="219" xfId="0" applyNumberFormat="1" applyFont="1" applyFill="1" applyBorder="1" applyAlignment="1">
      <alignment horizontal="right" vertical="center"/>
    </xf>
    <xf numFmtId="176" fontId="2" fillId="2" borderId="220"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21" xfId="0" applyFont="1" applyBorder="1" applyAlignment="1">
      <alignment horizontal="distributed" vertical="center"/>
    </xf>
    <xf numFmtId="176" fontId="2" fillId="7" borderId="4" xfId="0" applyNumberFormat="1" applyFont="1" applyFill="1" applyBorder="1" applyAlignment="1">
      <alignment horizontal="right" vertical="center"/>
    </xf>
    <xf numFmtId="176" fontId="2" fillId="2" borderId="192" xfId="0" applyNumberFormat="1" applyFont="1" applyFill="1" applyBorder="1" applyAlignment="1">
      <alignment horizontal="right" vertical="center"/>
    </xf>
    <xf numFmtId="176" fontId="5" fillId="0" borderId="4" xfId="0" applyNumberFormat="1" applyFont="1" applyBorder="1" applyAlignment="1">
      <alignment horizontal="right" vertical="center"/>
    </xf>
    <xf numFmtId="176" fontId="2" fillId="2" borderId="222" xfId="0" applyNumberFormat="1" applyFont="1" applyFill="1" applyBorder="1" applyAlignment="1">
      <alignment horizontal="right" vertical="center"/>
    </xf>
    <xf numFmtId="176" fontId="2" fillId="2" borderId="223" xfId="0" applyNumberFormat="1" applyFont="1" applyFill="1" applyBorder="1" applyAlignment="1">
      <alignment horizontal="right" vertical="center"/>
    </xf>
    <xf numFmtId="176" fontId="2" fillId="7" borderId="70" xfId="0" applyNumberFormat="1" applyFont="1" applyFill="1" applyBorder="1" applyAlignment="1">
      <alignment horizontal="right" vertical="center"/>
    </xf>
    <xf numFmtId="176" fontId="2" fillId="2" borderId="71" xfId="0" applyNumberFormat="1" applyFont="1" applyFill="1" applyBorder="1" applyAlignment="1">
      <alignment horizontal="right" vertical="center"/>
    </xf>
    <xf numFmtId="176" fontId="2" fillId="2" borderId="204" xfId="0" applyNumberFormat="1" applyFont="1" applyFill="1" applyBorder="1" applyAlignment="1">
      <alignment horizontal="right" vertical="center"/>
    </xf>
    <xf numFmtId="176" fontId="5" fillId="0" borderId="70" xfId="0" applyNumberFormat="1" applyFont="1" applyBorder="1" applyAlignment="1">
      <alignment horizontal="right" vertical="center"/>
    </xf>
    <xf numFmtId="176" fontId="2" fillId="2" borderId="224" xfId="0" applyNumberFormat="1" applyFont="1" applyFill="1" applyBorder="1" applyAlignment="1">
      <alignment horizontal="right" vertical="center"/>
    </xf>
    <xf numFmtId="176" fontId="2" fillId="2" borderId="225" xfId="0" applyNumberFormat="1" applyFont="1" applyFill="1" applyBorder="1" applyAlignment="1">
      <alignment horizontal="right" vertical="center"/>
    </xf>
    <xf numFmtId="0" fontId="2" fillId="0" borderId="0" xfId="0" applyFont="1" applyAlignment="1">
      <alignment horizontal="right" vertical="center"/>
    </xf>
    <xf numFmtId="0" fontId="2" fillId="0" borderId="227" xfId="0" applyFont="1" applyBorder="1" applyAlignment="1">
      <alignment horizontal="center" vertical="center"/>
    </xf>
    <xf numFmtId="0" fontId="5" fillId="0" borderId="31" xfId="0" applyFont="1" applyFill="1" applyBorder="1" applyAlignment="1">
      <alignment horizontal="center" vertical="center"/>
    </xf>
    <xf numFmtId="0" fontId="5" fillId="0" borderId="228" xfId="0" applyFont="1" applyFill="1" applyBorder="1" applyAlignment="1">
      <alignment horizontal="center" vertical="center"/>
    </xf>
    <xf numFmtId="0" fontId="5" fillId="0" borderId="33" xfId="0" applyFont="1" applyFill="1" applyBorder="1" applyAlignment="1">
      <alignment horizontal="center" vertical="center"/>
    </xf>
    <xf numFmtId="0" fontId="5" fillId="7" borderId="6" xfId="0" applyFont="1" applyFill="1" applyBorder="1" applyAlignment="1">
      <alignment horizontal="right"/>
    </xf>
    <xf numFmtId="0" fontId="5" fillId="2" borderId="227" xfId="0" applyFont="1" applyFill="1" applyBorder="1" applyAlignment="1">
      <alignment horizontal="right"/>
    </xf>
    <xf numFmtId="38" fontId="2" fillId="7" borderId="231" xfId="2" applyFont="1" applyFill="1" applyBorder="1" applyAlignment="1">
      <alignment horizontal="right" vertical="center"/>
    </xf>
    <xf numFmtId="38" fontId="2" fillId="2" borderId="232" xfId="2" applyFont="1" applyFill="1" applyBorder="1" applyAlignment="1">
      <alignment horizontal="right" vertical="center"/>
    </xf>
    <xf numFmtId="38" fontId="2" fillId="2" borderId="233" xfId="2" applyFont="1" applyFill="1" applyBorder="1" applyAlignment="1">
      <alignment horizontal="right" vertical="center"/>
    </xf>
    <xf numFmtId="38" fontId="2" fillId="7" borderId="51" xfId="2" applyFont="1" applyFill="1" applyBorder="1" applyAlignment="1">
      <alignment horizontal="right" vertical="center"/>
    </xf>
    <xf numFmtId="38" fontId="2" fillId="2" borderId="53" xfId="2" applyFont="1" applyFill="1" applyBorder="1" applyAlignment="1">
      <alignment horizontal="right" vertical="center"/>
    </xf>
    <xf numFmtId="38" fontId="2" fillId="2" borderId="180" xfId="2" applyFont="1" applyFill="1" applyBorder="1" applyAlignment="1">
      <alignment horizontal="right" vertical="center"/>
    </xf>
    <xf numFmtId="38" fontId="2" fillId="7" borderId="240" xfId="2" applyFont="1" applyFill="1" applyBorder="1" applyAlignment="1">
      <alignment horizontal="right" vertical="center"/>
    </xf>
    <xf numFmtId="38" fontId="2" fillId="2" borderId="241" xfId="2" applyFont="1" applyFill="1" applyBorder="1" applyAlignment="1">
      <alignment horizontal="right" vertical="center"/>
    </xf>
    <xf numFmtId="38" fontId="2" fillId="2" borderId="242" xfId="2" applyFont="1" applyFill="1" applyBorder="1" applyAlignment="1">
      <alignment horizontal="right" vertical="center"/>
    </xf>
    <xf numFmtId="0" fontId="2" fillId="0" borderId="245" xfId="0" applyFont="1" applyBorder="1" applyAlignment="1">
      <alignment horizontal="distributed" vertical="center"/>
    </xf>
    <xf numFmtId="38" fontId="2" fillId="7" borderId="246" xfId="2" applyFont="1" applyFill="1" applyBorder="1" applyAlignment="1">
      <alignment horizontal="right" vertical="center"/>
    </xf>
    <xf numFmtId="38" fontId="2" fillId="2" borderId="247" xfId="2" applyFont="1" applyFill="1" applyBorder="1" applyAlignment="1">
      <alignment horizontal="right" vertical="center"/>
    </xf>
    <xf numFmtId="38" fontId="2" fillId="2" borderId="248" xfId="2" applyFont="1" applyFill="1" applyBorder="1" applyAlignment="1">
      <alignment horizontal="right" vertical="center"/>
    </xf>
    <xf numFmtId="0" fontId="2" fillId="0" borderId="249" xfId="0" applyFont="1" applyBorder="1" applyAlignment="1">
      <alignment horizontal="distributed" vertical="center"/>
    </xf>
    <xf numFmtId="38" fontId="2" fillId="7" borderId="46" xfId="2" applyFont="1" applyFill="1" applyBorder="1" applyAlignment="1">
      <alignment horizontal="right" vertical="center"/>
    </xf>
    <xf numFmtId="38" fontId="2" fillId="2" borderId="47" xfId="2" applyFont="1" applyFill="1" applyBorder="1" applyAlignment="1">
      <alignment horizontal="right" vertical="center"/>
    </xf>
    <xf numFmtId="38" fontId="2" fillId="2" borderId="250" xfId="2" applyFont="1" applyFill="1" applyBorder="1" applyAlignment="1">
      <alignment horizontal="right" vertical="center"/>
    </xf>
    <xf numFmtId="38" fontId="2" fillId="7" borderId="182" xfId="2" applyFont="1" applyFill="1" applyBorder="1" applyAlignment="1">
      <alignment horizontal="right" vertical="center"/>
    </xf>
    <xf numFmtId="38" fontId="2" fillId="2" borderId="183" xfId="2" applyFont="1" applyFill="1" applyBorder="1" applyAlignment="1">
      <alignment horizontal="right" vertical="center"/>
    </xf>
    <xf numFmtId="38" fontId="2" fillId="2" borderId="200" xfId="2" applyFont="1" applyFill="1" applyBorder="1" applyAlignment="1">
      <alignment horizontal="right" vertical="center"/>
    </xf>
    <xf numFmtId="38" fontId="2" fillId="7" borderId="19" xfId="2" applyFont="1" applyFill="1" applyBorder="1" applyAlignment="1">
      <alignment horizontal="right" vertical="center"/>
    </xf>
    <xf numFmtId="38" fontId="2" fillId="2" borderId="20" xfId="2" applyFont="1" applyFill="1" applyBorder="1" applyAlignment="1">
      <alignment horizontal="right" vertical="center"/>
    </xf>
    <xf numFmtId="38" fontId="2" fillId="2" borderId="252" xfId="2" applyFont="1" applyFill="1" applyBorder="1" applyAlignment="1">
      <alignment horizontal="right" vertical="center"/>
    </xf>
    <xf numFmtId="176" fontId="4" fillId="5" borderId="46" xfId="0" applyNumberFormat="1" applyFont="1" applyFill="1" applyBorder="1" applyAlignment="1">
      <alignment horizontal="right" vertical="center"/>
    </xf>
    <xf numFmtId="176" fontId="4" fillId="5" borderId="38" xfId="0" applyNumberFormat="1" applyFont="1" applyFill="1" applyBorder="1" applyAlignment="1">
      <alignment horizontal="right" vertical="center"/>
    </xf>
    <xf numFmtId="176" fontId="4" fillId="5" borderId="47" xfId="0" applyNumberFormat="1" applyFont="1" applyFill="1" applyBorder="1" applyAlignment="1">
      <alignment horizontal="right" vertical="center"/>
    </xf>
    <xf numFmtId="176" fontId="4" fillId="5" borderId="28" xfId="0" applyNumberFormat="1" applyFont="1" applyFill="1" applyBorder="1" applyAlignment="1">
      <alignment horizontal="right" vertical="center"/>
    </xf>
    <xf numFmtId="176" fontId="4" fillId="5" borderId="30" xfId="0" applyNumberFormat="1" applyFont="1" applyFill="1" applyBorder="1" applyAlignment="1">
      <alignment horizontal="right" vertical="center"/>
    </xf>
    <xf numFmtId="176" fontId="2" fillId="5" borderId="86" xfId="0" applyNumberFormat="1" applyFont="1" applyFill="1" applyBorder="1" applyAlignment="1">
      <alignment horizontal="right" vertical="center"/>
    </xf>
    <xf numFmtId="176" fontId="2" fillId="5" borderId="23" xfId="0" applyNumberFormat="1" applyFont="1" applyFill="1" applyBorder="1" applyAlignment="1">
      <alignment horizontal="right" vertical="center"/>
    </xf>
    <xf numFmtId="176" fontId="2" fillId="5" borderId="84" xfId="0" applyNumberFormat="1" applyFont="1" applyFill="1" applyBorder="1" applyAlignment="1">
      <alignment horizontal="right" vertical="center"/>
    </xf>
    <xf numFmtId="176" fontId="2" fillId="5" borderId="43" xfId="0" applyNumberFormat="1" applyFont="1" applyFill="1" applyBorder="1" applyAlignment="1">
      <alignment horizontal="right" vertical="center"/>
    </xf>
    <xf numFmtId="176" fontId="2" fillId="5" borderId="37" xfId="0" applyNumberFormat="1" applyFont="1" applyFill="1" applyBorder="1" applyAlignment="1">
      <alignment horizontal="right" vertical="center"/>
    </xf>
    <xf numFmtId="176" fontId="2" fillId="5" borderId="44" xfId="0" applyNumberFormat="1" applyFont="1" applyFill="1" applyBorder="1" applyAlignment="1">
      <alignment horizontal="right" vertical="center"/>
    </xf>
    <xf numFmtId="176" fontId="4" fillId="5" borderId="29" xfId="0" applyNumberFormat="1" applyFont="1" applyFill="1" applyBorder="1" applyAlignment="1">
      <alignment horizontal="right" vertical="center"/>
    </xf>
    <xf numFmtId="176" fontId="2" fillId="5" borderId="48" xfId="0" applyNumberFormat="1" applyFont="1" applyFill="1" applyBorder="1" applyAlignment="1">
      <alignment horizontal="right" vertical="center"/>
    </xf>
    <xf numFmtId="176" fontId="2" fillId="5" borderId="49" xfId="0" applyNumberFormat="1" applyFont="1" applyFill="1" applyBorder="1" applyAlignment="1">
      <alignment horizontal="right" vertical="center"/>
    </xf>
    <xf numFmtId="176" fontId="2" fillId="5" borderId="50" xfId="0" applyNumberFormat="1" applyFont="1" applyFill="1" applyBorder="1" applyAlignment="1">
      <alignment horizontal="right" vertical="center"/>
    </xf>
    <xf numFmtId="0" fontId="2" fillId="0" borderId="0" xfId="0" applyFont="1" applyFill="1" applyAlignment="1">
      <alignment horizontal="center" vertical="center"/>
    </xf>
    <xf numFmtId="176" fontId="2" fillId="0" borderId="0" xfId="0" applyNumberFormat="1" applyFont="1" applyFill="1" applyAlignment="1">
      <alignment horizontal="left" vertical="center"/>
    </xf>
    <xf numFmtId="176" fontId="2" fillId="5" borderId="41" xfId="0" applyNumberFormat="1" applyFont="1" applyFill="1" applyBorder="1" applyAlignment="1">
      <alignment horizontal="right" vertical="center"/>
    </xf>
    <xf numFmtId="176" fontId="2" fillId="5" borderId="35" xfId="0" applyNumberFormat="1" applyFont="1" applyFill="1" applyBorder="1" applyAlignment="1">
      <alignment horizontal="right" vertical="center"/>
    </xf>
    <xf numFmtId="176" fontId="2" fillId="5" borderId="42" xfId="0" applyNumberFormat="1" applyFont="1" applyFill="1" applyBorder="1" applyAlignment="1">
      <alignment horizontal="right" vertical="center"/>
    </xf>
    <xf numFmtId="176" fontId="2" fillId="5" borderId="73" xfId="0" applyNumberFormat="1" applyFont="1" applyFill="1" applyBorder="1" applyAlignment="1">
      <alignment horizontal="right" vertical="center"/>
    </xf>
    <xf numFmtId="176" fontId="2" fillId="5" borderId="74" xfId="0" applyNumberFormat="1" applyFont="1" applyFill="1" applyBorder="1" applyAlignment="1">
      <alignment horizontal="right" vertical="center"/>
    </xf>
    <xf numFmtId="176" fontId="4" fillId="5" borderId="75" xfId="0" applyNumberFormat="1" applyFont="1" applyFill="1" applyBorder="1" applyAlignment="1">
      <alignment horizontal="right" vertical="center"/>
    </xf>
    <xf numFmtId="176" fontId="2" fillId="5" borderId="77" xfId="0" applyNumberFormat="1" applyFont="1" applyFill="1" applyBorder="1" applyAlignment="1">
      <alignment horizontal="right" vertical="center"/>
    </xf>
    <xf numFmtId="176" fontId="4" fillId="5" borderId="19" xfId="0" applyNumberFormat="1" applyFont="1" applyFill="1" applyBorder="1" applyAlignment="1">
      <alignment horizontal="right" vertical="center"/>
    </xf>
    <xf numFmtId="176" fontId="4" fillId="5" borderId="14" xfId="0" applyNumberFormat="1" applyFont="1" applyFill="1" applyBorder="1" applyAlignment="1">
      <alignment horizontal="right" vertical="center"/>
    </xf>
    <xf numFmtId="176" fontId="4" fillId="5" borderId="20" xfId="0" applyNumberFormat="1" applyFont="1" applyFill="1" applyBorder="1" applyAlignment="1">
      <alignment horizontal="right" vertical="center"/>
    </xf>
    <xf numFmtId="0" fontId="2" fillId="0" borderId="103" xfId="0" applyFont="1" applyBorder="1" applyAlignment="1">
      <alignment horizontal="distributed" vertical="center"/>
    </xf>
    <xf numFmtId="0" fontId="2" fillId="0" borderId="104" xfId="0" applyFont="1" applyBorder="1" applyAlignment="1">
      <alignment horizontal="distributed" vertical="center"/>
    </xf>
    <xf numFmtId="0" fontId="2" fillId="0" borderId="105" xfId="0" applyFont="1" applyBorder="1" applyAlignment="1">
      <alignment horizontal="distributed" vertical="center"/>
    </xf>
    <xf numFmtId="0" fontId="2" fillId="0" borderId="106" xfId="0" applyFont="1" applyBorder="1" applyAlignment="1">
      <alignment horizontal="distributed" vertical="center"/>
    </xf>
    <xf numFmtId="0" fontId="2" fillId="0" borderId="59" xfId="0" applyFont="1" applyBorder="1" applyAlignment="1">
      <alignment horizontal="distributed" vertical="center"/>
    </xf>
    <xf numFmtId="0" fontId="2" fillId="0" borderId="13" xfId="0" applyFont="1" applyBorder="1" applyAlignment="1">
      <alignment horizontal="distributed" vertical="center"/>
    </xf>
    <xf numFmtId="0" fontId="2" fillId="0" borderId="21" xfId="0" applyFont="1" applyBorder="1" applyAlignment="1">
      <alignment horizontal="distributed" vertical="center"/>
    </xf>
    <xf numFmtId="0" fontId="2" fillId="0" borderId="64" xfId="0" applyFont="1" applyBorder="1" applyAlignment="1">
      <alignment horizontal="distributed" vertical="center"/>
    </xf>
    <xf numFmtId="0" fontId="2" fillId="6" borderId="0" xfId="0" applyFont="1" applyFill="1" applyBorder="1" applyAlignment="1">
      <alignment horizontal="left" vertical="center"/>
    </xf>
    <xf numFmtId="0" fontId="2" fillId="0" borderId="145" xfId="0" applyFont="1" applyBorder="1" applyAlignment="1">
      <alignment horizontal="distributed" vertical="center"/>
    </xf>
    <xf numFmtId="0" fontId="0" fillId="0" borderId="146" xfId="0" applyBorder="1" applyAlignment="1">
      <alignment horizontal="distributed" vertical="center"/>
    </xf>
    <xf numFmtId="0" fontId="2" fillId="0" borderId="147" xfId="0" applyFont="1" applyBorder="1" applyAlignment="1">
      <alignment horizontal="distributed" vertical="center"/>
    </xf>
    <xf numFmtId="0" fontId="0" fillId="0" borderId="148" xfId="0" applyBorder="1" applyAlignment="1">
      <alignment horizontal="distributed" vertical="center"/>
    </xf>
    <xf numFmtId="0" fontId="2" fillId="0" borderId="149" xfId="0" applyFont="1" applyBorder="1" applyAlignment="1">
      <alignment horizontal="distributed" vertical="center"/>
    </xf>
    <xf numFmtId="0" fontId="0" fillId="0" borderId="150" xfId="0" applyBorder="1" applyAlignment="1">
      <alignment horizontal="distributed" vertical="center"/>
    </xf>
    <xf numFmtId="0" fontId="2" fillId="0" borderId="151" xfId="0" applyFont="1" applyBorder="1" applyAlignment="1">
      <alignment horizontal="distributed" vertical="center"/>
    </xf>
    <xf numFmtId="0" fontId="0" fillId="0" borderId="152" xfId="0" applyBorder="1" applyAlignment="1">
      <alignment horizontal="distributed" vertical="center"/>
    </xf>
    <xf numFmtId="0" fontId="4" fillId="0" borderId="113" xfId="0" applyFont="1" applyBorder="1" applyAlignment="1">
      <alignment horizontal="center" vertical="center"/>
    </xf>
    <xf numFmtId="0" fontId="4" fillId="0" borderId="92" xfId="0" applyFont="1" applyBorder="1" applyAlignment="1">
      <alignment horizontal="center" vertical="center"/>
    </xf>
    <xf numFmtId="0" fontId="4" fillId="0" borderId="90" xfId="0" applyFont="1" applyBorder="1" applyAlignment="1">
      <alignment horizontal="center" vertical="center"/>
    </xf>
    <xf numFmtId="0" fontId="4" fillId="0" borderId="111" xfId="0" applyFont="1" applyBorder="1" applyAlignment="1">
      <alignment horizontal="center" vertical="center"/>
    </xf>
    <xf numFmtId="0" fontId="2" fillId="0" borderId="109" xfId="0" applyFont="1" applyBorder="1" applyAlignment="1">
      <alignment horizontal="distributed" vertical="center"/>
    </xf>
    <xf numFmtId="0" fontId="2" fillId="0" borderId="66" xfId="0" applyFont="1" applyBorder="1" applyAlignment="1">
      <alignment horizontal="distributed" vertical="center"/>
    </xf>
    <xf numFmtId="0" fontId="2" fillId="0" borderId="107" xfId="0" applyFont="1" applyBorder="1" applyAlignment="1">
      <alignment horizontal="distributed" vertical="center"/>
    </xf>
    <xf numFmtId="0" fontId="2" fillId="0" borderId="108" xfId="0" applyFont="1" applyBorder="1" applyAlignment="1">
      <alignment horizontal="distributed" vertical="center"/>
    </xf>
    <xf numFmtId="0" fontId="2" fillId="0" borderId="143" xfId="0" applyFont="1" applyBorder="1" applyAlignment="1">
      <alignment horizontal="distributed" vertical="center"/>
    </xf>
    <xf numFmtId="0" fontId="2" fillId="0" borderId="144" xfId="0" applyFont="1" applyBorder="1" applyAlignment="1">
      <alignment horizontal="distributed" vertical="center"/>
    </xf>
    <xf numFmtId="0" fontId="2" fillId="0" borderId="141" xfId="0" applyFont="1" applyBorder="1" applyAlignment="1">
      <alignment horizontal="distributed" vertical="center"/>
    </xf>
    <xf numFmtId="0" fontId="2" fillId="0" borderId="142" xfId="0" applyFont="1" applyBorder="1" applyAlignment="1">
      <alignment horizontal="distributed" vertical="center"/>
    </xf>
    <xf numFmtId="0" fontId="2" fillId="0" borderId="110" xfId="0" applyFont="1" applyBorder="1" applyAlignment="1">
      <alignment horizontal="distributed" vertical="center"/>
    </xf>
    <xf numFmtId="0" fontId="2" fillId="0" borderId="12" xfId="0" applyFont="1" applyBorder="1" applyAlignment="1">
      <alignment horizontal="distributed" vertical="center"/>
    </xf>
    <xf numFmtId="0" fontId="2" fillId="0" borderId="112" xfId="0" applyFont="1" applyBorder="1" applyAlignment="1">
      <alignment horizontal="distributed" vertical="center"/>
    </xf>
    <xf numFmtId="0" fontId="2" fillId="0" borderId="140" xfId="0" applyFont="1" applyBorder="1" applyAlignment="1">
      <alignment horizontal="distributed" vertical="center"/>
    </xf>
    <xf numFmtId="0" fontId="6" fillId="0" borderId="128" xfId="0" applyFont="1" applyBorder="1" applyAlignment="1"/>
    <xf numFmtId="0" fontId="2" fillId="0" borderId="136" xfId="0" applyFont="1" applyBorder="1" applyAlignment="1">
      <alignment horizontal="distributed" vertical="center"/>
    </xf>
    <xf numFmtId="0" fontId="6" fillId="0" borderId="137" xfId="0" applyFont="1" applyBorder="1" applyAlignment="1">
      <alignment vertical="center"/>
    </xf>
    <xf numFmtId="0" fontId="7" fillId="0" borderId="153" xfId="0" applyFont="1" applyBorder="1" applyAlignment="1">
      <alignment horizontal="distributed" vertical="center" shrinkToFit="1"/>
    </xf>
    <xf numFmtId="0" fontId="7" fillId="0" borderId="154" xfId="0" applyFont="1" applyBorder="1" applyAlignment="1">
      <alignment horizontal="distributed" vertical="center" shrinkToFit="1"/>
    </xf>
    <xf numFmtId="0" fontId="7" fillId="0" borderId="157" xfId="0" applyFont="1" applyBorder="1" applyAlignment="1">
      <alignment horizontal="distributed" vertical="center" shrinkToFit="1"/>
    </xf>
    <xf numFmtId="0" fontId="7" fillId="0" borderId="158" xfId="0" applyFont="1" applyBorder="1" applyAlignment="1">
      <alignment horizontal="distributed" vertical="center" shrinkToFit="1"/>
    </xf>
    <xf numFmtId="0" fontId="4" fillId="0" borderId="159" xfId="0" applyFont="1" applyBorder="1" applyAlignment="1">
      <alignment horizontal="center" vertical="center"/>
    </xf>
    <xf numFmtId="0" fontId="4" fillId="0" borderId="131" xfId="0" applyFont="1" applyBorder="1" applyAlignment="1">
      <alignment horizontal="center" vertical="center"/>
    </xf>
    <xf numFmtId="0" fontId="4" fillId="0" borderId="160" xfId="0" applyFont="1" applyBorder="1" applyAlignment="1">
      <alignment horizontal="center" vertical="center"/>
    </xf>
    <xf numFmtId="0" fontId="4" fillId="0" borderId="161"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9" xfId="0" applyFont="1" applyBorder="1" applyAlignment="1">
      <alignment horizontal="center" vertical="center"/>
    </xf>
    <xf numFmtId="0" fontId="0" fillId="0" borderId="69" xfId="0" applyBorder="1" applyAlignment="1">
      <alignment vertical="center"/>
    </xf>
    <xf numFmtId="0" fontId="2" fillId="0" borderId="155" xfId="0" applyFont="1" applyBorder="1" applyAlignment="1">
      <alignment horizontal="distributed" vertical="center"/>
    </xf>
    <xf numFmtId="0" fontId="0" fillId="0" borderId="156" xfId="0" applyBorder="1" applyAlignment="1">
      <alignment horizontal="distributed"/>
    </xf>
    <xf numFmtId="0" fontId="2" fillId="0" borderId="132" xfId="0" applyFont="1" applyBorder="1" applyAlignment="1">
      <alignment horizontal="distributed" vertical="center"/>
    </xf>
    <xf numFmtId="0" fontId="0" fillId="0" borderId="133" xfId="0" applyBorder="1" applyAlignment="1">
      <alignment vertical="center"/>
    </xf>
    <xf numFmtId="0" fontId="7" fillId="0" borderId="138" xfId="0" applyFont="1" applyBorder="1" applyAlignment="1">
      <alignment horizontal="distributed" vertical="center" shrinkToFit="1"/>
    </xf>
    <xf numFmtId="0" fontId="8" fillId="0" borderId="139" xfId="0" applyFont="1" applyBorder="1" applyAlignment="1">
      <alignment horizontal="distributed" shrinkToFit="1"/>
    </xf>
    <xf numFmtId="0" fontId="7" fillId="0" borderId="134" xfId="0" applyFont="1" applyBorder="1" applyAlignment="1">
      <alignment horizontal="distributed" vertical="center" shrinkToFit="1"/>
    </xf>
    <xf numFmtId="0" fontId="8" fillId="0" borderId="135" xfId="0" applyFont="1" applyBorder="1" applyAlignment="1">
      <alignment horizontal="distributed" vertical="center" shrinkToFit="1"/>
    </xf>
    <xf numFmtId="0" fontId="3" fillId="0" borderId="0" xfId="0" applyFont="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1" xfId="0" applyFont="1" applyBorder="1" applyAlignment="1">
      <alignment horizontal="center" vertical="center"/>
    </xf>
    <xf numFmtId="0" fontId="2" fillId="0" borderId="122" xfId="0" applyFont="1" applyBorder="1" applyAlignment="1">
      <alignment horizontal="center" vertical="center"/>
    </xf>
    <xf numFmtId="0" fontId="2" fillId="0" borderId="114" xfId="0" applyFont="1" applyBorder="1" applyAlignment="1">
      <alignment horizontal="distributed" vertical="center" justifyLastLine="1"/>
    </xf>
    <xf numFmtId="0" fontId="2" fillId="0" borderId="115" xfId="0" applyFont="1" applyBorder="1" applyAlignment="1">
      <alignment horizontal="distributed" vertical="center" justifyLastLine="1"/>
    </xf>
    <xf numFmtId="0" fontId="2" fillId="0" borderId="116" xfId="0" applyFont="1" applyBorder="1" applyAlignment="1">
      <alignment horizontal="distributed" vertical="center" justifyLastLine="1"/>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2" xfId="0" applyFont="1" applyBorder="1" applyAlignment="1">
      <alignment horizontal="center" vertical="center"/>
    </xf>
    <xf numFmtId="0" fontId="2" fillId="0" borderId="125" xfId="0" applyFont="1" applyBorder="1" applyAlignment="1">
      <alignment horizontal="distributed" vertical="center" justifyLastLine="1"/>
    </xf>
    <xf numFmtId="0" fontId="2" fillId="0" borderId="81" xfId="0" applyFont="1" applyBorder="1" applyAlignment="1">
      <alignment horizontal="distributed" vertical="center" justifyLastLine="1"/>
    </xf>
    <xf numFmtId="0" fontId="2" fillId="0" borderId="123" xfId="0" applyFont="1" applyBorder="1" applyAlignment="1">
      <alignment horizontal="distributed" vertical="center" justifyLastLine="1"/>
    </xf>
    <xf numFmtId="0" fontId="2" fillId="0" borderId="124" xfId="0" applyFont="1" applyBorder="1" applyAlignment="1">
      <alignment horizontal="distributed" vertical="center" justifyLastLine="1"/>
    </xf>
    <xf numFmtId="0" fontId="2" fillId="0" borderId="67" xfId="0" applyFont="1" applyBorder="1" applyAlignment="1">
      <alignment horizontal="left" vertical="center" wrapText="1"/>
    </xf>
    <xf numFmtId="0" fontId="2" fillId="0" borderId="67" xfId="0" applyFont="1" applyBorder="1" applyAlignment="1">
      <alignment horizontal="left" vertical="center"/>
    </xf>
    <xf numFmtId="0" fontId="2" fillId="0" borderId="120"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197" xfId="0" applyFont="1" applyBorder="1" applyAlignment="1">
      <alignment horizontal="distributed" vertical="center"/>
    </xf>
    <xf numFmtId="0" fontId="2" fillId="0" borderId="201" xfId="0" applyFont="1" applyBorder="1" applyAlignment="1">
      <alignment horizontal="center" vertical="distributed" textRotation="255" indent="2"/>
    </xf>
    <xf numFmtId="0" fontId="2" fillId="0" borderId="191" xfId="0" applyFont="1" applyBorder="1" applyAlignment="1">
      <alignment horizontal="center" vertical="distributed" textRotation="255" indent="2"/>
    </xf>
    <xf numFmtId="0" fontId="2" fillId="0" borderId="203" xfId="0" applyFont="1" applyBorder="1" applyAlignment="1">
      <alignment horizontal="center" vertical="distributed" textRotation="255" indent="2"/>
    </xf>
    <xf numFmtId="0" fontId="2" fillId="0" borderId="202" xfId="0" applyFont="1" applyBorder="1" applyAlignment="1">
      <alignment horizontal="distributed" vertical="center"/>
    </xf>
    <xf numFmtId="0" fontId="2" fillId="0" borderId="192" xfId="0" applyFont="1" applyBorder="1" applyAlignment="1">
      <alignment horizontal="distributed" vertical="center"/>
    </xf>
    <xf numFmtId="0" fontId="2" fillId="0" borderId="204" xfId="0" applyFont="1" applyBorder="1" applyAlignment="1">
      <alignment horizontal="distributed" vertical="center"/>
    </xf>
    <xf numFmtId="0" fontId="2" fillId="0" borderId="174" xfId="0" applyFont="1" applyBorder="1" applyAlignment="1">
      <alignment horizontal="distributed" vertical="center"/>
    </xf>
    <xf numFmtId="0" fontId="2" fillId="0" borderId="178" xfId="0" applyFont="1" applyBorder="1" applyAlignment="1">
      <alignment horizontal="distributed" vertical="center"/>
    </xf>
    <xf numFmtId="0" fontId="2" fillId="0" borderId="182" xfId="0" applyFont="1" applyBorder="1" applyAlignment="1">
      <alignment horizontal="distributed" vertical="center"/>
    </xf>
    <xf numFmtId="0" fontId="2" fillId="0" borderId="183" xfId="0" applyFont="1" applyBorder="1" applyAlignment="1">
      <alignment horizontal="distributed" vertical="center"/>
    </xf>
    <xf numFmtId="0" fontId="2" fillId="0" borderId="186" xfId="0" applyFont="1" applyBorder="1" applyAlignment="1">
      <alignment horizontal="center" vertical="distributed" textRotation="255" indent="2"/>
    </xf>
    <xf numFmtId="0" fontId="2" fillId="0" borderId="196" xfId="0" applyFont="1" applyBorder="1" applyAlignment="1">
      <alignment horizontal="center" vertical="distributed" textRotation="255" indent="2"/>
    </xf>
    <xf numFmtId="0" fontId="2" fillId="0" borderId="187" xfId="0" applyFont="1" applyBorder="1" applyAlignment="1">
      <alignment horizontal="distributed" vertical="center"/>
    </xf>
    <xf numFmtId="0" fontId="2" fillId="0" borderId="193" xfId="0" applyFont="1" applyBorder="1" applyAlignment="1">
      <alignment horizontal="distributed" vertical="center"/>
    </xf>
    <xf numFmtId="0" fontId="2" fillId="0" borderId="84" xfId="0" applyFont="1" applyBorder="1" applyAlignment="1">
      <alignment horizontal="distributed" vertical="center"/>
    </xf>
    <xf numFmtId="0" fontId="2" fillId="0" borderId="195" xfId="0" applyFont="1" applyBorder="1" applyAlignment="1">
      <alignment horizontal="distributed" vertical="center"/>
    </xf>
    <xf numFmtId="0" fontId="2" fillId="0" borderId="179" xfId="0" applyFont="1" applyBorder="1" applyAlignment="1">
      <alignment horizontal="distributed" vertical="center"/>
    </xf>
    <xf numFmtId="0" fontId="2" fillId="0" borderId="168" xfId="0" applyFont="1" applyBorder="1" applyAlignment="1">
      <alignment horizontal="center" vertical="distributed" textRotation="255" indent="2"/>
    </xf>
    <xf numFmtId="0" fontId="2" fillId="0" borderId="171" xfId="0" applyFont="1" applyBorder="1" applyAlignment="1">
      <alignment horizontal="center" vertical="distributed" textRotation="255" indent="2"/>
    </xf>
    <xf numFmtId="0" fontId="2" fillId="0" borderId="181" xfId="0" applyFont="1" applyBorder="1" applyAlignment="1">
      <alignment horizontal="center" vertical="distributed" textRotation="255" indent="2"/>
    </xf>
    <xf numFmtId="0" fontId="2" fillId="0" borderId="51" xfId="0" applyFont="1" applyBorder="1" applyAlignment="1">
      <alignment horizontal="distributed" vertical="center"/>
    </xf>
    <xf numFmtId="0" fontId="2" fillId="0" borderId="5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162" xfId="0" applyFont="1" applyBorder="1" applyAlignment="1">
      <alignment horizontal="center" vertical="center" textRotation="255" wrapText="1"/>
    </xf>
    <xf numFmtId="0" fontId="2" fillId="0" borderId="162" xfId="0" applyFont="1" applyBorder="1" applyAlignment="1">
      <alignment horizontal="center" vertical="center" textRotation="255"/>
    </xf>
    <xf numFmtId="0" fontId="2" fillId="0" borderId="164" xfId="0" applyFont="1" applyBorder="1" applyAlignment="1">
      <alignment horizontal="left" vertical="center"/>
    </xf>
    <xf numFmtId="0" fontId="2" fillId="0" borderId="67" xfId="0" applyFont="1" applyBorder="1" applyAlignment="1">
      <alignment horizontal="center" vertical="center"/>
    </xf>
    <xf numFmtId="0" fontId="2" fillId="0" borderId="0" xfId="0" applyFont="1" applyBorder="1" applyAlignment="1">
      <alignment horizontal="center" vertical="center"/>
    </xf>
    <xf numFmtId="0" fontId="2" fillId="0" borderId="165" xfId="0" applyFont="1" applyBorder="1" applyAlignment="1">
      <alignment horizontal="distributed" vertical="center" justifyLastLine="1"/>
    </xf>
    <xf numFmtId="0" fontId="2" fillId="0" borderId="105" xfId="0" applyFont="1" applyBorder="1" applyAlignment="1">
      <alignment horizontal="distributed" vertical="center" justifyLastLine="1"/>
    </xf>
    <xf numFmtId="0" fontId="2" fillId="0" borderId="166" xfId="0" applyFont="1" applyBorder="1" applyAlignment="1">
      <alignment horizontal="distributed" vertical="center" justifyLastLine="1"/>
    </xf>
    <xf numFmtId="0" fontId="2" fillId="0" borderId="114" xfId="0" applyFont="1" applyBorder="1" applyAlignment="1">
      <alignment horizontal="center" vertical="center"/>
    </xf>
    <xf numFmtId="0" fontId="2" fillId="0" borderId="165" xfId="0" applyFont="1" applyBorder="1" applyAlignment="1">
      <alignment horizontal="center" vertical="center"/>
    </xf>
    <xf numFmtId="0" fontId="2" fillId="0" borderId="209" xfId="0" applyFont="1" applyBorder="1" applyAlignment="1">
      <alignment horizontal="center" vertical="center" textRotation="255"/>
    </xf>
    <xf numFmtId="0" fontId="0" fillId="0" borderId="211" xfId="0" applyFont="1" applyBorder="1" applyAlignment="1">
      <alignment horizontal="center" vertical="center"/>
    </xf>
    <xf numFmtId="0" fontId="0" fillId="0" borderId="212" xfId="0" applyFont="1" applyBorder="1" applyAlignment="1">
      <alignment horizontal="center" vertical="center"/>
    </xf>
    <xf numFmtId="0" fontId="2" fillId="0" borderId="117" xfId="0" applyFont="1" applyBorder="1" applyAlignment="1">
      <alignment horizontal="distributed" vertical="center" justifyLastLine="1"/>
    </xf>
    <xf numFmtId="0" fontId="0" fillId="0" borderId="67" xfId="0" applyFont="1" applyBorder="1" applyAlignment="1">
      <alignment horizontal="distributed" vertical="center" justifyLastLine="1"/>
    </xf>
    <xf numFmtId="0" fontId="0" fillId="0" borderId="118" xfId="0" applyFont="1" applyBorder="1" applyAlignment="1">
      <alignment horizontal="distributed" vertical="center" justifyLastLine="1"/>
    </xf>
    <xf numFmtId="0" fontId="0" fillId="0" borderId="119"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2" xfId="0" applyFont="1" applyBorder="1" applyAlignment="1">
      <alignment horizontal="distributed" vertical="center" justifyLastLine="1"/>
    </xf>
    <xf numFmtId="0" fontId="2" fillId="0" borderId="123" xfId="0" applyFont="1" applyBorder="1" applyAlignment="1">
      <alignment horizontal="center" vertical="center"/>
    </xf>
    <xf numFmtId="0" fontId="2" fillId="0" borderId="124" xfId="0" applyFont="1" applyBorder="1" applyAlignment="1">
      <alignment horizontal="center" vertical="center"/>
    </xf>
    <xf numFmtId="0" fontId="2" fillId="0" borderId="213" xfId="0" applyFont="1" applyBorder="1" applyAlignment="1">
      <alignment horizontal="center" vertical="center"/>
    </xf>
    <xf numFmtId="0" fontId="2" fillId="0" borderId="214" xfId="0" applyFont="1" applyBorder="1" applyAlignment="1">
      <alignment horizontal="center" vertical="center"/>
    </xf>
    <xf numFmtId="0" fontId="2" fillId="0" borderId="213" xfId="0" applyFont="1" applyBorder="1" applyAlignment="1">
      <alignment horizontal="distributed" vertical="center" justifyLastLine="1"/>
    </xf>
    <xf numFmtId="0" fontId="2" fillId="0" borderId="214" xfId="0" applyFont="1" applyBorder="1" applyAlignment="1">
      <alignment horizontal="distributed" vertical="center" justifyLastLine="1"/>
    </xf>
    <xf numFmtId="0" fontId="2" fillId="0" borderId="215" xfId="0" applyFont="1" applyBorder="1" applyAlignment="1">
      <alignment horizontal="center" vertical="center" wrapText="1"/>
    </xf>
    <xf numFmtId="0" fontId="2" fillId="0" borderId="216"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38" xfId="0" applyFont="1" applyBorder="1" applyAlignment="1">
      <alignment horizontal="distributed" vertical="center"/>
    </xf>
    <xf numFmtId="0" fontId="2" fillId="0" borderId="239" xfId="0" applyFont="1" applyBorder="1" applyAlignment="1">
      <alignment horizontal="distributed" vertical="center"/>
    </xf>
    <xf numFmtId="0" fontId="2" fillId="0" borderId="243" xfId="0" applyFont="1" applyBorder="1" applyAlignment="1">
      <alignment horizontal="center" vertical="center" textRotation="255"/>
    </xf>
    <xf numFmtId="0" fontId="2" fillId="0" borderId="109" xfId="0" applyFont="1" applyBorder="1" applyAlignment="1">
      <alignment horizontal="center" vertical="center" textRotation="255"/>
    </xf>
    <xf numFmtId="0" fontId="2" fillId="0" borderId="251" xfId="0" applyFont="1" applyBorder="1" applyAlignment="1">
      <alignment horizontal="center" vertical="center" textRotation="255"/>
    </xf>
    <xf numFmtId="0" fontId="2" fillId="0" borderId="244" xfId="0" applyFont="1" applyBorder="1" applyAlignment="1">
      <alignment horizontal="distributed" vertical="center" wrapText="1"/>
    </xf>
    <xf numFmtId="0" fontId="0" fillId="0" borderId="234" xfId="0" applyFont="1" applyBorder="1" applyAlignment="1">
      <alignment horizontal="distributed" vertical="center" wrapText="1"/>
    </xf>
    <xf numFmtId="0" fontId="2" fillId="0" borderId="59" xfId="0" applyFont="1" applyBorder="1" applyAlignment="1">
      <alignment horizontal="distributed" vertical="center" wrapText="1"/>
    </xf>
    <xf numFmtId="0" fontId="2" fillId="0" borderId="164" xfId="0" applyFont="1" applyBorder="1" applyAlignment="1">
      <alignment horizontal="distributed" vertical="center"/>
    </xf>
    <xf numFmtId="0" fontId="2" fillId="0" borderId="211" xfId="0" applyFont="1" applyBorder="1" applyAlignment="1">
      <alignment horizontal="center" vertical="distributed" textRotation="255" indent="3"/>
    </xf>
    <xf numFmtId="0" fontId="2" fillId="0" borderId="237" xfId="0" applyFont="1" applyBorder="1" applyAlignment="1">
      <alignment horizontal="center" vertical="distributed" textRotation="255" indent="3"/>
    </xf>
    <xf numFmtId="0" fontId="5" fillId="0" borderId="229" xfId="0" applyFont="1" applyBorder="1" applyAlignment="1">
      <alignment horizontal="right" vertical="center"/>
    </xf>
    <xf numFmtId="0" fontId="12" fillId="0" borderId="230" xfId="0" applyFont="1" applyBorder="1" applyAlignment="1">
      <alignment vertical="center"/>
    </xf>
    <xf numFmtId="0" fontId="2" fillId="0" borderId="234" xfId="0" applyFont="1" applyBorder="1" applyAlignment="1">
      <alignment horizontal="distributed" vertical="center"/>
    </xf>
    <xf numFmtId="0" fontId="0" fillId="0" borderId="178" xfId="0" applyFont="1" applyBorder="1" applyAlignment="1">
      <alignment vertical="center"/>
    </xf>
    <xf numFmtId="0" fontId="5" fillId="0" borderId="235" xfId="0" applyFont="1" applyBorder="1" applyAlignment="1">
      <alignment horizontal="right" vertical="center"/>
    </xf>
    <xf numFmtId="0" fontId="12" fillId="0" borderId="174" xfId="0" applyFont="1" applyBorder="1" applyAlignment="1">
      <alignment vertical="center"/>
    </xf>
    <xf numFmtId="0" fontId="2" fillId="0" borderId="236" xfId="0" applyFont="1" applyBorder="1" applyAlignment="1">
      <alignment horizontal="distributed" vertical="center"/>
    </xf>
    <xf numFmtId="0" fontId="2" fillId="0" borderId="226" xfId="0" applyFont="1" applyBorder="1" applyAlignment="1">
      <alignment horizontal="center" vertical="center"/>
    </xf>
    <xf numFmtId="0" fontId="11" fillId="0" borderId="115" xfId="0" applyFont="1" applyBorder="1" applyAlignment="1">
      <alignment horizontal="center" vertical="center"/>
    </xf>
    <xf numFmtId="0" fontId="11" fillId="0" borderId="165" xfId="0" applyFont="1" applyBorder="1" applyAlignment="1">
      <alignment horizontal="center" vertical="center"/>
    </xf>
  </cellXfs>
  <cellStyles count="3">
    <cellStyle name="桁区切り 2" xfId="2" xr:uid="{00000000-0005-0000-0000-000000000000}"/>
    <cellStyle name="標準" xfId="0" builtinId="0"/>
    <cellStyle name="標準_18-20徴収関係各表-18国税徴収224-242" xfId="1" xr:uid="{00000000-0005-0000-0000-000002000000}"/>
  </cellStyles>
  <dxfs count="0"/>
  <tableStyles count="0" defaultTableStyle="TableStyleMedium9" defaultPivotStyle="PivotStyleLight16"/>
  <colors>
    <mruColors>
      <color rgb="FFFFFF99"/>
      <color rgb="FFFFCC00"/>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
  <sheetViews>
    <sheetView showGridLines="0" tabSelected="1" zoomScale="90" zoomScaleNormal="90" zoomScaleSheetLayoutView="85" workbookViewId="0">
      <selection activeCell="D30" sqref="D30"/>
    </sheetView>
  </sheetViews>
  <sheetFormatPr defaultColWidth="12.6328125" defaultRowHeight="11" x14ac:dyDescent="0.2"/>
  <cols>
    <col min="1" max="1" width="10.6328125" style="2" customWidth="1"/>
    <col min="2" max="2" width="11.26953125" style="2" customWidth="1"/>
    <col min="3" max="14" width="12.7265625" style="2" customWidth="1"/>
    <col min="15" max="15" width="11.26953125" style="2" customWidth="1"/>
    <col min="16" max="16" width="10.6328125" style="2" customWidth="1"/>
    <col min="17" max="16384" width="12.6328125" style="2"/>
  </cols>
  <sheetData>
    <row r="1" spans="1:16" ht="15.5" x14ac:dyDescent="0.2">
      <c r="A1" s="355" t="s">
        <v>97</v>
      </c>
      <c r="B1" s="355"/>
      <c r="C1" s="355"/>
      <c r="D1" s="355"/>
      <c r="E1" s="355"/>
      <c r="F1" s="355"/>
      <c r="G1" s="355"/>
      <c r="H1" s="355"/>
      <c r="I1" s="355"/>
      <c r="J1" s="355"/>
      <c r="K1" s="355"/>
      <c r="L1" s="355"/>
      <c r="M1" s="355"/>
      <c r="N1" s="355"/>
      <c r="O1" s="355"/>
      <c r="P1" s="355"/>
    </row>
    <row r="2" spans="1:16" ht="11.5" thickBot="1" x14ac:dyDescent="0.25">
      <c r="A2" s="2" t="s">
        <v>11</v>
      </c>
    </row>
    <row r="3" spans="1:16" ht="15" customHeight="1" x14ac:dyDescent="0.2">
      <c r="A3" s="356" t="s">
        <v>80</v>
      </c>
      <c r="B3" s="357"/>
      <c r="C3" s="360" t="s">
        <v>81</v>
      </c>
      <c r="D3" s="361"/>
      <c r="E3" s="362"/>
      <c r="F3" s="360" t="s">
        <v>82</v>
      </c>
      <c r="G3" s="361"/>
      <c r="H3" s="362"/>
      <c r="I3" s="360" t="s">
        <v>83</v>
      </c>
      <c r="J3" s="361"/>
      <c r="K3" s="362"/>
      <c r="L3" s="360" t="s">
        <v>84</v>
      </c>
      <c r="M3" s="361"/>
      <c r="N3" s="362"/>
      <c r="O3" s="363" t="s">
        <v>85</v>
      </c>
      <c r="P3" s="364"/>
    </row>
    <row r="4" spans="1:16" ht="15" customHeight="1" x14ac:dyDescent="0.2">
      <c r="A4" s="358"/>
      <c r="B4" s="359"/>
      <c r="C4" s="17" t="s">
        <v>0</v>
      </c>
      <c r="D4" s="14" t="s">
        <v>86</v>
      </c>
      <c r="E4" s="19" t="s">
        <v>1</v>
      </c>
      <c r="F4" s="17" t="s">
        <v>0</v>
      </c>
      <c r="G4" s="14" t="s">
        <v>86</v>
      </c>
      <c r="H4" s="19" t="s">
        <v>1</v>
      </c>
      <c r="I4" s="17" t="s">
        <v>0</v>
      </c>
      <c r="J4" s="14" t="s">
        <v>86</v>
      </c>
      <c r="K4" s="19" t="s">
        <v>1</v>
      </c>
      <c r="L4" s="17" t="s">
        <v>0</v>
      </c>
      <c r="M4" s="14" t="s">
        <v>86</v>
      </c>
      <c r="N4" s="19" t="s">
        <v>1</v>
      </c>
      <c r="O4" s="365"/>
      <c r="P4" s="366"/>
    </row>
    <row r="5" spans="1:16" ht="13" x14ac:dyDescent="0.2">
      <c r="A5" s="343"/>
      <c r="B5" s="344"/>
      <c r="C5" s="49" t="s">
        <v>2</v>
      </c>
      <c r="D5" s="50" t="s">
        <v>2</v>
      </c>
      <c r="E5" s="51" t="s">
        <v>2</v>
      </c>
      <c r="F5" s="49" t="s">
        <v>2</v>
      </c>
      <c r="G5" s="50" t="s">
        <v>2</v>
      </c>
      <c r="H5" s="51" t="s">
        <v>2</v>
      </c>
      <c r="I5" s="49" t="s">
        <v>2</v>
      </c>
      <c r="J5" s="50" t="s">
        <v>2</v>
      </c>
      <c r="K5" s="51" t="s">
        <v>2</v>
      </c>
      <c r="L5" s="49" t="s">
        <v>2</v>
      </c>
      <c r="M5" s="50" t="s">
        <v>2</v>
      </c>
      <c r="N5" s="51" t="s">
        <v>2</v>
      </c>
      <c r="O5" s="345"/>
      <c r="P5" s="346"/>
    </row>
    <row r="6" spans="1:16" ht="21.75" customHeight="1" x14ac:dyDescent="0.2">
      <c r="A6" s="347" t="s">
        <v>40</v>
      </c>
      <c r="B6" s="348"/>
      <c r="C6" s="52">
        <v>8585</v>
      </c>
      <c r="D6" s="53">
        <v>614856</v>
      </c>
      <c r="E6" s="54">
        <v>623441</v>
      </c>
      <c r="F6" s="52">
        <v>8585</v>
      </c>
      <c r="G6" s="53">
        <v>25531</v>
      </c>
      <c r="H6" s="54">
        <v>34115</v>
      </c>
      <c r="I6" s="52" t="s">
        <v>190</v>
      </c>
      <c r="J6" s="53">
        <v>37916</v>
      </c>
      <c r="K6" s="54">
        <v>37916</v>
      </c>
      <c r="L6" s="52" t="s">
        <v>190</v>
      </c>
      <c r="M6" s="53">
        <v>551409</v>
      </c>
      <c r="N6" s="54">
        <v>551409</v>
      </c>
      <c r="O6" s="349" t="s">
        <v>3</v>
      </c>
      <c r="P6" s="350"/>
    </row>
    <row r="7" spans="1:16" ht="21.75" customHeight="1" x14ac:dyDescent="0.15">
      <c r="A7" s="351" t="s">
        <v>62</v>
      </c>
      <c r="B7" s="352"/>
      <c r="C7" s="111">
        <v>251766256</v>
      </c>
      <c r="D7" s="112">
        <v>752810</v>
      </c>
      <c r="E7" s="113">
        <v>252519066</v>
      </c>
      <c r="F7" s="111">
        <v>251570312</v>
      </c>
      <c r="G7" s="112">
        <v>267429</v>
      </c>
      <c r="H7" s="113">
        <v>251837741</v>
      </c>
      <c r="I7" s="111">
        <v>364</v>
      </c>
      <c r="J7" s="112">
        <v>29084</v>
      </c>
      <c r="K7" s="113">
        <v>29447</v>
      </c>
      <c r="L7" s="111">
        <v>195580</v>
      </c>
      <c r="M7" s="112">
        <v>456297</v>
      </c>
      <c r="N7" s="113">
        <v>651877</v>
      </c>
      <c r="O7" s="353" t="s">
        <v>68</v>
      </c>
      <c r="P7" s="354"/>
    </row>
    <row r="8" spans="1:16" s="3" customFormat="1" ht="21.75" customHeight="1" x14ac:dyDescent="0.2">
      <c r="A8" s="331" t="s">
        <v>41</v>
      </c>
      <c r="B8" s="332"/>
      <c r="C8" s="114">
        <v>1643</v>
      </c>
      <c r="D8" s="115">
        <v>1243756</v>
      </c>
      <c r="E8" s="116">
        <v>1245399</v>
      </c>
      <c r="F8" s="114">
        <v>1643</v>
      </c>
      <c r="G8" s="115">
        <v>93520</v>
      </c>
      <c r="H8" s="116">
        <v>95162</v>
      </c>
      <c r="I8" s="114" t="s">
        <v>190</v>
      </c>
      <c r="J8" s="115">
        <v>74332</v>
      </c>
      <c r="K8" s="116">
        <v>74332</v>
      </c>
      <c r="L8" s="114" t="s">
        <v>190</v>
      </c>
      <c r="M8" s="115">
        <v>1075904</v>
      </c>
      <c r="N8" s="116">
        <v>1075904</v>
      </c>
      <c r="O8" s="333" t="s">
        <v>41</v>
      </c>
      <c r="P8" s="334"/>
    </row>
    <row r="9" spans="1:16" ht="21.75" customHeight="1" x14ac:dyDescent="0.2">
      <c r="A9" s="335" t="s">
        <v>63</v>
      </c>
      <c r="B9" s="336"/>
      <c r="C9" s="114">
        <v>59962045</v>
      </c>
      <c r="D9" s="115">
        <v>3244468</v>
      </c>
      <c r="E9" s="116">
        <v>63206513</v>
      </c>
      <c r="F9" s="114">
        <v>58970949</v>
      </c>
      <c r="G9" s="115">
        <v>1620710</v>
      </c>
      <c r="H9" s="116">
        <v>60591659</v>
      </c>
      <c r="I9" s="114" t="s">
        <v>190</v>
      </c>
      <c r="J9" s="115">
        <v>97417</v>
      </c>
      <c r="K9" s="116">
        <v>97417</v>
      </c>
      <c r="L9" s="114">
        <v>991096</v>
      </c>
      <c r="M9" s="115">
        <v>1526340</v>
      </c>
      <c r="N9" s="116">
        <v>2517436</v>
      </c>
      <c r="O9" s="337" t="s">
        <v>63</v>
      </c>
      <c r="P9" s="338"/>
    </row>
    <row r="10" spans="1:16" ht="21.75" customHeight="1" x14ac:dyDescent="0.2">
      <c r="A10" s="339" t="s">
        <v>42</v>
      </c>
      <c r="B10" s="340"/>
      <c r="C10" s="117">
        <v>311738528</v>
      </c>
      <c r="D10" s="118">
        <v>5855891</v>
      </c>
      <c r="E10" s="119">
        <v>317594419</v>
      </c>
      <c r="F10" s="117">
        <v>310551488</v>
      </c>
      <c r="G10" s="118">
        <v>2007190</v>
      </c>
      <c r="H10" s="119">
        <v>312558678</v>
      </c>
      <c r="I10" s="117">
        <v>364</v>
      </c>
      <c r="J10" s="118">
        <v>238750</v>
      </c>
      <c r="K10" s="119">
        <v>239113</v>
      </c>
      <c r="L10" s="117">
        <v>1186676</v>
      </c>
      <c r="M10" s="118">
        <v>3609951</v>
      </c>
      <c r="N10" s="119">
        <v>4796627</v>
      </c>
      <c r="O10" s="341" t="s">
        <v>57</v>
      </c>
      <c r="P10" s="342"/>
    </row>
    <row r="11" spans="1:16" ht="21.75" customHeight="1" x14ac:dyDescent="0.2">
      <c r="A11" s="320" t="s">
        <v>43</v>
      </c>
      <c r="B11" s="321"/>
      <c r="C11" s="18">
        <v>208055738</v>
      </c>
      <c r="D11" s="9">
        <v>5323468</v>
      </c>
      <c r="E11" s="20">
        <v>213379206</v>
      </c>
      <c r="F11" s="18">
        <v>205967504</v>
      </c>
      <c r="G11" s="9">
        <v>4517528</v>
      </c>
      <c r="H11" s="20">
        <v>210485032</v>
      </c>
      <c r="I11" s="18">
        <v>61</v>
      </c>
      <c r="J11" s="9">
        <v>149566</v>
      </c>
      <c r="K11" s="20">
        <v>149627</v>
      </c>
      <c r="L11" s="18">
        <v>2088174</v>
      </c>
      <c r="M11" s="9">
        <v>656373</v>
      </c>
      <c r="N11" s="20">
        <v>2744547</v>
      </c>
      <c r="O11" s="322" t="s">
        <v>43</v>
      </c>
      <c r="P11" s="323"/>
    </row>
    <row r="12" spans="1:16" ht="21.75" customHeight="1" x14ac:dyDescent="0.2">
      <c r="A12" s="328" t="s">
        <v>70</v>
      </c>
      <c r="B12" s="329"/>
      <c r="C12" s="18">
        <v>23941805</v>
      </c>
      <c r="D12" s="9">
        <v>287966</v>
      </c>
      <c r="E12" s="20">
        <v>24229771</v>
      </c>
      <c r="F12" s="18">
        <v>23838981</v>
      </c>
      <c r="G12" s="9">
        <v>260140</v>
      </c>
      <c r="H12" s="20">
        <v>24099121</v>
      </c>
      <c r="I12" s="18" t="s">
        <v>190</v>
      </c>
      <c r="J12" s="9">
        <v>165</v>
      </c>
      <c r="K12" s="20">
        <v>165</v>
      </c>
      <c r="L12" s="18">
        <v>102824</v>
      </c>
      <c r="M12" s="9">
        <v>27661</v>
      </c>
      <c r="N12" s="20">
        <v>130485</v>
      </c>
      <c r="O12" s="310" t="s">
        <v>70</v>
      </c>
      <c r="P12" s="330"/>
    </row>
    <row r="13" spans="1:16" ht="21.75" customHeight="1" x14ac:dyDescent="0.2">
      <c r="A13" s="320" t="s">
        <v>44</v>
      </c>
      <c r="B13" s="321"/>
      <c r="C13" s="18">
        <v>1923</v>
      </c>
      <c r="D13" s="9">
        <v>23984</v>
      </c>
      <c r="E13" s="20">
        <v>25907</v>
      </c>
      <c r="F13" s="18">
        <v>1052</v>
      </c>
      <c r="G13" s="9">
        <v>1606</v>
      </c>
      <c r="H13" s="20">
        <v>2658</v>
      </c>
      <c r="I13" s="18" t="s">
        <v>190</v>
      </c>
      <c r="J13" s="9">
        <v>14148</v>
      </c>
      <c r="K13" s="20">
        <v>14148</v>
      </c>
      <c r="L13" s="18">
        <v>871</v>
      </c>
      <c r="M13" s="9">
        <v>8231</v>
      </c>
      <c r="N13" s="20">
        <v>9101</v>
      </c>
      <c r="O13" s="322" t="s">
        <v>44</v>
      </c>
      <c r="P13" s="323"/>
    </row>
    <row r="14" spans="1:16" ht="21.75" customHeight="1" x14ac:dyDescent="0.2">
      <c r="A14" s="320" t="s">
        <v>45</v>
      </c>
      <c r="B14" s="321"/>
      <c r="C14" s="18">
        <v>45811995</v>
      </c>
      <c r="D14" s="9">
        <v>810993</v>
      </c>
      <c r="E14" s="20">
        <v>46622988</v>
      </c>
      <c r="F14" s="18">
        <v>40204297</v>
      </c>
      <c r="G14" s="9">
        <v>600107</v>
      </c>
      <c r="H14" s="20">
        <v>40804405</v>
      </c>
      <c r="I14" s="18" t="s">
        <v>190</v>
      </c>
      <c r="J14" s="9">
        <v>31760</v>
      </c>
      <c r="K14" s="20">
        <v>31760</v>
      </c>
      <c r="L14" s="18">
        <v>5607698</v>
      </c>
      <c r="M14" s="9">
        <v>179125</v>
      </c>
      <c r="N14" s="20">
        <v>5786823</v>
      </c>
      <c r="O14" s="322" t="s">
        <v>45</v>
      </c>
      <c r="P14" s="323"/>
    </row>
    <row r="15" spans="1:16" ht="21.75" customHeight="1" x14ac:dyDescent="0.2">
      <c r="A15" s="320" t="s">
        <v>46</v>
      </c>
      <c r="B15" s="321"/>
      <c r="C15" s="18" t="s">
        <v>190</v>
      </c>
      <c r="D15" s="9" t="s">
        <v>190</v>
      </c>
      <c r="E15" s="91" t="s">
        <v>190</v>
      </c>
      <c r="F15" s="110" t="s">
        <v>190</v>
      </c>
      <c r="G15" s="9" t="s">
        <v>190</v>
      </c>
      <c r="H15" s="20" t="s">
        <v>190</v>
      </c>
      <c r="I15" s="18" t="s">
        <v>190</v>
      </c>
      <c r="J15" s="9" t="s">
        <v>190</v>
      </c>
      <c r="K15" s="20" t="s">
        <v>190</v>
      </c>
      <c r="L15" s="18" t="s">
        <v>190</v>
      </c>
      <c r="M15" s="9" t="s">
        <v>190</v>
      </c>
      <c r="N15" s="20" t="s">
        <v>190</v>
      </c>
      <c r="O15" s="322" t="s">
        <v>46</v>
      </c>
      <c r="P15" s="323"/>
    </row>
    <row r="16" spans="1:16" ht="21.75" customHeight="1" x14ac:dyDescent="0.2">
      <c r="A16" s="320" t="s">
        <v>47</v>
      </c>
      <c r="B16" s="321"/>
      <c r="C16" s="18" t="s">
        <v>190</v>
      </c>
      <c r="D16" s="9">
        <v>5403</v>
      </c>
      <c r="E16" s="91">
        <v>5403</v>
      </c>
      <c r="F16" s="110" t="s">
        <v>190</v>
      </c>
      <c r="G16" s="9">
        <v>243</v>
      </c>
      <c r="H16" s="20">
        <v>243</v>
      </c>
      <c r="I16" s="18" t="s">
        <v>190</v>
      </c>
      <c r="J16" s="9">
        <v>1919</v>
      </c>
      <c r="K16" s="20">
        <v>1919</v>
      </c>
      <c r="L16" s="18" t="s">
        <v>190</v>
      </c>
      <c r="M16" s="9">
        <v>3241</v>
      </c>
      <c r="N16" s="20">
        <v>3241</v>
      </c>
      <c r="O16" s="322" t="s">
        <v>47</v>
      </c>
      <c r="P16" s="323"/>
    </row>
    <row r="17" spans="1:16" ht="21.75" customHeight="1" x14ac:dyDescent="0.2">
      <c r="A17" s="320" t="s">
        <v>64</v>
      </c>
      <c r="B17" s="321"/>
      <c r="C17" s="18">
        <v>502625934</v>
      </c>
      <c r="D17" s="9">
        <v>15281217</v>
      </c>
      <c r="E17" s="91">
        <v>517907152</v>
      </c>
      <c r="F17" s="110">
        <v>494622108</v>
      </c>
      <c r="G17" s="9">
        <v>10960917</v>
      </c>
      <c r="H17" s="20">
        <v>505583025</v>
      </c>
      <c r="I17" s="18">
        <v>1641</v>
      </c>
      <c r="J17" s="9">
        <v>295717</v>
      </c>
      <c r="K17" s="20">
        <v>297358</v>
      </c>
      <c r="L17" s="18">
        <v>8002185</v>
      </c>
      <c r="M17" s="9">
        <v>4024584</v>
      </c>
      <c r="N17" s="20">
        <v>12026768</v>
      </c>
      <c r="O17" s="322" t="s">
        <v>64</v>
      </c>
      <c r="P17" s="323"/>
    </row>
    <row r="18" spans="1:16" ht="21.75" customHeight="1" x14ac:dyDescent="0.2">
      <c r="A18" s="320" t="s">
        <v>48</v>
      </c>
      <c r="B18" s="321"/>
      <c r="C18" s="18">
        <v>1444624</v>
      </c>
      <c r="D18" s="9">
        <v>123078</v>
      </c>
      <c r="E18" s="91">
        <v>1567703</v>
      </c>
      <c r="F18" s="110">
        <v>1380044</v>
      </c>
      <c r="G18" s="9">
        <v>56586</v>
      </c>
      <c r="H18" s="20">
        <v>1436630</v>
      </c>
      <c r="I18" s="18" t="s">
        <v>190</v>
      </c>
      <c r="J18" s="9" t="s">
        <v>190</v>
      </c>
      <c r="K18" s="20" t="s">
        <v>190</v>
      </c>
      <c r="L18" s="18">
        <v>64580</v>
      </c>
      <c r="M18" s="9">
        <v>66492</v>
      </c>
      <c r="N18" s="20">
        <v>131073</v>
      </c>
      <c r="O18" s="322" t="s">
        <v>48</v>
      </c>
      <c r="P18" s="323"/>
    </row>
    <row r="19" spans="1:16" ht="21.75" customHeight="1" x14ac:dyDescent="0.2">
      <c r="A19" s="320" t="s">
        <v>49</v>
      </c>
      <c r="B19" s="321"/>
      <c r="C19" s="18">
        <v>129374</v>
      </c>
      <c r="D19" s="9">
        <v>118</v>
      </c>
      <c r="E19" s="91">
        <v>129492</v>
      </c>
      <c r="F19" s="110">
        <v>129374</v>
      </c>
      <c r="G19" s="9">
        <v>118</v>
      </c>
      <c r="H19" s="20">
        <v>129492</v>
      </c>
      <c r="I19" s="18" t="s">
        <v>190</v>
      </c>
      <c r="J19" s="9" t="s">
        <v>190</v>
      </c>
      <c r="K19" s="20" t="s">
        <v>190</v>
      </c>
      <c r="L19" s="18" t="s">
        <v>190</v>
      </c>
      <c r="M19" s="9" t="s">
        <v>190</v>
      </c>
      <c r="N19" s="20" t="s">
        <v>190</v>
      </c>
      <c r="O19" s="322" t="s">
        <v>49</v>
      </c>
      <c r="P19" s="323"/>
    </row>
    <row r="20" spans="1:16" ht="21.75" customHeight="1" x14ac:dyDescent="0.2">
      <c r="A20" s="320" t="s">
        <v>65</v>
      </c>
      <c r="B20" s="321"/>
      <c r="C20" s="18">
        <v>9792848</v>
      </c>
      <c r="D20" s="9" t="s">
        <v>190</v>
      </c>
      <c r="E20" s="91">
        <v>9792848</v>
      </c>
      <c r="F20" s="110">
        <v>9792848</v>
      </c>
      <c r="G20" s="9" t="s">
        <v>190</v>
      </c>
      <c r="H20" s="20">
        <v>9792848</v>
      </c>
      <c r="I20" s="18" t="s">
        <v>190</v>
      </c>
      <c r="J20" s="9" t="s">
        <v>190</v>
      </c>
      <c r="K20" s="20" t="s">
        <v>190</v>
      </c>
      <c r="L20" s="18" t="s">
        <v>190</v>
      </c>
      <c r="M20" s="9" t="s">
        <v>190</v>
      </c>
      <c r="N20" s="20" t="s">
        <v>190</v>
      </c>
      <c r="O20" s="322" t="s">
        <v>65</v>
      </c>
      <c r="P20" s="323"/>
    </row>
    <row r="21" spans="1:16" ht="24" customHeight="1" x14ac:dyDescent="0.2">
      <c r="A21" s="320" t="s">
        <v>87</v>
      </c>
      <c r="B21" s="321"/>
      <c r="C21" s="148" t="s">
        <v>190</v>
      </c>
      <c r="D21" s="149" t="s">
        <v>190</v>
      </c>
      <c r="E21" s="150" t="s">
        <v>190</v>
      </c>
      <c r="F21" s="148" t="s">
        <v>190</v>
      </c>
      <c r="G21" s="149" t="s">
        <v>190</v>
      </c>
      <c r="H21" s="150" t="s">
        <v>190</v>
      </c>
      <c r="I21" s="151" t="s">
        <v>190</v>
      </c>
      <c r="J21" s="149" t="s">
        <v>190</v>
      </c>
      <c r="K21" s="150" t="s">
        <v>190</v>
      </c>
      <c r="L21" s="152" t="s">
        <v>190</v>
      </c>
      <c r="M21" s="149" t="s">
        <v>190</v>
      </c>
      <c r="N21" s="151" t="s">
        <v>190</v>
      </c>
      <c r="O21" s="322" t="s">
        <v>87</v>
      </c>
      <c r="P21" s="323"/>
    </row>
    <row r="22" spans="1:16" ht="21.75" customHeight="1" x14ac:dyDescent="0.2">
      <c r="A22" s="320" t="s">
        <v>50</v>
      </c>
      <c r="B22" s="321"/>
      <c r="C22" s="18" t="s">
        <v>190</v>
      </c>
      <c r="D22" s="9" t="s">
        <v>190</v>
      </c>
      <c r="E22" s="20" t="s">
        <v>190</v>
      </c>
      <c r="F22" s="18" t="s">
        <v>190</v>
      </c>
      <c r="G22" s="9" t="s">
        <v>190</v>
      </c>
      <c r="H22" s="20" t="s">
        <v>190</v>
      </c>
      <c r="I22" s="18" t="s">
        <v>190</v>
      </c>
      <c r="J22" s="9" t="s">
        <v>190</v>
      </c>
      <c r="K22" s="20" t="s">
        <v>190</v>
      </c>
      <c r="L22" s="18" t="s">
        <v>190</v>
      </c>
      <c r="M22" s="9" t="s">
        <v>190</v>
      </c>
      <c r="N22" s="20" t="s">
        <v>190</v>
      </c>
      <c r="O22" s="322" t="s">
        <v>50</v>
      </c>
      <c r="P22" s="323"/>
    </row>
    <row r="23" spans="1:16" ht="21.75" customHeight="1" x14ac:dyDescent="0.2">
      <c r="A23" s="320" t="s">
        <v>51</v>
      </c>
      <c r="B23" s="321"/>
      <c r="C23" s="18" t="s">
        <v>190</v>
      </c>
      <c r="D23" s="9" t="s">
        <v>190</v>
      </c>
      <c r="E23" s="20" t="s">
        <v>190</v>
      </c>
      <c r="F23" s="18" t="s">
        <v>190</v>
      </c>
      <c r="G23" s="9" t="s">
        <v>190</v>
      </c>
      <c r="H23" s="20" t="s">
        <v>190</v>
      </c>
      <c r="I23" s="18" t="s">
        <v>190</v>
      </c>
      <c r="J23" s="9" t="s">
        <v>190</v>
      </c>
      <c r="K23" s="20" t="s">
        <v>190</v>
      </c>
      <c r="L23" s="18" t="s">
        <v>190</v>
      </c>
      <c r="M23" s="9" t="s">
        <v>190</v>
      </c>
      <c r="N23" s="20" t="s">
        <v>190</v>
      </c>
      <c r="O23" s="322" t="s">
        <v>51</v>
      </c>
      <c r="P23" s="323"/>
    </row>
    <row r="24" spans="1:16" ht="21.75" customHeight="1" x14ac:dyDescent="0.2">
      <c r="A24" s="328" t="s">
        <v>52</v>
      </c>
      <c r="B24" s="329"/>
      <c r="C24" s="18">
        <v>10569216</v>
      </c>
      <c r="D24" s="9" t="s">
        <v>190</v>
      </c>
      <c r="E24" s="20">
        <v>10569216</v>
      </c>
      <c r="F24" s="18">
        <v>10569216</v>
      </c>
      <c r="G24" s="9" t="s">
        <v>190</v>
      </c>
      <c r="H24" s="20">
        <v>10569216</v>
      </c>
      <c r="I24" s="18" t="s">
        <v>190</v>
      </c>
      <c r="J24" s="9" t="s">
        <v>190</v>
      </c>
      <c r="K24" s="20" t="s">
        <v>190</v>
      </c>
      <c r="L24" s="18" t="s">
        <v>190</v>
      </c>
      <c r="M24" s="9" t="s">
        <v>190</v>
      </c>
      <c r="N24" s="110" t="s">
        <v>190</v>
      </c>
      <c r="O24" s="310" t="s">
        <v>52</v>
      </c>
      <c r="P24" s="330"/>
    </row>
    <row r="25" spans="1:16" ht="21.75" customHeight="1" x14ac:dyDescent="0.2">
      <c r="A25" s="320" t="s">
        <v>66</v>
      </c>
      <c r="B25" s="321"/>
      <c r="C25" s="152" t="s">
        <v>190</v>
      </c>
      <c r="D25" s="149" t="s">
        <v>190</v>
      </c>
      <c r="E25" s="150" t="s">
        <v>190</v>
      </c>
      <c r="F25" s="152" t="s">
        <v>190</v>
      </c>
      <c r="G25" s="149" t="s">
        <v>190</v>
      </c>
      <c r="H25" s="150" t="s">
        <v>190</v>
      </c>
      <c r="I25" s="152" t="s">
        <v>190</v>
      </c>
      <c r="J25" s="149" t="s">
        <v>190</v>
      </c>
      <c r="K25" s="150" t="s">
        <v>190</v>
      </c>
      <c r="L25" s="152" t="s">
        <v>190</v>
      </c>
      <c r="M25" s="149" t="s">
        <v>190</v>
      </c>
      <c r="N25" s="150" t="s">
        <v>190</v>
      </c>
      <c r="O25" s="322" t="s">
        <v>66</v>
      </c>
      <c r="P25" s="323"/>
    </row>
    <row r="26" spans="1:16" ht="21.75" customHeight="1" x14ac:dyDescent="0.2">
      <c r="A26" s="320" t="s">
        <v>67</v>
      </c>
      <c r="B26" s="321"/>
      <c r="C26" s="152" t="s">
        <v>191</v>
      </c>
      <c r="D26" s="149" t="s">
        <v>191</v>
      </c>
      <c r="E26" s="150" t="s">
        <v>191</v>
      </c>
      <c r="F26" s="152" t="s">
        <v>191</v>
      </c>
      <c r="G26" s="149" t="s">
        <v>191</v>
      </c>
      <c r="H26" s="150" t="s">
        <v>191</v>
      </c>
      <c r="I26" s="152" t="s">
        <v>190</v>
      </c>
      <c r="J26" s="149" t="s">
        <v>190</v>
      </c>
      <c r="K26" s="150" t="s">
        <v>190</v>
      </c>
      <c r="L26" s="152" t="s">
        <v>191</v>
      </c>
      <c r="M26" s="149" t="s">
        <v>191</v>
      </c>
      <c r="N26" s="150" t="s">
        <v>191</v>
      </c>
      <c r="O26" s="322" t="s">
        <v>67</v>
      </c>
      <c r="P26" s="323"/>
    </row>
    <row r="27" spans="1:16" ht="21.75" customHeight="1" x14ac:dyDescent="0.2">
      <c r="A27" s="320" t="s">
        <v>53</v>
      </c>
      <c r="B27" s="321"/>
      <c r="C27" s="152">
        <v>107087</v>
      </c>
      <c r="D27" s="149">
        <v>221</v>
      </c>
      <c r="E27" s="150">
        <v>107308</v>
      </c>
      <c r="F27" s="152">
        <v>107087</v>
      </c>
      <c r="G27" s="149">
        <v>221</v>
      </c>
      <c r="H27" s="150">
        <v>107308</v>
      </c>
      <c r="I27" s="152" t="s">
        <v>190</v>
      </c>
      <c r="J27" s="149" t="s">
        <v>190</v>
      </c>
      <c r="K27" s="150" t="s">
        <v>190</v>
      </c>
      <c r="L27" s="152" t="s">
        <v>190</v>
      </c>
      <c r="M27" s="149" t="s">
        <v>190</v>
      </c>
      <c r="N27" s="150" t="s">
        <v>190</v>
      </c>
      <c r="O27" s="322" t="s">
        <v>53</v>
      </c>
      <c r="P27" s="323"/>
    </row>
    <row r="28" spans="1:16" ht="21.75" customHeight="1" x14ac:dyDescent="0.2">
      <c r="A28" s="324" t="s">
        <v>54</v>
      </c>
      <c r="B28" s="325"/>
      <c r="C28" s="152">
        <v>255</v>
      </c>
      <c r="D28" s="149" t="s">
        <v>190</v>
      </c>
      <c r="E28" s="150">
        <v>255</v>
      </c>
      <c r="F28" s="152">
        <v>255</v>
      </c>
      <c r="G28" s="149" t="s">
        <v>190</v>
      </c>
      <c r="H28" s="150">
        <v>255</v>
      </c>
      <c r="I28" s="152" t="s">
        <v>190</v>
      </c>
      <c r="J28" s="149" t="s">
        <v>190</v>
      </c>
      <c r="K28" s="150" t="s">
        <v>190</v>
      </c>
      <c r="L28" s="152" t="s">
        <v>190</v>
      </c>
      <c r="M28" s="149" t="s">
        <v>190</v>
      </c>
      <c r="N28" s="150" t="s">
        <v>190</v>
      </c>
      <c r="O28" s="326" t="s">
        <v>58</v>
      </c>
      <c r="P28" s="327"/>
    </row>
    <row r="29" spans="1:16" ht="21.75" customHeight="1" x14ac:dyDescent="0.2">
      <c r="A29" s="308" t="s">
        <v>55</v>
      </c>
      <c r="B29" s="309"/>
      <c r="C29" s="152">
        <v>375</v>
      </c>
      <c r="D29" s="149" t="s">
        <v>190</v>
      </c>
      <c r="E29" s="150">
        <v>375</v>
      </c>
      <c r="F29" s="152">
        <v>375</v>
      </c>
      <c r="G29" s="149" t="s">
        <v>190</v>
      </c>
      <c r="H29" s="150">
        <v>375</v>
      </c>
      <c r="I29" s="152" t="s">
        <v>190</v>
      </c>
      <c r="J29" s="149" t="s">
        <v>190</v>
      </c>
      <c r="K29" s="150" t="s">
        <v>190</v>
      </c>
      <c r="L29" s="152" t="s">
        <v>190</v>
      </c>
      <c r="M29" s="149" t="s">
        <v>190</v>
      </c>
      <c r="N29" s="150" t="s">
        <v>190</v>
      </c>
      <c r="O29" s="310" t="s">
        <v>55</v>
      </c>
      <c r="P29" s="311"/>
    </row>
    <row r="30" spans="1:16" ht="21.75" customHeight="1" thickBot="1" x14ac:dyDescent="0.25">
      <c r="A30" s="312" t="s">
        <v>56</v>
      </c>
      <c r="B30" s="313"/>
      <c r="C30" s="277" t="s">
        <v>191</v>
      </c>
      <c r="D30" s="278" t="s">
        <v>191</v>
      </c>
      <c r="E30" s="279" t="s">
        <v>191</v>
      </c>
      <c r="F30" s="277" t="s">
        <v>191</v>
      </c>
      <c r="G30" s="278" t="s">
        <v>191</v>
      </c>
      <c r="H30" s="279" t="s">
        <v>191</v>
      </c>
      <c r="I30" s="277" t="s">
        <v>190</v>
      </c>
      <c r="J30" s="278" t="s">
        <v>190</v>
      </c>
      <c r="K30" s="279" t="s">
        <v>190</v>
      </c>
      <c r="L30" s="277" t="s">
        <v>191</v>
      </c>
      <c r="M30" s="278" t="s">
        <v>191</v>
      </c>
      <c r="N30" s="279" t="s">
        <v>191</v>
      </c>
      <c r="O30" s="314" t="s">
        <v>56</v>
      </c>
      <c r="P30" s="315"/>
    </row>
    <row r="31" spans="1:16" s="3" customFormat="1" ht="21.75" customHeight="1" thickTop="1" x14ac:dyDescent="0.2">
      <c r="A31" s="316" t="s">
        <v>88</v>
      </c>
      <c r="B31" s="317"/>
      <c r="C31" s="122">
        <v>1124322433</v>
      </c>
      <c r="D31" s="123">
        <v>28452686</v>
      </c>
      <c r="E31" s="124">
        <v>1152775119</v>
      </c>
      <c r="F31" s="122">
        <v>1106567634</v>
      </c>
      <c r="G31" s="123">
        <v>19143803</v>
      </c>
      <c r="H31" s="124">
        <v>1125711437</v>
      </c>
      <c r="I31" s="122">
        <v>2065</v>
      </c>
      <c r="J31" s="123">
        <v>732025</v>
      </c>
      <c r="K31" s="124">
        <v>734091</v>
      </c>
      <c r="L31" s="125">
        <v>17752733</v>
      </c>
      <c r="M31" s="123">
        <v>8576858</v>
      </c>
      <c r="N31" s="135">
        <v>26329591</v>
      </c>
      <c r="O31" s="318" t="s">
        <v>88</v>
      </c>
      <c r="P31" s="319"/>
    </row>
    <row r="32" spans="1:16" ht="19.5" customHeight="1" x14ac:dyDescent="0.2">
      <c r="A32" s="299" t="s">
        <v>71</v>
      </c>
      <c r="B32" s="300"/>
      <c r="C32" s="126">
        <v>110672746</v>
      </c>
      <c r="D32" s="127">
        <v>3304431</v>
      </c>
      <c r="E32" s="128">
        <v>113977176</v>
      </c>
      <c r="F32" s="126">
        <v>108912176</v>
      </c>
      <c r="G32" s="127">
        <v>2388997</v>
      </c>
      <c r="H32" s="128">
        <v>111301173</v>
      </c>
      <c r="I32" s="126">
        <v>359</v>
      </c>
      <c r="J32" s="127">
        <v>61221</v>
      </c>
      <c r="K32" s="128">
        <v>61580</v>
      </c>
      <c r="L32" s="129">
        <v>1760210</v>
      </c>
      <c r="M32" s="127">
        <v>854212</v>
      </c>
      <c r="N32" s="136">
        <v>2614423</v>
      </c>
      <c r="O32" s="301" t="s">
        <v>71</v>
      </c>
      <c r="P32" s="302"/>
    </row>
    <row r="33" spans="1:16" ht="21.75" customHeight="1" thickBot="1" x14ac:dyDescent="0.25">
      <c r="A33" s="303" t="s">
        <v>72</v>
      </c>
      <c r="B33" s="304"/>
      <c r="C33" s="130">
        <v>1013649688</v>
      </c>
      <c r="D33" s="131">
        <v>25148255</v>
      </c>
      <c r="E33" s="132">
        <v>1038797943</v>
      </c>
      <c r="F33" s="130">
        <v>997655458</v>
      </c>
      <c r="G33" s="131">
        <v>16754806</v>
      </c>
      <c r="H33" s="132">
        <v>1014410264</v>
      </c>
      <c r="I33" s="130">
        <v>1706</v>
      </c>
      <c r="J33" s="131">
        <v>670804</v>
      </c>
      <c r="K33" s="132">
        <v>672511</v>
      </c>
      <c r="L33" s="133">
        <v>15992523</v>
      </c>
      <c r="M33" s="131">
        <v>7722645</v>
      </c>
      <c r="N33" s="137">
        <v>23715168</v>
      </c>
      <c r="O33" s="305" t="s">
        <v>72</v>
      </c>
      <c r="P33" s="306"/>
    </row>
    <row r="34" spans="1:16" s="155" customFormat="1" x14ac:dyDescent="0.2">
      <c r="A34" s="154" t="s">
        <v>89</v>
      </c>
      <c r="B34" s="307" t="s">
        <v>183</v>
      </c>
      <c r="C34" s="307"/>
      <c r="D34" s="307"/>
      <c r="E34" s="307"/>
      <c r="F34" s="307"/>
      <c r="G34" s="307"/>
    </row>
    <row r="35" spans="1:16" x14ac:dyDescent="0.2">
      <c r="A35" s="120" t="s">
        <v>90</v>
      </c>
      <c r="B35" s="2" t="s">
        <v>91</v>
      </c>
      <c r="K35" s="134"/>
    </row>
    <row r="36" spans="1:16" x14ac:dyDescent="0.2">
      <c r="A36" s="1" t="s">
        <v>92</v>
      </c>
      <c r="B36" s="4" t="s">
        <v>93</v>
      </c>
    </row>
    <row r="37" spans="1:16" x14ac:dyDescent="0.2">
      <c r="A37" s="1" t="s">
        <v>92</v>
      </c>
      <c r="B37" s="2" t="s">
        <v>73</v>
      </c>
    </row>
    <row r="38" spans="1:16" x14ac:dyDescent="0.2">
      <c r="A38" s="1" t="s">
        <v>92</v>
      </c>
      <c r="B38" s="2" t="s">
        <v>74</v>
      </c>
    </row>
    <row r="39" spans="1:16" x14ac:dyDescent="0.2">
      <c r="A39" s="121" t="s">
        <v>75</v>
      </c>
      <c r="B39" s="2" t="s">
        <v>76</v>
      </c>
    </row>
    <row r="40" spans="1:16" x14ac:dyDescent="0.2">
      <c r="B40" s="2" t="s">
        <v>78</v>
      </c>
    </row>
    <row r="41" spans="1:16" x14ac:dyDescent="0.2">
      <c r="B41" s="2" t="s">
        <v>79</v>
      </c>
    </row>
    <row r="43" spans="1:16" x14ac:dyDescent="0.2">
      <c r="C43" s="134"/>
      <c r="D43" s="134"/>
      <c r="E43" s="134"/>
      <c r="F43" s="134"/>
      <c r="G43" s="134"/>
      <c r="H43" s="134"/>
      <c r="I43" s="134"/>
      <c r="J43" s="134"/>
      <c r="K43" s="134"/>
      <c r="L43" s="134"/>
      <c r="M43" s="134"/>
      <c r="N43" s="134"/>
    </row>
    <row r="44" spans="1:16" x14ac:dyDescent="0.2">
      <c r="A44" s="4"/>
      <c r="B44" s="4"/>
      <c r="C44" s="4"/>
      <c r="D44" s="4"/>
      <c r="E44" s="4"/>
      <c r="F44" s="4"/>
      <c r="G44" s="4"/>
      <c r="H44" s="4"/>
      <c r="I44" s="4"/>
      <c r="J44" s="4"/>
      <c r="K44" s="4"/>
      <c r="L44" s="4"/>
      <c r="M44" s="4"/>
      <c r="N44" s="4"/>
    </row>
    <row r="45" spans="1:16" x14ac:dyDescent="0.2">
      <c r="A45" s="4"/>
      <c r="B45" s="4"/>
      <c r="C45" s="4"/>
      <c r="D45" s="4"/>
      <c r="E45" s="4"/>
      <c r="F45" s="4"/>
      <c r="G45" s="4"/>
      <c r="H45" s="4"/>
      <c r="I45" s="4"/>
      <c r="J45" s="4"/>
      <c r="K45" s="4"/>
      <c r="L45" s="4"/>
      <c r="M45" s="4"/>
      <c r="N45" s="4"/>
    </row>
    <row r="46" spans="1:16" x14ac:dyDescent="0.2">
      <c r="A46" s="4"/>
      <c r="B46" s="4"/>
      <c r="C46" s="4"/>
      <c r="D46" s="4"/>
      <c r="E46" s="4"/>
      <c r="F46" s="4"/>
      <c r="G46" s="4"/>
      <c r="H46" s="4"/>
      <c r="I46" s="4"/>
      <c r="J46" s="4"/>
      <c r="K46" s="4"/>
      <c r="L46" s="4"/>
      <c r="M46" s="4"/>
    </row>
    <row r="47" spans="1:16" x14ac:dyDescent="0.2">
      <c r="A47" s="4"/>
      <c r="B47" s="4"/>
      <c r="C47" s="4"/>
      <c r="D47" s="4"/>
      <c r="E47" s="4"/>
      <c r="F47" s="4"/>
      <c r="G47" s="4"/>
      <c r="H47" s="4"/>
      <c r="I47" s="4"/>
      <c r="J47" s="4"/>
      <c r="K47" s="4"/>
      <c r="L47" s="4"/>
      <c r="M47" s="4"/>
    </row>
    <row r="48" spans="1:16" x14ac:dyDescent="0.2">
      <c r="A48" s="4"/>
      <c r="B48" s="4"/>
      <c r="C48" s="4"/>
      <c r="D48" s="4"/>
      <c r="E48" s="4"/>
      <c r="F48" s="4"/>
      <c r="G48" s="4"/>
      <c r="H48" s="4"/>
      <c r="I48" s="4"/>
      <c r="J48" s="4"/>
      <c r="K48" s="4"/>
      <c r="L48" s="4"/>
      <c r="M48" s="4"/>
    </row>
  </sheetData>
  <mergeCells count="66">
    <mergeCell ref="A1:P1"/>
    <mergeCell ref="A3:B4"/>
    <mergeCell ref="C3:E3"/>
    <mergeCell ref="F3:H3"/>
    <mergeCell ref="I3:K3"/>
    <mergeCell ref="L3:N3"/>
    <mergeCell ref="O3:P4"/>
    <mergeCell ref="A5:B5"/>
    <mergeCell ref="O5:P5"/>
    <mergeCell ref="A6:B6"/>
    <mergeCell ref="O6:P6"/>
    <mergeCell ref="A7:B7"/>
    <mergeCell ref="O7:P7"/>
    <mergeCell ref="A8:B8"/>
    <mergeCell ref="O8:P8"/>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A18:B18"/>
    <mergeCell ref="O18:P18"/>
    <mergeCell ref="A19:B19"/>
    <mergeCell ref="O19:P19"/>
    <mergeCell ref="A20:B20"/>
    <mergeCell ref="O20:P20"/>
    <mergeCell ref="A21:B21"/>
    <mergeCell ref="O21:P21"/>
    <mergeCell ref="A22:B22"/>
    <mergeCell ref="O22:P22"/>
    <mergeCell ref="A23:B23"/>
    <mergeCell ref="O23:P23"/>
    <mergeCell ref="A24:B24"/>
    <mergeCell ref="O24:P24"/>
    <mergeCell ref="A25:B25"/>
    <mergeCell ref="O25:P25"/>
    <mergeCell ref="A26:B26"/>
    <mergeCell ref="O26:P26"/>
    <mergeCell ref="A27:B27"/>
    <mergeCell ref="O27:P27"/>
    <mergeCell ref="A28:B28"/>
    <mergeCell ref="O28:P28"/>
    <mergeCell ref="A29:B29"/>
    <mergeCell ref="O29:P29"/>
    <mergeCell ref="A30:B30"/>
    <mergeCell ref="O30:P30"/>
    <mergeCell ref="A31:B31"/>
    <mergeCell ref="O31:P31"/>
    <mergeCell ref="A32:B32"/>
    <mergeCell ref="O32:P32"/>
    <mergeCell ref="A33:B33"/>
    <mergeCell ref="O33:P33"/>
    <mergeCell ref="B34:G34"/>
  </mergeCells>
  <phoneticPr fontId="1"/>
  <printOptions horizontalCentered="1"/>
  <pageMargins left="0.78740157480314965" right="0.78740157480314965" top="0.98425196850393704" bottom="0.59055118110236227" header="0.51181102362204722" footer="0.51181102362204722"/>
  <pageSetup paperSize="9" scale="64" orientation="landscape" horizontalDpi="300" verticalDpi="300" r:id="rId1"/>
  <headerFooter alignWithMargins="0">
    <oddFooter>&amp;R金沢国税局
国税徴収
(R03)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0"/>
  <sheetViews>
    <sheetView showGridLines="0" zoomScale="90" zoomScaleNormal="90" zoomScaleSheetLayoutView="85" workbookViewId="0">
      <selection sqref="A1:K1"/>
    </sheetView>
  </sheetViews>
  <sheetFormatPr defaultColWidth="5.90625" defaultRowHeight="11" x14ac:dyDescent="0.2"/>
  <cols>
    <col min="1" max="2" width="5.6328125" style="2" customWidth="1"/>
    <col min="3" max="3" width="11" style="2" customWidth="1"/>
    <col min="4" max="4" width="8.453125" style="2" customWidth="1"/>
    <col min="5" max="5" width="9.7265625" style="2" bestFit="1" customWidth="1"/>
    <col min="6" max="6" width="8.453125" style="2" customWidth="1"/>
    <col min="7" max="7" width="9.08984375" style="2" customWidth="1"/>
    <col min="8" max="8" width="8.453125" style="2" customWidth="1"/>
    <col min="9" max="9" width="9.08984375" style="2" customWidth="1"/>
    <col min="10" max="10" width="8.453125" style="2" customWidth="1"/>
    <col min="11" max="11" width="9.7265625" style="2" bestFit="1" customWidth="1"/>
    <col min="12" max="12" width="10.6328125" style="2" customWidth="1"/>
    <col min="13" max="16384" width="5.90625" style="2"/>
  </cols>
  <sheetData>
    <row r="1" spans="1:11" ht="14.25" customHeight="1" thickBot="1" x14ac:dyDescent="0.25">
      <c r="A1" s="404" t="s">
        <v>162</v>
      </c>
      <c r="B1" s="404"/>
      <c r="C1" s="404"/>
      <c r="D1" s="404"/>
      <c r="E1" s="404"/>
      <c r="F1" s="404"/>
      <c r="G1" s="404"/>
      <c r="H1" s="404"/>
      <c r="I1" s="404"/>
      <c r="J1" s="404"/>
      <c r="K1" s="404"/>
    </row>
    <row r="2" spans="1:11" ht="16.5" customHeight="1" x14ac:dyDescent="0.2">
      <c r="A2" s="356" t="s">
        <v>163</v>
      </c>
      <c r="B2" s="405"/>
      <c r="C2" s="357"/>
      <c r="D2" s="449" t="s">
        <v>164</v>
      </c>
      <c r="E2" s="449"/>
      <c r="F2" s="449" t="s">
        <v>165</v>
      </c>
      <c r="G2" s="449"/>
      <c r="H2" s="449" t="s">
        <v>166</v>
      </c>
      <c r="I2" s="449"/>
      <c r="J2" s="450" t="s">
        <v>167</v>
      </c>
      <c r="K2" s="451"/>
    </row>
    <row r="3" spans="1:11" ht="16.5" customHeight="1" x14ac:dyDescent="0.2">
      <c r="A3" s="358"/>
      <c r="B3" s="406"/>
      <c r="C3" s="359"/>
      <c r="D3" s="28" t="s">
        <v>168</v>
      </c>
      <c r="E3" s="16" t="s">
        <v>169</v>
      </c>
      <c r="F3" s="28" t="s">
        <v>168</v>
      </c>
      <c r="G3" s="16" t="s">
        <v>170</v>
      </c>
      <c r="H3" s="28" t="s">
        <v>168</v>
      </c>
      <c r="I3" s="16" t="s">
        <v>171</v>
      </c>
      <c r="J3" s="28" t="s">
        <v>172</v>
      </c>
      <c r="K3" s="243" t="s">
        <v>173</v>
      </c>
    </row>
    <row r="4" spans="1:11" s="27" customFormat="1" x14ac:dyDescent="0.2">
      <c r="A4" s="244"/>
      <c r="B4" s="245"/>
      <c r="C4" s="246"/>
      <c r="D4" s="247" t="s">
        <v>106</v>
      </c>
      <c r="E4" s="61" t="s">
        <v>2</v>
      </c>
      <c r="F4" s="247" t="s">
        <v>106</v>
      </c>
      <c r="G4" s="61" t="s">
        <v>2</v>
      </c>
      <c r="H4" s="247" t="s">
        <v>106</v>
      </c>
      <c r="I4" s="61" t="s">
        <v>2</v>
      </c>
      <c r="J4" s="247" t="s">
        <v>106</v>
      </c>
      <c r="K4" s="248" t="s">
        <v>2</v>
      </c>
    </row>
    <row r="5" spans="1:11" ht="28.5" customHeight="1" x14ac:dyDescent="0.2">
      <c r="A5" s="440" t="s">
        <v>107</v>
      </c>
      <c r="B5" s="442" t="s">
        <v>174</v>
      </c>
      <c r="C5" s="443"/>
      <c r="D5" s="249" t="s">
        <v>95</v>
      </c>
      <c r="E5" s="250" t="s">
        <v>95</v>
      </c>
      <c r="F5" s="249" t="s">
        <v>95</v>
      </c>
      <c r="G5" s="250" t="s">
        <v>95</v>
      </c>
      <c r="H5" s="249" t="s">
        <v>95</v>
      </c>
      <c r="I5" s="250" t="s">
        <v>95</v>
      </c>
      <c r="J5" s="249" t="s">
        <v>95</v>
      </c>
      <c r="K5" s="251" t="s">
        <v>95</v>
      </c>
    </row>
    <row r="6" spans="1:11" ht="28.5" customHeight="1" x14ac:dyDescent="0.2">
      <c r="A6" s="440"/>
      <c r="B6" s="444" t="s">
        <v>108</v>
      </c>
      <c r="C6" s="445"/>
      <c r="D6" s="252">
        <v>3</v>
      </c>
      <c r="E6" s="253">
        <v>95853</v>
      </c>
      <c r="F6" s="252" t="s">
        <v>95</v>
      </c>
      <c r="G6" s="253" t="s">
        <v>95</v>
      </c>
      <c r="H6" s="252" t="s">
        <v>95</v>
      </c>
      <c r="I6" s="253" t="s">
        <v>95</v>
      </c>
      <c r="J6" s="252">
        <v>3</v>
      </c>
      <c r="K6" s="254">
        <v>95853</v>
      </c>
    </row>
    <row r="7" spans="1:11" ht="28.5" customHeight="1" x14ac:dyDescent="0.2">
      <c r="A7" s="440"/>
      <c r="B7" s="446" t="s">
        <v>174</v>
      </c>
      <c r="C7" s="447"/>
      <c r="D7" s="249" t="s">
        <v>95</v>
      </c>
      <c r="E7" s="250" t="s">
        <v>95</v>
      </c>
      <c r="F7" s="249" t="s">
        <v>95</v>
      </c>
      <c r="G7" s="250" t="s">
        <v>95</v>
      </c>
      <c r="H7" s="249" t="s">
        <v>95</v>
      </c>
      <c r="I7" s="250" t="s">
        <v>95</v>
      </c>
      <c r="J7" s="249" t="s">
        <v>95</v>
      </c>
      <c r="K7" s="251" t="s">
        <v>95</v>
      </c>
    </row>
    <row r="8" spans="1:11" s="1" customFormat="1" ht="28.5" customHeight="1" x14ac:dyDescent="0.2">
      <c r="A8" s="440"/>
      <c r="B8" s="444" t="s">
        <v>109</v>
      </c>
      <c r="C8" s="385"/>
      <c r="D8" s="252">
        <v>2</v>
      </c>
      <c r="E8" s="253">
        <v>6507</v>
      </c>
      <c r="F8" s="252">
        <v>1</v>
      </c>
      <c r="G8" s="253">
        <v>400</v>
      </c>
      <c r="H8" s="252" t="s">
        <v>95</v>
      </c>
      <c r="I8" s="253" t="s">
        <v>95</v>
      </c>
      <c r="J8" s="252">
        <v>3</v>
      </c>
      <c r="K8" s="254">
        <v>6907</v>
      </c>
    </row>
    <row r="9" spans="1:11" ht="28.5" customHeight="1" x14ac:dyDescent="0.2">
      <c r="A9" s="440"/>
      <c r="B9" s="446" t="s">
        <v>174</v>
      </c>
      <c r="C9" s="447"/>
      <c r="D9" s="249" t="s">
        <v>95</v>
      </c>
      <c r="E9" s="250" t="s">
        <v>95</v>
      </c>
      <c r="F9" s="249" t="s">
        <v>95</v>
      </c>
      <c r="G9" s="250" t="s">
        <v>95</v>
      </c>
      <c r="H9" s="249" t="s">
        <v>95</v>
      </c>
      <c r="I9" s="250" t="s">
        <v>95</v>
      </c>
      <c r="J9" s="249" t="s">
        <v>95</v>
      </c>
      <c r="K9" s="251" t="s">
        <v>95</v>
      </c>
    </row>
    <row r="10" spans="1:11" s="1" customFormat="1" ht="28.5" customHeight="1" x14ac:dyDescent="0.2">
      <c r="A10" s="440"/>
      <c r="B10" s="444" t="s">
        <v>110</v>
      </c>
      <c r="C10" s="385"/>
      <c r="D10" s="252" t="s">
        <v>95</v>
      </c>
      <c r="E10" s="253" t="s">
        <v>95</v>
      </c>
      <c r="F10" s="252" t="s">
        <v>95</v>
      </c>
      <c r="G10" s="253" t="s">
        <v>95</v>
      </c>
      <c r="H10" s="252" t="s">
        <v>95</v>
      </c>
      <c r="I10" s="253" t="s">
        <v>95</v>
      </c>
      <c r="J10" s="252" t="s">
        <v>95</v>
      </c>
      <c r="K10" s="254" t="s">
        <v>95</v>
      </c>
    </row>
    <row r="11" spans="1:11" ht="28.5" customHeight="1" x14ac:dyDescent="0.2">
      <c r="A11" s="440"/>
      <c r="B11" s="448" t="s">
        <v>112</v>
      </c>
      <c r="C11" s="321"/>
      <c r="D11" s="252" t="s">
        <v>95</v>
      </c>
      <c r="E11" s="253" t="s">
        <v>95</v>
      </c>
      <c r="F11" s="252" t="s">
        <v>95</v>
      </c>
      <c r="G11" s="253" t="s">
        <v>95</v>
      </c>
      <c r="H11" s="252" t="s">
        <v>95</v>
      </c>
      <c r="I11" s="253" t="s">
        <v>95</v>
      </c>
      <c r="J11" s="252" t="s">
        <v>95</v>
      </c>
      <c r="K11" s="254" t="s">
        <v>95</v>
      </c>
    </row>
    <row r="12" spans="1:11" ht="28.5" customHeight="1" x14ac:dyDescent="0.2">
      <c r="A12" s="440"/>
      <c r="B12" s="448" t="s">
        <v>113</v>
      </c>
      <c r="C12" s="321"/>
      <c r="D12" s="252" t="s">
        <v>95</v>
      </c>
      <c r="E12" s="253" t="s">
        <v>95</v>
      </c>
      <c r="F12" s="252" t="s">
        <v>95</v>
      </c>
      <c r="G12" s="253" t="s">
        <v>95</v>
      </c>
      <c r="H12" s="252" t="s">
        <v>95</v>
      </c>
      <c r="I12" s="253" t="s">
        <v>95</v>
      </c>
      <c r="J12" s="252" t="s">
        <v>95</v>
      </c>
      <c r="K12" s="254" t="s">
        <v>95</v>
      </c>
    </row>
    <row r="13" spans="1:11" ht="28.5" customHeight="1" x14ac:dyDescent="0.2">
      <c r="A13" s="440"/>
      <c r="B13" s="448" t="s">
        <v>114</v>
      </c>
      <c r="C13" s="321"/>
      <c r="D13" s="252">
        <v>4</v>
      </c>
      <c r="E13" s="253">
        <v>97753</v>
      </c>
      <c r="F13" s="252" t="s">
        <v>95</v>
      </c>
      <c r="G13" s="253" t="s">
        <v>95</v>
      </c>
      <c r="H13" s="252" t="s">
        <v>95</v>
      </c>
      <c r="I13" s="253" t="s">
        <v>95</v>
      </c>
      <c r="J13" s="252">
        <v>4</v>
      </c>
      <c r="K13" s="254">
        <v>97753</v>
      </c>
    </row>
    <row r="14" spans="1:11" ht="28.5" customHeight="1" x14ac:dyDescent="0.2">
      <c r="A14" s="441"/>
      <c r="B14" s="431" t="s">
        <v>117</v>
      </c>
      <c r="C14" s="432"/>
      <c r="D14" s="255">
        <v>1</v>
      </c>
      <c r="E14" s="256">
        <v>4607</v>
      </c>
      <c r="F14" s="255">
        <v>1</v>
      </c>
      <c r="G14" s="256">
        <v>400</v>
      </c>
      <c r="H14" s="255" t="s">
        <v>95</v>
      </c>
      <c r="I14" s="256" t="s">
        <v>95</v>
      </c>
      <c r="J14" s="255">
        <v>2</v>
      </c>
      <c r="K14" s="257">
        <v>5007</v>
      </c>
    </row>
    <row r="15" spans="1:11" ht="28.5" customHeight="1" x14ac:dyDescent="0.2">
      <c r="A15" s="433" t="s">
        <v>175</v>
      </c>
      <c r="B15" s="436" t="s">
        <v>176</v>
      </c>
      <c r="C15" s="258" t="s">
        <v>177</v>
      </c>
      <c r="D15" s="259">
        <v>99</v>
      </c>
      <c r="E15" s="260">
        <v>104377</v>
      </c>
      <c r="F15" s="259" t="s">
        <v>95</v>
      </c>
      <c r="G15" s="260" t="s">
        <v>95</v>
      </c>
      <c r="H15" s="259" t="s">
        <v>95</v>
      </c>
      <c r="I15" s="260" t="s">
        <v>95</v>
      </c>
      <c r="J15" s="259">
        <v>99</v>
      </c>
      <c r="K15" s="261">
        <v>104377</v>
      </c>
    </row>
    <row r="16" spans="1:11" ht="28.5" customHeight="1" x14ac:dyDescent="0.2">
      <c r="A16" s="434"/>
      <c r="B16" s="437"/>
      <c r="C16" s="262" t="s">
        <v>178</v>
      </c>
      <c r="D16" s="263">
        <v>5</v>
      </c>
      <c r="E16" s="264">
        <v>25705</v>
      </c>
      <c r="F16" s="263" t="s">
        <v>95</v>
      </c>
      <c r="G16" s="264" t="s">
        <v>95</v>
      </c>
      <c r="H16" s="263" t="s">
        <v>95</v>
      </c>
      <c r="I16" s="264" t="s">
        <v>95</v>
      </c>
      <c r="J16" s="263">
        <v>5</v>
      </c>
      <c r="K16" s="265">
        <v>25705</v>
      </c>
    </row>
    <row r="17" spans="1:11" ht="28.5" customHeight="1" x14ac:dyDescent="0.2">
      <c r="A17" s="435"/>
      <c r="B17" s="431" t="s">
        <v>122</v>
      </c>
      <c r="C17" s="432"/>
      <c r="D17" s="266">
        <v>3</v>
      </c>
      <c r="E17" s="267">
        <v>8367</v>
      </c>
      <c r="F17" s="266" t="s">
        <v>95</v>
      </c>
      <c r="G17" s="267" t="s">
        <v>95</v>
      </c>
      <c r="H17" s="266" t="s">
        <v>95</v>
      </c>
      <c r="I17" s="267" t="s">
        <v>95</v>
      </c>
      <c r="J17" s="266">
        <v>3</v>
      </c>
      <c r="K17" s="268">
        <v>8367</v>
      </c>
    </row>
    <row r="18" spans="1:11" ht="28.5" customHeight="1" thickBot="1" x14ac:dyDescent="0.25">
      <c r="A18" s="438" t="s">
        <v>182</v>
      </c>
      <c r="B18" s="439"/>
      <c r="C18" s="304"/>
      <c r="D18" s="269">
        <v>62</v>
      </c>
      <c r="E18" s="270">
        <v>429627</v>
      </c>
      <c r="F18" s="269" t="s">
        <v>95</v>
      </c>
      <c r="G18" s="270" t="s">
        <v>95</v>
      </c>
      <c r="H18" s="269" t="s">
        <v>95</v>
      </c>
      <c r="I18" s="270" t="s">
        <v>95</v>
      </c>
      <c r="J18" s="269">
        <v>62</v>
      </c>
      <c r="K18" s="271">
        <v>429627</v>
      </c>
    </row>
    <row r="19" spans="1:11" ht="22.5" customHeight="1" x14ac:dyDescent="0.2">
      <c r="A19" s="371" t="s">
        <v>189</v>
      </c>
      <c r="B19" s="371"/>
      <c r="C19" s="371"/>
      <c r="D19" s="371"/>
      <c r="E19" s="371"/>
      <c r="F19" s="371"/>
      <c r="G19" s="371"/>
      <c r="H19" s="371"/>
      <c r="I19" s="371"/>
      <c r="J19" s="371"/>
      <c r="K19" s="371"/>
    </row>
    <row r="20" spans="1:11" ht="30.75" customHeight="1" x14ac:dyDescent="0.2">
      <c r="A20" s="429" t="s">
        <v>181</v>
      </c>
      <c r="B20" s="430"/>
      <c r="C20" s="430"/>
      <c r="D20" s="430"/>
      <c r="E20" s="430"/>
      <c r="F20" s="430"/>
      <c r="G20" s="430"/>
      <c r="H20" s="430"/>
      <c r="I20" s="430"/>
      <c r="J20" s="430"/>
      <c r="K20" s="430"/>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rintOptions horizontalCentered="1"/>
  <pageMargins left="0.78740157480314965" right="0.78740157480314965" top="0.98425196850393704" bottom="0.59055118110236227" header="0.51181102362204722" footer="0.51181102362204722"/>
  <pageSetup paperSize="9" scale="92" orientation="portrait" r:id="rId1"/>
  <headerFooter alignWithMargins="0">
    <oddFooter>&amp;R金沢国税局
国税徴収
(R03)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8"/>
  <sheetViews>
    <sheetView showGridLines="0" zoomScale="90" zoomScaleNormal="90" zoomScaleSheetLayoutView="85" workbookViewId="0">
      <selection activeCell="D30" sqref="D30"/>
    </sheetView>
  </sheetViews>
  <sheetFormatPr defaultColWidth="12.6328125" defaultRowHeight="11" x14ac:dyDescent="0.2"/>
  <cols>
    <col min="1" max="16384" width="12.6328125" style="2"/>
  </cols>
  <sheetData>
    <row r="1" spans="1:17" ht="11.5" thickBot="1" x14ac:dyDescent="0.25">
      <c r="A1" s="2" t="s">
        <v>16</v>
      </c>
    </row>
    <row r="2" spans="1:17" ht="15" customHeight="1" x14ac:dyDescent="0.2">
      <c r="A2" s="369" t="s">
        <v>17</v>
      </c>
      <c r="B2" s="360" t="s">
        <v>18</v>
      </c>
      <c r="C2" s="361"/>
      <c r="D2" s="362"/>
      <c r="E2" s="360" t="s">
        <v>5</v>
      </c>
      <c r="F2" s="361"/>
      <c r="G2" s="362"/>
      <c r="H2" s="360" t="s">
        <v>19</v>
      </c>
      <c r="I2" s="361"/>
      <c r="J2" s="362"/>
      <c r="K2" s="360" t="s">
        <v>20</v>
      </c>
      <c r="L2" s="361"/>
      <c r="M2" s="361"/>
      <c r="N2" s="367" t="s">
        <v>17</v>
      </c>
    </row>
    <row r="3" spans="1:17" ht="18" customHeight="1" x14ac:dyDescent="0.2">
      <c r="A3" s="370"/>
      <c r="B3" s="13" t="s">
        <v>0</v>
      </c>
      <c r="C3" s="14" t="s">
        <v>21</v>
      </c>
      <c r="D3" s="16" t="s">
        <v>1</v>
      </c>
      <c r="E3" s="13" t="s">
        <v>0</v>
      </c>
      <c r="F3" s="15" t="s">
        <v>4</v>
      </c>
      <c r="G3" s="16" t="s">
        <v>1</v>
      </c>
      <c r="H3" s="13" t="s">
        <v>0</v>
      </c>
      <c r="I3" s="15" t="s">
        <v>4</v>
      </c>
      <c r="J3" s="16" t="s">
        <v>1</v>
      </c>
      <c r="K3" s="13" t="s">
        <v>0</v>
      </c>
      <c r="L3" s="15" t="s">
        <v>4</v>
      </c>
      <c r="M3" s="16" t="s">
        <v>1</v>
      </c>
      <c r="N3" s="368"/>
    </row>
    <row r="4" spans="1:17" s="27" customFormat="1" x14ac:dyDescent="0.2">
      <c r="A4" s="57"/>
      <c r="B4" s="59" t="s">
        <v>2</v>
      </c>
      <c r="C4" s="60" t="s">
        <v>2</v>
      </c>
      <c r="D4" s="61" t="s">
        <v>2</v>
      </c>
      <c r="E4" s="59" t="s">
        <v>2</v>
      </c>
      <c r="F4" s="60" t="s">
        <v>2</v>
      </c>
      <c r="G4" s="61" t="s">
        <v>2</v>
      </c>
      <c r="H4" s="59" t="s">
        <v>2</v>
      </c>
      <c r="I4" s="60" t="s">
        <v>2</v>
      </c>
      <c r="J4" s="61" t="s">
        <v>2</v>
      </c>
      <c r="K4" s="59" t="s">
        <v>2</v>
      </c>
      <c r="L4" s="60" t="s">
        <v>2</v>
      </c>
      <c r="M4" s="61" t="s">
        <v>2</v>
      </c>
      <c r="N4" s="58"/>
    </row>
    <row r="5" spans="1:17" s="147" customFormat="1" ht="30" customHeight="1" x14ac:dyDescent="0.2">
      <c r="A5" s="23" t="s">
        <v>94</v>
      </c>
      <c r="B5" s="144">
        <v>941676174</v>
      </c>
      <c r="C5" s="145">
        <v>21471161</v>
      </c>
      <c r="D5" s="146">
        <v>963147335</v>
      </c>
      <c r="E5" s="144">
        <v>930895389</v>
      </c>
      <c r="F5" s="145">
        <v>10610350</v>
      </c>
      <c r="G5" s="146">
        <v>941505739</v>
      </c>
      <c r="H5" s="144">
        <v>1316</v>
      </c>
      <c r="I5" s="145">
        <v>734660</v>
      </c>
      <c r="J5" s="146">
        <v>735977</v>
      </c>
      <c r="K5" s="144">
        <v>10779469</v>
      </c>
      <c r="L5" s="145">
        <v>10126151</v>
      </c>
      <c r="M5" s="146">
        <v>20905620</v>
      </c>
      <c r="N5" s="26" t="s">
        <v>94</v>
      </c>
      <c r="O5" s="153"/>
      <c r="P5" s="153"/>
      <c r="Q5" s="153"/>
    </row>
    <row r="6" spans="1:17" s="147" customFormat="1" ht="30" customHeight="1" x14ac:dyDescent="0.2">
      <c r="A6" s="23" t="s">
        <v>96</v>
      </c>
      <c r="B6" s="138">
        <v>953253743</v>
      </c>
      <c r="C6" s="139">
        <v>20772581</v>
      </c>
      <c r="D6" s="140">
        <v>974026325</v>
      </c>
      <c r="E6" s="138">
        <v>940037181</v>
      </c>
      <c r="F6" s="139">
        <v>10493933</v>
      </c>
      <c r="G6" s="140">
        <v>950531114</v>
      </c>
      <c r="H6" s="138">
        <v>8078</v>
      </c>
      <c r="I6" s="139">
        <v>1812221</v>
      </c>
      <c r="J6" s="140">
        <v>1820300</v>
      </c>
      <c r="K6" s="138">
        <v>13208484</v>
      </c>
      <c r="L6" s="139">
        <v>8466427</v>
      </c>
      <c r="M6" s="140">
        <v>21674911</v>
      </c>
      <c r="N6" s="26" t="s">
        <v>96</v>
      </c>
      <c r="O6" s="153"/>
      <c r="P6" s="153"/>
      <c r="Q6" s="153"/>
    </row>
    <row r="7" spans="1:17" s="147" customFormat="1" ht="30" customHeight="1" x14ac:dyDescent="0.2">
      <c r="A7" s="23" t="s">
        <v>98</v>
      </c>
      <c r="B7" s="138">
        <v>989232098</v>
      </c>
      <c r="C7" s="139">
        <v>20883587</v>
      </c>
      <c r="D7" s="140">
        <v>1010115685</v>
      </c>
      <c r="E7" s="138">
        <v>972060503</v>
      </c>
      <c r="F7" s="139">
        <v>11601194</v>
      </c>
      <c r="G7" s="140">
        <v>983661698</v>
      </c>
      <c r="H7" s="138">
        <v>7752</v>
      </c>
      <c r="I7" s="139">
        <v>833702</v>
      </c>
      <c r="J7" s="140">
        <v>841454</v>
      </c>
      <c r="K7" s="138">
        <v>17163842</v>
      </c>
      <c r="L7" s="139">
        <v>8448691</v>
      </c>
      <c r="M7" s="140">
        <v>25612533</v>
      </c>
      <c r="N7" s="26" t="s">
        <v>98</v>
      </c>
      <c r="O7" s="153"/>
      <c r="P7" s="153"/>
      <c r="Q7" s="153"/>
    </row>
    <row r="8" spans="1:17" s="147" customFormat="1" ht="30" customHeight="1" x14ac:dyDescent="0.2">
      <c r="A8" s="23" t="s">
        <v>179</v>
      </c>
      <c r="B8" s="138">
        <v>1061733303</v>
      </c>
      <c r="C8" s="139">
        <v>24628505</v>
      </c>
      <c r="D8" s="140">
        <v>1086361808</v>
      </c>
      <c r="E8" s="138">
        <v>1041704005</v>
      </c>
      <c r="F8" s="139">
        <v>13904389</v>
      </c>
      <c r="G8" s="140">
        <v>1055608394</v>
      </c>
      <c r="H8" s="138">
        <v>220</v>
      </c>
      <c r="I8" s="139">
        <v>1325090</v>
      </c>
      <c r="J8" s="140">
        <v>1325310</v>
      </c>
      <c r="K8" s="138">
        <v>20029078</v>
      </c>
      <c r="L8" s="139">
        <v>9399026</v>
      </c>
      <c r="M8" s="140">
        <v>29428104</v>
      </c>
      <c r="N8" s="26" t="s">
        <v>184</v>
      </c>
      <c r="O8" s="153"/>
      <c r="P8" s="153"/>
      <c r="Q8" s="153"/>
    </row>
    <row r="9" spans="1:17" ht="30" customHeight="1" thickBot="1" x14ac:dyDescent="0.25">
      <c r="A9" s="24" t="s">
        <v>185</v>
      </c>
      <c r="B9" s="141">
        <v>1124322433</v>
      </c>
      <c r="C9" s="142">
        <v>28452686</v>
      </c>
      <c r="D9" s="143">
        <v>1152775119</v>
      </c>
      <c r="E9" s="141">
        <v>1106567634</v>
      </c>
      <c r="F9" s="142">
        <v>19143803</v>
      </c>
      <c r="G9" s="143">
        <v>1125711437</v>
      </c>
      <c r="H9" s="141">
        <v>2065</v>
      </c>
      <c r="I9" s="142">
        <v>732025</v>
      </c>
      <c r="J9" s="143">
        <v>734091</v>
      </c>
      <c r="K9" s="141">
        <v>17752733</v>
      </c>
      <c r="L9" s="142">
        <v>8576858</v>
      </c>
      <c r="M9" s="143">
        <v>26329591</v>
      </c>
      <c r="N9" s="25" t="s">
        <v>186</v>
      </c>
      <c r="O9" s="153"/>
      <c r="P9" s="153"/>
      <c r="Q9" s="153"/>
    </row>
    <row r="24" spans="1:12" x14ac:dyDescent="0.2">
      <c r="A24" s="4"/>
      <c r="D24" s="4"/>
      <c r="E24" s="4"/>
      <c r="F24" s="4"/>
      <c r="G24" s="4"/>
      <c r="H24" s="4"/>
      <c r="I24" s="4"/>
      <c r="J24" s="4"/>
      <c r="K24" s="4"/>
      <c r="L24" s="4"/>
    </row>
    <row r="25" spans="1:12" x14ac:dyDescent="0.2">
      <c r="A25" s="4"/>
      <c r="B25" s="4"/>
      <c r="C25" s="4"/>
      <c r="D25" s="4"/>
      <c r="E25" s="4"/>
      <c r="F25" s="4"/>
      <c r="G25" s="4"/>
      <c r="H25" s="4"/>
      <c r="I25" s="4"/>
      <c r="J25" s="4"/>
      <c r="K25" s="4"/>
      <c r="L25" s="4"/>
    </row>
    <row r="26" spans="1:12" x14ac:dyDescent="0.2">
      <c r="A26" s="4"/>
      <c r="B26" s="4"/>
      <c r="C26" s="4"/>
      <c r="D26" s="4"/>
      <c r="E26" s="4"/>
      <c r="F26" s="4"/>
      <c r="G26" s="4"/>
      <c r="H26" s="4"/>
      <c r="I26" s="4"/>
      <c r="J26" s="4"/>
      <c r="K26" s="4"/>
      <c r="L26" s="4"/>
    </row>
    <row r="27" spans="1:12" x14ac:dyDescent="0.2">
      <c r="A27" s="4"/>
      <c r="B27" s="4"/>
      <c r="C27" s="4"/>
      <c r="D27" s="4"/>
      <c r="E27" s="4"/>
      <c r="F27" s="4"/>
      <c r="G27" s="4"/>
      <c r="H27" s="4"/>
      <c r="I27" s="4"/>
      <c r="J27" s="4"/>
      <c r="K27" s="4"/>
      <c r="L27" s="4"/>
    </row>
    <row r="28" spans="1:12" x14ac:dyDescent="0.2">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&amp;R金沢国税局
国税徴収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8"/>
  <sheetViews>
    <sheetView showGridLines="0" zoomScale="90" zoomScaleNormal="90" zoomScaleSheetLayoutView="100" workbookViewId="0">
      <selection activeCell="D30" sqref="D30"/>
    </sheetView>
  </sheetViews>
  <sheetFormatPr defaultColWidth="5.90625" defaultRowHeight="11" x14ac:dyDescent="0.2"/>
  <cols>
    <col min="1" max="1" width="10.6328125" style="2" customWidth="1"/>
    <col min="2" max="4" width="10.26953125" style="2" customWidth="1"/>
    <col min="5" max="7" width="11.7265625" style="2" customWidth="1"/>
    <col min="8" max="10" width="10.08984375" style="2" customWidth="1"/>
    <col min="11" max="13" width="11" style="2" customWidth="1"/>
    <col min="14" max="14" width="10.6328125" style="5" customWidth="1"/>
    <col min="15" max="16384" width="5.90625" style="2"/>
  </cols>
  <sheetData>
    <row r="1" spans="1:14" ht="11.5" thickBot="1" x14ac:dyDescent="0.25">
      <c r="A1" s="2" t="s">
        <v>15</v>
      </c>
    </row>
    <row r="2" spans="1:14" s="5" customFormat="1" ht="14.25" customHeight="1" x14ac:dyDescent="0.2">
      <c r="A2" s="373" t="s">
        <v>6</v>
      </c>
      <c r="B2" s="360" t="s">
        <v>59</v>
      </c>
      <c r="C2" s="361"/>
      <c r="D2" s="362"/>
      <c r="E2" s="360" t="s">
        <v>69</v>
      </c>
      <c r="F2" s="361"/>
      <c r="G2" s="362"/>
      <c r="H2" s="360" t="s">
        <v>41</v>
      </c>
      <c r="I2" s="361"/>
      <c r="J2" s="362"/>
      <c r="K2" s="360" t="s">
        <v>63</v>
      </c>
      <c r="L2" s="361"/>
      <c r="M2" s="362"/>
      <c r="N2" s="367" t="s">
        <v>12</v>
      </c>
    </row>
    <row r="3" spans="1:14" s="5" customFormat="1" ht="18" customHeight="1" x14ac:dyDescent="0.2">
      <c r="A3" s="374"/>
      <c r="B3" s="28" t="s">
        <v>7</v>
      </c>
      <c r="C3" s="14" t="s">
        <v>5</v>
      </c>
      <c r="D3" s="16" t="s">
        <v>8</v>
      </c>
      <c r="E3" s="28" t="s">
        <v>7</v>
      </c>
      <c r="F3" s="14" t="s">
        <v>5</v>
      </c>
      <c r="G3" s="16" t="s">
        <v>8</v>
      </c>
      <c r="H3" s="28" t="s">
        <v>7</v>
      </c>
      <c r="I3" s="14" t="s">
        <v>5</v>
      </c>
      <c r="J3" s="16" t="s">
        <v>8</v>
      </c>
      <c r="K3" s="28" t="s">
        <v>7</v>
      </c>
      <c r="L3" s="14" t="s">
        <v>5</v>
      </c>
      <c r="M3" s="16" t="s">
        <v>8</v>
      </c>
      <c r="N3" s="368"/>
    </row>
    <row r="4" spans="1:14" x14ac:dyDescent="0.2">
      <c r="A4" s="64"/>
      <c r="B4" s="62" t="s">
        <v>2</v>
      </c>
      <c r="C4" s="50" t="s">
        <v>2</v>
      </c>
      <c r="D4" s="63" t="s">
        <v>2</v>
      </c>
      <c r="E4" s="62" t="s">
        <v>2</v>
      </c>
      <c r="F4" s="50" t="s">
        <v>2</v>
      </c>
      <c r="G4" s="63" t="s">
        <v>2</v>
      </c>
      <c r="H4" s="62" t="s">
        <v>2</v>
      </c>
      <c r="I4" s="50" t="s">
        <v>2</v>
      </c>
      <c r="J4" s="63" t="s">
        <v>2</v>
      </c>
      <c r="K4" s="62" t="s">
        <v>2</v>
      </c>
      <c r="L4" s="50" t="s">
        <v>2</v>
      </c>
      <c r="M4" s="93" t="s">
        <v>2</v>
      </c>
      <c r="N4" s="100"/>
    </row>
    <row r="5" spans="1:14" ht="18" customHeight="1" x14ac:dyDescent="0.2">
      <c r="A5" s="82" t="s">
        <v>22</v>
      </c>
      <c r="B5" s="65">
        <v>49722</v>
      </c>
      <c r="C5" s="53">
        <v>4382</v>
      </c>
      <c r="D5" s="66">
        <v>36759</v>
      </c>
      <c r="E5" s="65">
        <v>51527046</v>
      </c>
      <c r="F5" s="53">
        <v>51478116</v>
      </c>
      <c r="G5" s="66">
        <v>47095</v>
      </c>
      <c r="H5" s="65">
        <v>95521</v>
      </c>
      <c r="I5" s="53">
        <v>13424</v>
      </c>
      <c r="J5" s="66">
        <v>71904</v>
      </c>
      <c r="K5" s="65">
        <v>10712802</v>
      </c>
      <c r="L5" s="53">
        <v>10444271</v>
      </c>
      <c r="M5" s="94">
        <v>266371</v>
      </c>
      <c r="N5" s="101" t="str">
        <f>IF(A5="","",A5)</f>
        <v>富山</v>
      </c>
    </row>
    <row r="6" spans="1:14" ht="18" customHeight="1" x14ac:dyDescent="0.2">
      <c r="A6" s="80" t="s">
        <v>23</v>
      </c>
      <c r="B6" s="67">
        <v>17047</v>
      </c>
      <c r="C6" s="55">
        <v>1672</v>
      </c>
      <c r="D6" s="68">
        <v>14157</v>
      </c>
      <c r="E6" s="67">
        <v>21763568</v>
      </c>
      <c r="F6" s="55">
        <v>21719804</v>
      </c>
      <c r="G6" s="68">
        <v>42136</v>
      </c>
      <c r="H6" s="67">
        <v>47505</v>
      </c>
      <c r="I6" s="55">
        <v>6925</v>
      </c>
      <c r="J6" s="68">
        <v>38992</v>
      </c>
      <c r="K6" s="67">
        <v>5548748</v>
      </c>
      <c r="L6" s="55">
        <v>5364677</v>
      </c>
      <c r="M6" s="95">
        <v>183955</v>
      </c>
      <c r="N6" s="102" t="str">
        <f>IF(A6="","",A6)</f>
        <v>高岡</v>
      </c>
    </row>
    <row r="7" spans="1:14" ht="18" customHeight="1" x14ac:dyDescent="0.2">
      <c r="A7" s="80" t="s">
        <v>24</v>
      </c>
      <c r="B7" s="67">
        <v>10586</v>
      </c>
      <c r="C7" s="55">
        <v>1120</v>
      </c>
      <c r="D7" s="68">
        <v>8442</v>
      </c>
      <c r="E7" s="67">
        <v>13185743</v>
      </c>
      <c r="F7" s="55">
        <v>13160290</v>
      </c>
      <c r="G7" s="68">
        <v>25377</v>
      </c>
      <c r="H7" s="67">
        <v>32917</v>
      </c>
      <c r="I7" s="55">
        <v>3273</v>
      </c>
      <c r="J7" s="68">
        <v>28607</v>
      </c>
      <c r="K7" s="67">
        <v>2847742</v>
      </c>
      <c r="L7" s="55">
        <v>2773845</v>
      </c>
      <c r="M7" s="95">
        <v>69333</v>
      </c>
      <c r="N7" s="102" t="str">
        <f>IF(A7="","",A7)</f>
        <v>魚津</v>
      </c>
    </row>
    <row r="8" spans="1:14" ht="18" customHeight="1" x14ac:dyDescent="0.2">
      <c r="A8" s="80" t="s">
        <v>25</v>
      </c>
      <c r="B8" s="67">
        <v>977</v>
      </c>
      <c r="C8" s="55">
        <v>35</v>
      </c>
      <c r="D8" s="68">
        <v>125</v>
      </c>
      <c r="E8" s="67">
        <v>7387077</v>
      </c>
      <c r="F8" s="55">
        <v>7381802</v>
      </c>
      <c r="G8" s="68">
        <v>5177</v>
      </c>
      <c r="H8" s="67">
        <v>5176</v>
      </c>
      <c r="I8" s="55">
        <v>1051</v>
      </c>
      <c r="J8" s="68">
        <v>3969</v>
      </c>
      <c r="K8" s="67">
        <v>1779236</v>
      </c>
      <c r="L8" s="55">
        <v>1739572</v>
      </c>
      <c r="M8" s="95">
        <v>39508</v>
      </c>
      <c r="N8" s="102" t="str">
        <f>IF(A8="","",A8)</f>
        <v>砺波</v>
      </c>
    </row>
    <row r="9" spans="1:14" s="3" customFormat="1" ht="18" customHeight="1" x14ac:dyDescent="0.2">
      <c r="A9" s="69" t="s">
        <v>37</v>
      </c>
      <c r="B9" s="70">
        <v>78332</v>
      </c>
      <c r="C9" s="56">
        <v>7209</v>
      </c>
      <c r="D9" s="71">
        <v>59483</v>
      </c>
      <c r="E9" s="70">
        <v>93863435</v>
      </c>
      <c r="F9" s="56">
        <v>93740012</v>
      </c>
      <c r="G9" s="71">
        <v>119785</v>
      </c>
      <c r="H9" s="70">
        <v>181119</v>
      </c>
      <c r="I9" s="56">
        <v>24673</v>
      </c>
      <c r="J9" s="71">
        <v>143472</v>
      </c>
      <c r="K9" s="70">
        <v>20888528</v>
      </c>
      <c r="L9" s="56">
        <v>20322364</v>
      </c>
      <c r="M9" s="96">
        <v>559167</v>
      </c>
      <c r="N9" s="103" t="str">
        <f>IF(A9="","",A9)</f>
        <v>富山県計</v>
      </c>
    </row>
    <row r="10" spans="1:14" s="6" customFormat="1" ht="18" customHeight="1" x14ac:dyDescent="0.2">
      <c r="A10" s="7"/>
      <c r="B10" s="10"/>
      <c r="C10" s="11"/>
      <c r="D10" s="12"/>
      <c r="E10" s="10"/>
      <c r="F10" s="11"/>
      <c r="G10" s="12"/>
      <c r="H10" s="10"/>
      <c r="I10" s="11"/>
      <c r="J10" s="12"/>
      <c r="K10" s="10"/>
      <c r="L10" s="11"/>
      <c r="M10" s="97"/>
      <c r="N10" s="104"/>
    </row>
    <row r="11" spans="1:14" ht="18" customHeight="1" x14ac:dyDescent="0.2">
      <c r="A11" s="81" t="s">
        <v>26</v>
      </c>
      <c r="B11" s="72">
        <v>65987</v>
      </c>
      <c r="C11" s="73">
        <v>4539</v>
      </c>
      <c r="D11" s="74">
        <v>46666</v>
      </c>
      <c r="E11" s="72">
        <v>58556312</v>
      </c>
      <c r="F11" s="73">
        <v>58428020</v>
      </c>
      <c r="G11" s="74">
        <v>113860</v>
      </c>
      <c r="H11" s="72">
        <v>140278</v>
      </c>
      <c r="I11" s="73">
        <v>8840</v>
      </c>
      <c r="J11" s="74">
        <v>108682</v>
      </c>
      <c r="K11" s="72">
        <v>15616845</v>
      </c>
      <c r="L11" s="73">
        <v>15254800</v>
      </c>
      <c r="M11" s="98">
        <v>352931</v>
      </c>
      <c r="N11" s="105" t="str">
        <f t="shared" ref="N11:N16" si="0">IF(A11="","",A11)</f>
        <v>金沢</v>
      </c>
    </row>
    <row r="12" spans="1:14" ht="18" customHeight="1" x14ac:dyDescent="0.2">
      <c r="A12" s="80" t="s">
        <v>27</v>
      </c>
      <c r="B12" s="67">
        <v>1559</v>
      </c>
      <c r="C12" s="55">
        <v>83</v>
      </c>
      <c r="D12" s="68">
        <v>1395</v>
      </c>
      <c r="E12" s="67">
        <v>4917861</v>
      </c>
      <c r="F12" s="55">
        <v>4916516</v>
      </c>
      <c r="G12" s="68">
        <v>1166</v>
      </c>
      <c r="H12" s="67">
        <v>2369</v>
      </c>
      <c r="I12" s="55">
        <v>201</v>
      </c>
      <c r="J12" s="68">
        <v>2152</v>
      </c>
      <c r="K12" s="67">
        <v>1011038</v>
      </c>
      <c r="L12" s="55">
        <v>985707</v>
      </c>
      <c r="M12" s="95">
        <v>25331</v>
      </c>
      <c r="N12" s="102" t="str">
        <f t="shared" si="0"/>
        <v>七尾</v>
      </c>
    </row>
    <row r="13" spans="1:14" ht="18" customHeight="1" x14ac:dyDescent="0.2">
      <c r="A13" s="80" t="s">
        <v>28</v>
      </c>
      <c r="B13" s="67">
        <v>11446</v>
      </c>
      <c r="C13" s="55">
        <v>2229</v>
      </c>
      <c r="D13" s="68">
        <v>9005</v>
      </c>
      <c r="E13" s="67">
        <v>14122253</v>
      </c>
      <c r="F13" s="55">
        <v>14097420</v>
      </c>
      <c r="G13" s="68">
        <v>24252</v>
      </c>
      <c r="H13" s="67">
        <v>35149</v>
      </c>
      <c r="I13" s="55">
        <v>2243</v>
      </c>
      <c r="J13" s="68">
        <v>25563</v>
      </c>
      <c r="K13" s="67">
        <v>5423091</v>
      </c>
      <c r="L13" s="55">
        <v>5307324</v>
      </c>
      <c r="M13" s="95">
        <v>112005</v>
      </c>
      <c r="N13" s="102" t="str">
        <f t="shared" si="0"/>
        <v>小松</v>
      </c>
    </row>
    <row r="14" spans="1:14" ht="18" customHeight="1" x14ac:dyDescent="0.2">
      <c r="A14" s="80" t="s">
        <v>29</v>
      </c>
      <c r="B14" s="67">
        <v>44</v>
      </c>
      <c r="C14" s="55" t="s">
        <v>95</v>
      </c>
      <c r="D14" s="68">
        <v>44</v>
      </c>
      <c r="E14" s="67">
        <v>1935405</v>
      </c>
      <c r="F14" s="55">
        <v>1934939</v>
      </c>
      <c r="G14" s="68">
        <v>466</v>
      </c>
      <c r="H14" s="67">
        <v>470</v>
      </c>
      <c r="I14" s="55">
        <v>114</v>
      </c>
      <c r="J14" s="68">
        <v>355</v>
      </c>
      <c r="K14" s="67">
        <v>653212</v>
      </c>
      <c r="L14" s="55">
        <v>641981</v>
      </c>
      <c r="M14" s="95">
        <v>11231</v>
      </c>
      <c r="N14" s="102" t="str">
        <f t="shared" si="0"/>
        <v>輪島</v>
      </c>
    </row>
    <row r="15" spans="1:14" ht="18" customHeight="1" x14ac:dyDescent="0.2">
      <c r="A15" s="80" t="s">
        <v>30</v>
      </c>
      <c r="B15" s="67">
        <v>3954</v>
      </c>
      <c r="C15" s="55">
        <v>78</v>
      </c>
      <c r="D15" s="68">
        <v>3418</v>
      </c>
      <c r="E15" s="67">
        <v>15467416</v>
      </c>
      <c r="F15" s="55">
        <v>15455781</v>
      </c>
      <c r="G15" s="68">
        <v>11636</v>
      </c>
      <c r="H15" s="67">
        <v>15781</v>
      </c>
      <c r="I15" s="55">
        <v>1962</v>
      </c>
      <c r="J15" s="68">
        <v>10939</v>
      </c>
      <c r="K15" s="67">
        <v>3227434</v>
      </c>
      <c r="L15" s="55">
        <v>3119162</v>
      </c>
      <c r="M15" s="95">
        <v>108111</v>
      </c>
      <c r="N15" s="102" t="str">
        <f t="shared" si="0"/>
        <v>松任</v>
      </c>
    </row>
    <row r="16" spans="1:14" s="3" customFormat="1" ht="18" customHeight="1" x14ac:dyDescent="0.2">
      <c r="A16" s="69" t="s">
        <v>38</v>
      </c>
      <c r="B16" s="70">
        <v>82990</v>
      </c>
      <c r="C16" s="56">
        <v>6929</v>
      </c>
      <c r="D16" s="71">
        <v>60528</v>
      </c>
      <c r="E16" s="70">
        <v>94999248</v>
      </c>
      <c r="F16" s="56">
        <v>94832675</v>
      </c>
      <c r="G16" s="71">
        <v>151380</v>
      </c>
      <c r="H16" s="70">
        <v>194047</v>
      </c>
      <c r="I16" s="56">
        <v>13360</v>
      </c>
      <c r="J16" s="71">
        <v>147690</v>
      </c>
      <c r="K16" s="70">
        <v>25931620</v>
      </c>
      <c r="L16" s="56">
        <v>25308974</v>
      </c>
      <c r="M16" s="96">
        <v>609610</v>
      </c>
      <c r="N16" s="103" t="str">
        <f t="shared" si="0"/>
        <v>石川県計</v>
      </c>
    </row>
    <row r="17" spans="1:14" s="6" customFormat="1" ht="18" customHeight="1" x14ac:dyDescent="0.2">
      <c r="A17" s="7"/>
      <c r="B17" s="10"/>
      <c r="C17" s="11"/>
      <c r="D17" s="12"/>
      <c r="E17" s="10"/>
      <c r="F17" s="11"/>
      <c r="G17" s="12"/>
      <c r="H17" s="10"/>
      <c r="I17" s="11"/>
      <c r="J17" s="12"/>
      <c r="K17" s="10"/>
      <c r="L17" s="11"/>
      <c r="M17" s="97"/>
      <c r="N17" s="104"/>
    </row>
    <row r="18" spans="1:14" ht="18" customHeight="1" x14ac:dyDescent="0.2">
      <c r="A18" s="81" t="s">
        <v>31</v>
      </c>
      <c r="B18" s="72">
        <v>36922</v>
      </c>
      <c r="C18" s="73">
        <v>8838</v>
      </c>
      <c r="D18" s="74">
        <v>26941</v>
      </c>
      <c r="E18" s="72">
        <v>34302733</v>
      </c>
      <c r="F18" s="73">
        <v>34265263</v>
      </c>
      <c r="G18" s="74">
        <v>37165</v>
      </c>
      <c r="H18" s="72">
        <v>62139</v>
      </c>
      <c r="I18" s="73">
        <v>7509</v>
      </c>
      <c r="J18" s="74">
        <v>53748</v>
      </c>
      <c r="K18" s="72">
        <v>7926621</v>
      </c>
      <c r="L18" s="73">
        <v>7694417</v>
      </c>
      <c r="M18" s="98">
        <v>230859</v>
      </c>
      <c r="N18" s="105" t="str">
        <f>IF(A18="","",A18)</f>
        <v>福井</v>
      </c>
    </row>
    <row r="19" spans="1:14" ht="18" customHeight="1" x14ac:dyDescent="0.2">
      <c r="A19" s="80" t="s">
        <v>32</v>
      </c>
      <c r="B19" s="67">
        <v>5982</v>
      </c>
      <c r="C19" s="55">
        <v>320</v>
      </c>
      <c r="D19" s="68">
        <v>3838</v>
      </c>
      <c r="E19" s="67">
        <v>4584807</v>
      </c>
      <c r="F19" s="55">
        <v>4574318</v>
      </c>
      <c r="G19" s="68">
        <v>10286</v>
      </c>
      <c r="H19" s="67">
        <v>14751</v>
      </c>
      <c r="I19" s="55">
        <v>768</v>
      </c>
      <c r="J19" s="68">
        <v>12954</v>
      </c>
      <c r="K19" s="67">
        <v>1343660</v>
      </c>
      <c r="L19" s="55">
        <v>1294061</v>
      </c>
      <c r="M19" s="95">
        <v>49599</v>
      </c>
      <c r="N19" s="102" t="str">
        <f t="shared" ref="N19:N24" si="1">IF(A19="","",A19)</f>
        <v>敦賀</v>
      </c>
    </row>
    <row r="20" spans="1:14" ht="18" customHeight="1" x14ac:dyDescent="0.2">
      <c r="A20" s="80" t="s">
        <v>33</v>
      </c>
      <c r="B20" s="67">
        <v>11141</v>
      </c>
      <c r="C20" s="55">
        <v>704</v>
      </c>
      <c r="D20" s="68">
        <v>10234</v>
      </c>
      <c r="E20" s="67">
        <v>11453070</v>
      </c>
      <c r="F20" s="55">
        <v>11444020</v>
      </c>
      <c r="G20" s="68">
        <v>8674</v>
      </c>
      <c r="H20" s="67">
        <v>48027</v>
      </c>
      <c r="I20" s="55">
        <v>4969</v>
      </c>
      <c r="J20" s="68">
        <v>37851</v>
      </c>
      <c r="K20" s="67">
        <v>2997529</v>
      </c>
      <c r="L20" s="55">
        <v>2924483</v>
      </c>
      <c r="M20" s="95">
        <v>72045</v>
      </c>
      <c r="N20" s="102" t="str">
        <f t="shared" si="1"/>
        <v>武生</v>
      </c>
    </row>
    <row r="21" spans="1:14" ht="18" customHeight="1" x14ac:dyDescent="0.2">
      <c r="A21" s="80" t="s">
        <v>34</v>
      </c>
      <c r="B21" s="67">
        <v>1909</v>
      </c>
      <c r="C21" s="55">
        <v>1794</v>
      </c>
      <c r="D21" s="68" t="s">
        <v>95</v>
      </c>
      <c r="E21" s="67">
        <v>4139807</v>
      </c>
      <c r="F21" s="55">
        <v>4136458</v>
      </c>
      <c r="G21" s="68">
        <v>3349</v>
      </c>
      <c r="H21" s="67">
        <v>4192</v>
      </c>
      <c r="I21" s="55">
        <v>1456</v>
      </c>
      <c r="J21" s="68">
        <v>2735</v>
      </c>
      <c r="K21" s="67">
        <v>794838</v>
      </c>
      <c r="L21" s="55">
        <v>777103</v>
      </c>
      <c r="M21" s="95">
        <v>17735</v>
      </c>
      <c r="N21" s="102" t="str">
        <f t="shared" si="1"/>
        <v>小浜</v>
      </c>
    </row>
    <row r="22" spans="1:14" ht="18" customHeight="1" x14ac:dyDescent="0.2">
      <c r="A22" s="80" t="s">
        <v>35</v>
      </c>
      <c r="B22" s="67">
        <v>729</v>
      </c>
      <c r="C22" s="55">
        <v>157</v>
      </c>
      <c r="D22" s="68">
        <v>572</v>
      </c>
      <c r="E22" s="67">
        <v>1984925</v>
      </c>
      <c r="F22" s="55">
        <v>1981708</v>
      </c>
      <c r="G22" s="68">
        <v>3217</v>
      </c>
      <c r="H22" s="67">
        <v>291</v>
      </c>
      <c r="I22" s="55" t="s">
        <v>95</v>
      </c>
      <c r="J22" s="68">
        <v>291</v>
      </c>
      <c r="K22" s="67">
        <v>616065</v>
      </c>
      <c r="L22" s="55">
        <v>597131</v>
      </c>
      <c r="M22" s="95">
        <v>18934</v>
      </c>
      <c r="N22" s="102" t="str">
        <f t="shared" si="1"/>
        <v>大野</v>
      </c>
    </row>
    <row r="23" spans="1:14" ht="18" customHeight="1" x14ac:dyDescent="0.2">
      <c r="A23" s="80" t="s">
        <v>36</v>
      </c>
      <c r="B23" s="67">
        <v>4749</v>
      </c>
      <c r="C23" s="55">
        <v>282</v>
      </c>
      <c r="D23" s="68">
        <v>3980</v>
      </c>
      <c r="E23" s="67">
        <v>6858956</v>
      </c>
      <c r="F23" s="55">
        <v>6837854</v>
      </c>
      <c r="G23" s="68">
        <v>20309</v>
      </c>
      <c r="H23" s="67">
        <v>6861</v>
      </c>
      <c r="I23" s="55">
        <v>895</v>
      </c>
      <c r="J23" s="68">
        <v>5603</v>
      </c>
      <c r="K23" s="67">
        <v>1682512</v>
      </c>
      <c r="L23" s="55">
        <v>1629296</v>
      </c>
      <c r="M23" s="95">
        <v>52696</v>
      </c>
      <c r="N23" s="102" t="str">
        <f t="shared" si="1"/>
        <v>三国</v>
      </c>
    </row>
    <row r="24" spans="1:14" s="3" customFormat="1" ht="18" customHeight="1" x14ac:dyDescent="0.2">
      <c r="A24" s="69" t="s">
        <v>39</v>
      </c>
      <c r="B24" s="70">
        <v>61431</v>
      </c>
      <c r="C24" s="56">
        <v>12095</v>
      </c>
      <c r="D24" s="71">
        <v>45564</v>
      </c>
      <c r="E24" s="70">
        <v>63324297</v>
      </c>
      <c r="F24" s="56">
        <v>63239620</v>
      </c>
      <c r="G24" s="71">
        <v>83000</v>
      </c>
      <c r="H24" s="70">
        <v>136261</v>
      </c>
      <c r="I24" s="56">
        <v>15598</v>
      </c>
      <c r="J24" s="71">
        <v>113182</v>
      </c>
      <c r="K24" s="70">
        <v>15361225</v>
      </c>
      <c r="L24" s="56">
        <v>14916492</v>
      </c>
      <c r="M24" s="96">
        <v>441869</v>
      </c>
      <c r="N24" s="103" t="str">
        <f t="shared" si="1"/>
        <v>福井県計</v>
      </c>
    </row>
    <row r="25" spans="1:14" s="36" customFormat="1" ht="18" customHeight="1" x14ac:dyDescent="0.2">
      <c r="A25" s="32"/>
      <c r="B25" s="33"/>
      <c r="C25" s="34"/>
      <c r="D25" s="35"/>
      <c r="E25" s="33"/>
      <c r="F25" s="34"/>
      <c r="G25" s="35"/>
      <c r="H25" s="33"/>
      <c r="I25" s="34"/>
      <c r="J25" s="35"/>
      <c r="K25" s="33"/>
      <c r="L25" s="34"/>
      <c r="M25" s="99"/>
      <c r="N25" s="92"/>
    </row>
    <row r="26" spans="1:14" s="3" customFormat="1" ht="18" customHeight="1" thickBot="1" x14ac:dyDescent="0.25">
      <c r="A26" s="79" t="s">
        <v>9</v>
      </c>
      <c r="B26" s="37">
        <v>400688</v>
      </c>
      <c r="C26" s="38">
        <v>7883</v>
      </c>
      <c r="D26" s="39">
        <v>385834</v>
      </c>
      <c r="E26" s="37">
        <v>332086</v>
      </c>
      <c r="F26" s="38">
        <v>25435</v>
      </c>
      <c r="G26" s="39">
        <v>297713</v>
      </c>
      <c r="H26" s="37">
        <v>733972</v>
      </c>
      <c r="I26" s="38">
        <v>41532</v>
      </c>
      <c r="J26" s="39">
        <v>671560</v>
      </c>
      <c r="K26" s="37">
        <v>1025140</v>
      </c>
      <c r="L26" s="38">
        <v>43830</v>
      </c>
      <c r="M26" s="39">
        <v>906791</v>
      </c>
      <c r="N26" s="84" t="s">
        <v>9</v>
      </c>
    </row>
    <row r="27" spans="1:14" s="3" customFormat="1" ht="24.75" customHeight="1" thickTop="1" thickBot="1" x14ac:dyDescent="0.25">
      <c r="A27" s="85" t="s">
        <v>14</v>
      </c>
      <c r="B27" s="40">
        <v>623441</v>
      </c>
      <c r="C27" s="41">
        <v>34115</v>
      </c>
      <c r="D27" s="42">
        <v>551409</v>
      </c>
      <c r="E27" s="40">
        <v>252519066</v>
      </c>
      <c r="F27" s="41">
        <v>251837741</v>
      </c>
      <c r="G27" s="42">
        <v>651877</v>
      </c>
      <c r="H27" s="40">
        <v>1245399</v>
      </c>
      <c r="I27" s="41">
        <v>95162</v>
      </c>
      <c r="J27" s="42">
        <v>1075904</v>
      </c>
      <c r="K27" s="40">
        <v>63206513</v>
      </c>
      <c r="L27" s="41">
        <v>60591659</v>
      </c>
      <c r="M27" s="42">
        <v>2517436</v>
      </c>
      <c r="N27" s="86" t="s">
        <v>10</v>
      </c>
    </row>
    <row r="28" spans="1:14" ht="28.5" customHeight="1" x14ac:dyDescent="0.2">
      <c r="A28" s="371" t="s">
        <v>77</v>
      </c>
      <c r="B28" s="372"/>
      <c r="C28" s="372"/>
      <c r="D28" s="372"/>
      <c r="E28" s="372"/>
      <c r="F28" s="372"/>
      <c r="G28" s="372"/>
      <c r="H28" s="372"/>
      <c r="I28" s="372"/>
      <c r="J28" s="372"/>
    </row>
  </sheetData>
  <mergeCells count="7">
    <mergeCell ref="A28:J28"/>
    <mergeCell ref="A2:A3"/>
    <mergeCell ref="N2:N3"/>
    <mergeCell ref="H2:J2"/>
    <mergeCell ref="B2:D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87" fitToHeight="0" orientation="landscape" r:id="rId1"/>
  <headerFooter alignWithMargins="0">
    <oddFooter>&amp;R金沢国税局
国税徴収
(R03)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7"/>
  <sheetViews>
    <sheetView showGridLines="0" zoomScale="90" zoomScaleNormal="90" zoomScaleSheetLayoutView="100" workbookViewId="0">
      <selection activeCell="D30" sqref="D30"/>
    </sheetView>
  </sheetViews>
  <sheetFormatPr defaultColWidth="10.6328125" defaultRowHeight="11" x14ac:dyDescent="0.2"/>
  <cols>
    <col min="1" max="1" width="11.453125" style="2" customWidth="1"/>
    <col min="2" max="10" width="10.90625" style="2" customWidth="1"/>
    <col min="11" max="13" width="10.7265625" style="2" customWidth="1"/>
    <col min="14" max="14" width="11.453125" style="5" customWidth="1"/>
    <col min="15" max="16384" width="10.6328125" style="2"/>
  </cols>
  <sheetData>
    <row r="1" spans="1:14" ht="11.5" thickBot="1" x14ac:dyDescent="0.25">
      <c r="A1" s="2" t="s">
        <v>13</v>
      </c>
    </row>
    <row r="2" spans="1:14" s="5" customFormat="1" ht="15.75" customHeight="1" x14ac:dyDescent="0.2">
      <c r="A2" s="373" t="s">
        <v>6</v>
      </c>
      <c r="B2" s="360" t="s">
        <v>43</v>
      </c>
      <c r="C2" s="361"/>
      <c r="D2" s="362"/>
      <c r="E2" s="360" t="s">
        <v>70</v>
      </c>
      <c r="F2" s="361"/>
      <c r="G2" s="362"/>
      <c r="H2" s="360" t="s">
        <v>45</v>
      </c>
      <c r="I2" s="361"/>
      <c r="J2" s="362"/>
      <c r="K2" s="360" t="s">
        <v>47</v>
      </c>
      <c r="L2" s="361"/>
      <c r="M2" s="362"/>
      <c r="N2" s="367" t="s">
        <v>12</v>
      </c>
    </row>
    <row r="3" spans="1:14" s="5" customFormat="1" ht="16.5" customHeight="1" x14ac:dyDescent="0.2">
      <c r="A3" s="374"/>
      <c r="B3" s="28" t="s">
        <v>7</v>
      </c>
      <c r="C3" s="14" t="s">
        <v>5</v>
      </c>
      <c r="D3" s="16" t="s">
        <v>8</v>
      </c>
      <c r="E3" s="28" t="s">
        <v>7</v>
      </c>
      <c r="F3" s="14" t="s">
        <v>5</v>
      </c>
      <c r="G3" s="16" t="s">
        <v>8</v>
      </c>
      <c r="H3" s="28" t="s">
        <v>7</v>
      </c>
      <c r="I3" s="14" t="s">
        <v>5</v>
      </c>
      <c r="J3" s="16" t="s">
        <v>8</v>
      </c>
      <c r="K3" s="28" t="s">
        <v>7</v>
      </c>
      <c r="L3" s="14" t="s">
        <v>5</v>
      </c>
      <c r="M3" s="16" t="s">
        <v>8</v>
      </c>
      <c r="N3" s="368"/>
    </row>
    <row r="4" spans="1:14" s="27" customFormat="1" x14ac:dyDescent="0.2">
      <c r="A4" s="64"/>
      <c r="B4" s="59" t="s">
        <v>2</v>
      </c>
      <c r="C4" s="60" t="s">
        <v>2</v>
      </c>
      <c r="D4" s="61" t="s">
        <v>2</v>
      </c>
      <c r="E4" s="59" t="s">
        <v>2</v>
      </c>
      <c r="F4" s="60" t="s">
        <v>2</v>
      </c>
      <c r="G4" s="61" t="s">
        <v>2</v>
      </c>
      <c r="H4" s="59" t="s">
        <v>2</v>
      </c>
      <c r="I4" s="60" t="s">
        <v>2</v>
      </c>
      <c r="J4" s="107" t="s">
        <v>2</v>
      </c>
      <c r="K4" s="62" t="s">
        <v>2</v>
      </c>
      <c r="L4" s="50" t="s">
        <v>2</v>
      </c>
      <c r="M4" s="63" t="s">
        <v>2</v>
      </c>
      <c r="N4" s="100"/>
    </row>
    <row r="5" spans="1:14" ht="18" customHeight="1" x14ac:dyDescent="0.2">
      <c r="A5" s="82" t="s">
        <v>22</v>
      </c>
      <c r="B5" s="65">
        <v>44651038</v>
      </c>
      <c r="C5" s="53">
        <v>44256125</v>
      </c>
      <c r="D5" s="66">
        <v>382289</v>
      </c>
      <c r="E5" s="65">
        <v>5256913</v>
      </c>
      <c r="F5" s="53">
        <v>5252608</v>
      </c>
      <c r="G5" s="66">
        <v>4305</v>
      </c>
      <c r="H5" s="65">
        <v>9008637</v>
      </c>
      <c r="I5" s="53">
        <v>6694281</v>
      </c>
      <c r="J5" s="94">
        <v>2314356</v>
      </c>
      <c r="K5" s="65" t="s">
        <v>95</v>
      </c>
      <c r="L5" s="53" t="s">
        <v>95</v>
      </c>
      <c r="M5" s="66" t="s">
        <v>95</v>
      </c>
      <c r="N5" s="101" t="str">
        <f>IF(A5="","",A5)</f>
        <v>富山</v>
      </c>
    </row>
    <row r="6" spans="1:14" ht="18" customHeight="1" x14ac:dyDescent="0.2">
      <c r="A6" s="80" t="s">
        <v>23</v>
      </c>
      <c r="B6" s="65">
        <v>18296006</v>
      </c>
      <c r="C6" s="53">
        <v>17890066</v>
      </c>
      <c r="D6" s="66">
        <v>405939</v>
      </c>
      <c r="E6" s="67">
        <v>1995983</v>
      </c>
      <c r="F6" s="55">
        <v>1982528</v>
      </c>
      <c r="G6" s="68">
        <v>13455</v>
      </c>
      <c r="H6" s="67">
        <v>3945764</v>
      </c>
      <c r="I6" s="55">
        <v>3248651</v>
      </c>
      <c r="J6" s="95">
        <v>697113</v>
      </c>
      <c r="K6" s="67" t="s">
        <v>95</v>
      </c>
      <c r="L6" s="55" t="s">
        <v>95</v>
      </c>
      <c r="M6" s="68" t="s">
        <v>95</v>
      </c>
      <c r="N6" s="102" t="str">
        <f>IF(A6="","",A6)</f>
        <v>高岡</v>
      </c>
    </row>
    <row r="7" spans="1:14" ht="18" customHeight="1" x14ac:dyDescent="0.2">
      <c r="A7" s="80" t="s">
        <v>24</v>
      </c>
      <c r="B7" s="65">
        <v>9308979</v>
      </c>
      <c r="C7" s="53">
        <v>9149028</v>
      </c>
      <c r="D7" s="66">
        <v>159951</v>
      </c>
      <c r="E7" s="67">
        <v>1013530</v>
      </c>
      <c r="F7" s="55">
        <v>1010342</v>
      </c>
      <c r="G7" s="68">
        <v>3188</v>
      </c>
      <c r="H7" s="67">
        <v>2353784</v>
      </c>
      <c r="I7" s="55">
        <v>2054968</v>
      </c>
      <c r="J7" s="95">
        <v>298816</v>
      </c>
      <c r="K7" s="67">
        <v>40</v>
      </c>
      <c r="L7" s="55" t="s">
        <v>95</v>
      </c>
      <c r="M7" s="68">
        <v>40</v>
      </c>
      <c r="N7" s="102" t="str">
        <f>IF(A7="","",A7)</f>
        <v>魚津</v>
      </c>
    </row>
    <row r="8" spans="1:14" ht="18" customHeight="1" x14ac:dyDescent="0.2">
      <c r="A8" s="80" t="s">
        <v>25</v>
      </c>
      <c r="B8" s="65">
        <v>8617811</v>
      </c>
      <c r="C8" s="53">
        <v>8585964</v>
      </c>
      <c r="D8" s="66">
        <v>31815</v>
      </c>
      <c r="E8" s="67">
        <v>1011081</v>
      </c>
      <c r="F8" s="55">
        <v>1010176</v>
      </c>
      <c r="G8" s="68">
        <v>903</v>
      </c>
      <c r="H8" s="67">
        <v>1713413</v>
      </c>
      <c r="I8" s="55">
        <v>1638612</v>
      </c>
      <c r="J8" s="95">
        <v>74801</v>
      </c>
      <c r="K8" s="67" t="s">
        <v>95</v>
      </c>
      <c r="L8" s="55" t="s">
        <v>95</v>
      </c>
      <c r="M8" s="68" t="s">
        <v>95</v>
      </c>
      <c r="N8" s="102" t="str">
        <f>IF(A8="","",A8)</f>
        <v>砺波</v>
      </c>
    </row>
    <row r="9" spans="1:14" s="3" customFormat="1" ht="18" customHeight="1" x14ac:dyDescent="0.2">
      <c r="A9" s="78" t="s">
        <v>37</v>
      </c>
      <c r="B9" s="70">
        <v>80873833</v>
      </c>
      <c r="C9" s="56">
        <v>79881183</v>
      </c>
      <c r="D9" s="71">
        <v>979995</v>
      </c>
      <c r="E9" s="70">
        <v>9277506</v>
      </c>
      <c r="F9" s="56">
        <v>9255654</v>
      </c>
      <c r="G9" s="71">
        <v>21851</v>
      </c>
      <c r="H9" s="70">
        <v>17021598</v>
      </c>
      <c r="I9" s="56">
        <v>13636513</v>
      </c>
      <c r="J9" s="96">
        <v>3385085</v>
      </c>
      <c r="K9" s="70">
        <v>40</v>
      </c>
      <c r="L9" s="56" t="s">
        <v>95</v>
      </c>
      <c r="M9" s="71">
        <v>40</v>
      </c>
      <c r="N9" s="103" t="str">
        <f>IF(A9="","",A9)</f>
        <v>富山県計</v>
      </c>
    </row>
    <row r="10" spans="1:14" s="6" customFormat="1" ht="18" customHeight="1" x14ac:dyDescent="0.2">
      <c r="A10" s="7"/>
      <c r="B10" s="75"/>
      <c r="C10" s="76"/>
      <c r="D10" s="77"/>
      <c r="E10" s="75"/>
      <c r="F10" s="76"/>
      <c r="G10" s="77"/>
      <c r="H10" s="75"/>
      <c r="I10" s="76"/>
      <c r="J10" s="108"/>
      <c r="K10" s="10"/>
      <c r="L10" s="11"/>
      <c r="M10" s="12"/>
      <c r="N10" s="106"/>
    </row>
    <row r="11" spans="1:14" ht="18" customHeight="1" x14ac:dyDescent="0.2">
      <c r="A11" s="81" t="s">
        <v>26</v>
      </c>
      <c r="B11" s="72">
        <v>42568148</v>
      </c>
      <c r="C11" s="73">
        <v>42272491</v>
      </c>
      <c r="D11" s="74">
        <v>294913</v>
      </c>
      <c r="E11" s="72">
        <v>4912111</v>
      </c>
      <c r="F11" s="73">
        <v>4897941</v>
      </c>
      <c r="G11" s="74">
        <v>14162</v>
      </c>
      <c r="H11" s="72">
        <v>11755790</v>
      </c>
      <c r="I11" s="73">
        <v>10767056</v>
      </c>
      <c r="J11" s="98">
        <v>988734</v>
      </c>
      <c r="K11" s="72">
        <v>2708</v>
      </c>
      <c r="L11" s="73">
        <v>240</v>
      </c>
      <c r="M11" s="74">
        <v>549</v>
      </c>
      <c r="N11" s="105" t="str">
        <f t="shared" ref="N11:N16" si="0">IF(A11="","",A11)</f>
        <v>金沢</v>
      </c>
    </row>
    <row r="12" spans="1:14" ht="18" customHeight="1" x14ac:dyDescent="0.2">
      <c r="A12" s="80" t="s">
        <v>27</v>
      </c>
      <c r="B12" s="65">
        <v>3110806</v>
      </c>
      <c r="C12" s="53">
        <v>3097874</v>
      </c>
      <c r="D12" s="66">
        <v>12933</v>
      </c>
      <c r="E12" s="67">
        <v>353082</v>
      </c>
      <c r="F12" s="55">
        <v>351991</v>
      </c>
      <c r="G12" s="68">
        <v>1092</v>
      </c>
      <c r="H12" s="67">
        <v>661032</v>
      </c>
      <c r="I12" s="55">
        <v>647923</v>
      </c>
      <c r="J12" s="95">
        <v>13108</v>
      </c>
      <c r="K12" s="67" t="s">
        <v>95</v>
      </c>
      <c r="L12" s="55" t="s">
        <v>95</v>
      </c>
      <c r="M12" s="68" t="s">
        <v>95</v>
      </c>
      <c r="N12" s="102" t="str">
        <f t="shared" si="0"/>
        <v>七尾</v>
      </c>
    </row>
    <row r="13" spans="1:14" ht="18" customHeight="1" x14ac:dyDescent="0.2">
      <c r="A13" s="80" t="s">
        <v>28</v>
      </c>
      <c r="B13" s="65">
        <v>10992453</v>
      </c>
      <c r="C13" s="53">
        <v>10918590</v>
      </c>
      <c r="D13" s="66">
        <v>73863</v>
      </c>
      <c r="E13" s="67">
        <v>1215173</v>
      </c>
      <c r="F13" s="55">
        <v>1210742</v>
      </c>
      <c r="G13" s="68">
        <v>4431</v>
      </c>
      <c r="H13" s="67">
        <v>2087940</v>
      </c>
      <c r="I13" s="55">
        <v>2019488</v>
      </c>
      <c r="J13" s="95">
        <v>68452</v>
      </c>
      <c r="K13" s="67">
        <v>95</v>
      </c>
      <c r="L13" s="55">
        <v>3</v>
      </c>
      <c r="M13" s="68">
        <v>92</v>
      </c>
      <c r="N13" s="102" t="str">
        <f t="shared" si="0"/>
        <v>小松</v>
      </c>
    </row>
    <row r="14" spans="1:14" ht="18" customHeight="1" x14ac:dyDescent="0.2">
      <c r="A14" s="80" t="s">
        <v>29</v>
      </c>
      <c r="B14" s="65">
        <v>769161</v>
      </c>
      <c r="C14" s="53">
        <v>751252</v>
      </c>
      <c r="D14" s="66">
        <v>17909</v>
      </c>
      <c r="E14" s="67">
        <v>87340</v>
      </c>
      <c r="F14" s="55">
        <v>86240</v>
      </c>
      <c r="G14" s="68">
        <v>1100</v>
      </c>
      <c r="H14" s="67">
        <v>450574</v>
      </c>
      <c r="I14" s="55">
        <v>386155</v>
      </c>
      <c r="J14" s="95">
        <v>64419</v>
      </c>
      <c r="K14" s="67" t="s">
        <v>95</v>
      </c>
      <c r="L14" s="55" t="s">
        <v>95</v>
      </c>
      <c r="M14" s="68" t="s">
        <v>95</v>
      </c>
      <c r="N14" s="102" t="str">
        <f t="shared" si="0"/>
        <v>輪島</v>
      </c>
    </row>
    <row r="15" spans="1:14" ht="18" customHeight="1" x14ac:dyDescent="0.2">
      <c r="A15" s="80" t="s">
        <v>30</v>
      </c>
      <c r="B15" s="65">
        <v>13642812</v>
      </c>
      <c r="C15" s="53">
        <v>13258380</v>
      </c>
      <c r="D15" s="66">
        <v>384433</v>
      </c>
      <c r="E15" s="67">
        <v>1563221</v>
      </c>
      <c r="F15" s="55">
        <v>1523588</v>
      </c>
      <c r="G15" s="68">
        <v>39632</v>
      </c>
      <c r="H15" s="67">
        <v>1108264</v>
      </c>
      <c r="I15" s="55">
        <v>1065710</v>
      </c>
      <c r="J15" s="95">
        <v>42554</v>
      </c>
      <c r="K15" s="67" t="s">
        <v>95</v>
      </c>
      <c r="L15" s="55" t="s">
        <v>95</v>
      </c>
      <c r="M15" s="68" t="s">
        <v>95</v>
      </c>
      <c r="N15" s="102" t="str">
        <f t="shared" si="0"/>
        <v>松任</v>
      </c>
    </row>
    <row r="16" spans="1:14" s="3" customFormat="1" ht="18" customHeight="1" x14ac:dyDescent="0.2">
      <c r="A16" s="78" t="s">
        <v>38</v>
      </c>
      <c r="B16" s="70">
        <v>71083380</v>
      </c>
      <c r="C16" s="56">
        <v>70298586</v>
      </c>
      <c r="D16" s="71">
        <v>784050</v>
      </c>
      <c r="E16" s="70">
        <v>8130927</v>
      </c>
      <c r="F16" s="56">
        <v>8070503</v>
      </c>
      <c r="G16" s="71">
        <v>60416</v>
      </c>
      <c r="H16" s="70">
        <v>16063600</v>
      </c>
      <c r="I16" s="56">
        <v>14886333</v>
      </c>
      <c r="J16" s="96">
        <v>1177266</v>
      </c>
      <c r="K16" s="70">
        <v>2803</v>
      </c>
      <c r="L16" s="56">
        <v>243</v>
      </c>
      <c r="M16" s="71">
        <v>641</v>
      </c>
      <c r="N16" s="103" t="str">
        <f t="shared" si="0"/>
        <v>石川県計</v>
      </c>
    </row>
    <row r="17" spans="1:14" s="6" customFormat="1" ht="18" customHeight="1" x14ac:dyDescent="0.2">
      <c r="A17" s="7"/>
      <c r="B17" s="75"/>
      <c r="C17" s="76"/>
      <c r="D17" s="77"/>
      <c r="E17" s="75"/>
      <c r="F17" s="76"/>
      <c r="G17" s="77"/>
      <c r="H17" s="75"/>
      <c r="I17" s="76"/>
      <c r="J17" s="108"/>
      <c r="K17" s="10"/>
      <c r="L17" s="11"/>
      <c r="M17" s="12"/>
      <c r="N17" s="106"/>
    </row>
    <row r="18" spans="1:14" ht="18" customHeight="1" x14ac:dyDescent="0.2">
      <c r="A18" s="81" t="s">
        <v>31</v>
      </c>
      <c r="B18" s="72">
        <v>33031137</v>
      </c>
      <c r="C18" s="73">
        <v>32937583</v>
      </c>
      <c r="D18" s="74">
        <v>93555</v>
      </c>
      <c r="E18" s="72">
        <v>3776271</v>
      </c>
      <c r="F18" s="73">
        <v>3769912</v>
      </c>
      <c r="G18" s="74">
        <v>6358</v>
      </c>
      <c r="H18" s="72">
        <v>8135941</v>
      </c>
      <c r="I18" s="73">
        <v>7401883</v>
      </c>
      <c r="J18" s="98">
        <v>734058</v>
      </c>
      <c r="K18" s="72">
        <v>1208</v>
      </c>
      <c r="L18" s="73" t="s">
        <v>95</v>
      </c>
      <c r="M18" s="74">
        <v>1208</v>
      </c>
      <c r="N18" s="105" t="str">
        <f>IF(A18="","",A18)</f>
        <v>福井</v>
      </c>
    </row>
    <row r="19" spans="1:14" ht="18" customHeight="1" x14ac:dyDescent="0.2">
      <c r="A19" s="80" t="s">
        <v>32</v>
      </c>
      <c r="B19" s="65">
        <v>5398793</v>
      </c>
      <c r="C19" s="53">
        <v>5333051</v>
      </c>
      <c r="D19" s="66">
        <v>65182</v>
      </c>
      <c r="E19" s="67">
        <v>603743</v>
      </c>
      <c r="F19" s="55">
        <v>602297</v>
      </c>
      <c r="G19" s="68">
        <v>1446</v>
      </c>
      <c r="H19" s="67">
        <v>1037977</v>
      </c>
      <c r="I19" s="55">
        <v>1019936</v>
      </c>
      <c r="J19" s="95">
        <v>18041</v>
      </c>
      <c r="K19" s="67" t="s">
        <v>95</v>
      </c>
      <c r="L19" s="55" t="s">
        <v>95</v>
      </c>
      <c r="M19" s="68" t="s">
        <v>95</v>
      </c>
      <c r="N19" s="102" t="str">
        <f t="shared" ref="N19:N24" si="1">IF(A19="","",A19)</f>
        <v>敦賀</v>
      </c>
    </row>
    <row r="20" spans="1:14" ht="18" customHeight="1" x14ac:dyDescent="0.2">
      <c r="A20" s="80" t="s">
        <v>33</v>
      </c>
      <c r="B20" s="65">
        <v>9460118</v>
      </c>
      <c r="C20" s="53">
        <v>9402110</v>
      </c>
      <c r="D20" s="66">
        <v>58008</v>
      </c>
      <c r="E20" s="67">
        <v>1035081</v>
      </c>
      <c r="F20" s="55">
        <v>1030013</v>
      </c>
      <c r="G20" s="68">
        <v>5068</v>
      </c>
      <c r="H20" s="67">
        <v>2438865</v>
      </c>
      <c r="I20" s="55">
        <v>2151945</v>
      </c>
      <c r="J20" s="95">
        <v>284857</v>
      </c>
      <c r="K20" s="67" t="s">
        <v>95</v>
      </c>
      <c r="L20" s="55" t="s">
        <v>95</v>
      </c>
      <c r="M20" s="68" t="s">
        <v>95</v>
      </c>
      <c r="N20" s="102" t="str">
        <f t="shared" si="1"/>
        <v>武生</v>
      </c>
    </row>
    <row r="21" spans="1:14" ht="18" customHeight="1" x14ac:dyDescent="0.2">
      <c r="A21" s="80" t="s">
        <v>34</v>
      </c>
      <c r="B21" s="65">
        <v>1311965</v>
      </c>
      <c r="C21" s="53">
        <v>1305153</v>
      </c>
      <c r="D21" s="66">
        <v>6812</v>
      </c>
      <c r="E21" s="67">
        <v>162616</v>
      </c>
      <c r="F21" s="55">
        <v>162378</v>
      </c>
      <c r="G21" s="68">
        <v>238</v>
      </c>
      <c r="H21" s="67">
        <v>395162</v>
      </c>
      <c r="I21" s="55">
        <v>393054</v>
      </c>
      <c r="J21" s="95">
        <v>2109</v>
      </c>
      <c r="K21" s="67" t="s">
        <v>95</v>
      </c>
      <c r="L21" s="55" t="s">
        <v>95</v>
      </c>
      <c r="M21" s="68" t="s">
        <v>95</v>
      </c>
      <c r="N21" s="102" t="str">
        <f t="shared" si="1"/>
        <v>小浜</v>
      </c>
    </row>
    <row r="22" spans="1:14" ht="18" customHeight="1" x14ac:dyDescent="0.2">
      <c r="A22" s="80" t="s">
        <v>35</v>
      </c>
      <c r="B22" s="65">
        <v>1187825</v>
      </c>
      <c r="C22" s="53">
        <v>1182914</v>
      </c>
      <c r="D22" s="66">
        <v>4911</v>
      </c>
      <c r="E22" s="67">
        <v>139638</v>
      </c>
      <c r="F22" s="55">
        <v>139237</v>
      </c>
      <c r="G22" s="68">
        <v>402</v>
      </c>
      <c r="H22" s="67">
        <v>267678</v>
      </c>
      <c r="I22" s="55">
        <v>264237</v>
      </c>
      <c r="J22" s="95">
        <v>3440</v>
      </c>
      <c r="K22" s="67" t="s">
        <v>95</v>
      </c>
      <c r="L22" s="55" t="s">
        <v>95</v>
      </c>
      <c r="M22" s="68" t="s">
        <v>95</v>
      </c>
      <c r="N22" s="102" t="str">
        <f t="shared" si="1"/>
        <v>大野</v>
      </c>
    </row>
    <row r="23" spans="1:14" ht="18" customHeight="1" x14ac:dyDescent="0.2">
      <c r="A23" s="80" t="s">
        <v>36</v>
      </c>
      <c r="B23" s="65">
        <v>8934447</v>
      </c>
      <c r="C23" s="53">
        <v>8927468</v>
      </c>
      <c r="D23" s="66">
        <v>6979</v>
      </c>
      <c r="E23" s="67">
        <v>1006017</v>
      </c>
      <c r="F23" s="55">
        <v>1005437</v>
      </c>
      <c r="G23" s="68">
        <v>580</v>
      </c>
      <c r="H23" s="67">
        <v>1065632</v>
      </c>
      <c r="I23" s="55">
        <v>1036124</v>
      </c>
      <c r="J23" s="95">
        <v>28365</v>
      </c>
      <c r="K23" s="67" t="s">
        <v>95</v>
      </c>
      <c r="L23" s="55" t="s">
        <v>95</v>
      </c>
      <c r="M23" s="68" t="s">
        <v>95</v>
      </c>
      <c r="N23" s="102" t="str">
        <f t="shared" si="1"/>
        <v>三国</v>
      </c>
    </row>
    <row r="24" spans="1:14" s="3" customFormat="1" ht="18" customHeight="1" x14ac:dyDescent="0.2">
      <c r="A24" s="78" t="s">
        <v>39</v>
      </c>
      <c r="B24" s="70">
        <v>59324285</v>
      </c>
      <c r="C24" s="56">
        <v>59088278</v>
      </c>
      <c r="D24" s="71">
        <v>235446</v>
      </c>
      <c r="E24" s="70">
        <v>6723366</v>
      </c>
      <c r="F24" s="56">
        <v>6709274</v>
      </c>
      <c r="G24" s="71">
        <v>14091</v>
      </c>
      <c r="H24" s="70">
        <v>13341255</v>
      </c>
      <c r="I24" s="56">
        <v>12267179</v>
      </c>
      <c r="J24" s="96">
        <v>1070870</v>
      </c>
      <c r="K24" s="70">
        <v>1208</v>
      </c>
      <c r="L24" s="56" t="s">
        <v>95</v>
      </c>
      <c r="M24" s="71">
        <v>1208</v>
      </c>
      <c r="N24" s="103" t="str">
        <f t="shared" si="1"/>
        <v>福井県計</v>
      </c>
    </row>
    <row r="25" spans="1:14" s="6" customFormat="1" ht="18" customHeight="1" x14ac:dyDescent="0.2">
      <c r="A25" s="7"/>
      <c r="B25" s="75"/>
      <c r="C25" s="76"/>
      <c r="D25" s="77"/>
      <c r="E25" s="75"/>
      <c r="F25" s="76"/>
      <c r="G25" s="77"/>
      <c r="H25" s="75"/>
      <c r="I25" s="76"/>
      <c r="J25" s="108"/>
      <c r="K25" s="46"/>
      <c r="L25" s="47"/>
      <c r="M25" s="48"/>
      <c r="N25" s="109"/>
    </row>
    <row r="26" spans="1:14" s="3" customFormat="1" ht="18" customHeight="1" thickBot="1" x14ac:dyDescent="0.25">
      <c r="A26" s="79" t="s">
        <v>9</v>
      </c>
      <c r="B26" s="43">
        <v>2097708</v>
      </c>
      <c r="C26" s="44">
        <v>1216985</v>
      </c>
      <c r="D26" s="45">
        <v>745056</v>
      </c>
      <c r="E26" s="43">
        <v>97972</v>
      </c>
      <c r="F26" s="44">
        <v>63690</v>
      </c>
      <c r="G26" s="45">
        <v>34127</v>
      </c>
      <c r="H26" s="43">
        <v>196536</v>
      </c>
      <c r="I26" s="44">
        <v>14380</v>
      </c>
      <c r="J26" s="45">
        <v>153602</v>
      </c>
      <c r="K26" s="43">
        <v>1353</v>
      </c>
      <c r="L26" s="44" t="s">
        <v>95</v>
      </c>
      <c r="M26" s="45">
        <v>1353</v>
      </c>
      <c r="N26" s="87" t="s">
        <v>9</v>
      </c>
    </row>
    <row r="27" spans="1:14" s="3" customFormat="1" ht="18" customHeight="1" thickTop="1" thickBot="1" x14ac:dyDescent="0.25">
      <c r="A27" s="88" t="s">
        <v>14</v>
      </c>
      <c r="B27" s="29">
        <v>213379206</v>
      </c>
      <c r="C27" s="22">
        <v>210485032</v>
      </c>
      <c r="D27" s="30">
        <v>2744547</v>
      </c>
      <c r="E27" s="29">
        <v>24229771</v>
      </c>
      <c r="F27" s="22">
        <v>24099121</v>
      </c>
      <c r="G27" s="30">
        <v>130485</v>
      </c>
      <c r="H27" s="31">
        <v>46622988</v>
      </c>
      <c r="I27" s="22">
        <v>40804405</v>
      </c>
      <c r="J27" s="21">
        <v>5786823</v>
      </c>
      <c r="K27" s="29">
        <v>5403</v>
      </c>
      <c r="L27" s="22">
        <v>243</v>
      </c>
      <c r="M27" s="30">
        <v>3241</v>
      </c>
      <c r="N27" s="89" t="s">
        <v>10</v>
      </c>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85" fitToHeight="0" orientation="landscape" r:id="rId1"/>
  <headerFooter alignWithMargins="0">
    <oddFooter>&amp;R金沢国税局
国税徴収
(R03)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8"/>
  <sheetViews>
    <sheetView showGridLines="0" zoomScale="90" zoomScaleNormal="90" zoomScaleSheetLayoutView="100" workbookViewId="0">
      <selection activeCell="D30" sqref="D30"/>
    </sheetView>
  </sheetViews>
  <sheetFormatPr defaultColWidth="5.90625" defaultRowHeight="11" x14ac:dyDescent="0.2"/>
  <cols>
    <col min="1" max="4" width="12" style="2" customWidth="1"/>
    <col min="5" max="7" width="11.36328125" style="2" customWidth="1"/>
    <col min="8" max="10" width="10.26953125" style="2" customWidth="1"/>
    <col min="11" max="13" width="11.90625" style="2" customWidth="1"/>
    <col min="14" max="14" width="11.90625" style="5" customWidth="1"/>
    <col min="15" max="16" width="8.26953125" style="2" bestFit="1" customWidth="1"/>
    <col min="17" max="16384" width="5.90625" style="2"/>
  </cols>
  <sheetData>
    <row r="1" spans="1:14" ht="11.5" thickBot="1" x14ac:dyDescent="0.25">
      <c r="A1" s="2" t="s">
        <v>13</v>
      </c>
    </row>
    <row r="2" spans="1:14" s="5" customFormat="1" ht="15" customHeight="1" x14ac:dyDescent="0.2">
      <c r="A2" s="373" t="s">
        <v>6</v>
      </c>
      <c r="B2" s="360" t="s">
        <v>64</v>
      </c>
      <c r="C2" s="361"/>
      <c r="D2" s="362"/>
      <c r="E2" s="360" t="s">
        <v>48</v>
      </c>
      <c r="F2" s="361"/>
      <c r="G2" s="362"/>
      <c r="H2" s="360" t="s">
        <v>65</v>
      </c>
      <c r="I2" s="361"/>
      <c r="J2" s="362"/>
      <c r="K2" s="360" t="s">
        <v>67</v>
      </c>
      <c r="L2" s="361"/>
      <c r="M2" s="362"/>
      <c r="N2" s="367" t="s">
        <v>12</v>
      </c>
    </row>
    <row r="3" spans="1:14" s="5" customFormat="1" ht="16.5" customHeight="1" x14ac:dyDescent="0.2">
      <c r="A3" s="374"/>
      <c r="B3" s="28" t="s">
        <v>7</v>
      </c>
      <c r="C3" s="14" t="s">
        <v>5</v>
      </c>
      <c r="D3" s="16" t="s">
        <v>8</v>
      </c>
      <c r="E3" s="28" t="s">
        <v>7</v>
      </c>
      <c r="F3" s="14" t="s">
        <v>5</v>
      </c>
      <c r="G3" s="16" t="s">
        <v>8</v>
      </c>
      <c r="H3" s="28" t="s">
        <v>7</v>
      </c>
      <c r="I3" s="14" t="s">
        <v>5</v>
      </c>
      <c r="J3" s="16" t="s">
        <v>8</v>
      </c>
      <c r="K3" s="28" t="s">
        <v>7</v>
      </c>
      <c r="L3" s="14" t="s">
        <v>5</v>
      </c>
      <c r="M3" s="16" t="s">
        <v>8</v>
      </c>
      <c r="N3" s="368"/>
    </row>
    <row r="4" spans="1:14" x14ac:dyDescent="0.2">
      <c r="A4" s="64"/>
      <c r="B4" s="62" t="s">
        <v>2</v>
      </c>
      <c r="C4" s="50" t="s">
        <v>2</v>
      </c>
      <c r="D4" s="63" t="s">
        <v>2</v>
      </c>
      <c r="E4" s="62" t="s">
        <v>2</v>
      </c>
      <c r="F4" s="50" t="s">
        <v>2</v>
      </c>
      <c r="G4" s="63" t="s">
        <v>2</v>
      </c>
      <c r="H4" s="62" t="s">
        <v>2</v>
      </c>
      <c r="I4" s="50" t="s">
        <v>2</v>
      </c>
      <c r="J4" s="93" t="s">
        <v>2</v>
      </c>
      <c r="K4" s="62" t="s">
        <v>2</v>
      </c>
      <c r="L4" s="50" t="s">
        <v>2</v>
      </c>
      <c r="M4" s="63" t="s">
        <v>2</v>
      </c>
      <c r="N4" s="100"/>
    </row>
    <row r="5" spans="1:14" ht="18" customHeight="1" x14ac:dyDescent="0.2">
      <c r="A5" s="82" t="s">
        <v>22</v>
      </c>
      <c r="B5" s="65">
        <v>102250535</v>
      </c>
      <c r="C5" s="53">
        <v>100119678</v>
      </c>
      <c r="D5" s="66">
        <v>2093473</v>
      </c>
      <c r="E5" s="289">
        <v>49702</v>
      </c>
      <c r="F5" s="290">
        <v>49583</v>
      </c>
      <c r="G5" s="291">
        <v>119</v>
      </c>
      <c r="H5" s="289" t="s">
        <v>95</v>
      </c>
      <c r="I5" s="290" t="s">
        <v>95</v>
      </c>
      <c r="J5" s="292" t="s">
        <v>95</v>
      </c>
      <c r="K5" s="289" t="s">
        <v>191</v>
      </c>
      <c r="L5" s="290" t="s">
        <v>191</v>
      </c>
      <c r="M5" s="291" t="s">
        <v>191</v>
      </c>
      <c r="N5" s="101" t="str">
        <f>IF(A5="","",A5)</f>
        <v>富山</v>
      </c>
    </row>
    <row r="6" spans="1:14" ht="18" customHeight="1" x14ac:dyDescent="0.2">
      <c r="A6" s="80" t="s">
        <v>23</v>
      </c>
      <c r="B6" s="67">
        <v>52676542</v>
      </c>
      <c r="C6" s="55">
        <v>51349966</v>
      </c>
      <c r="D6" s="68">
        <v>1316448</v>
      </c>
      <c r="E6" s="280">
        <v>14734</v>
      </c>
      <c r="F6" s="281">
        <v>14734</v>
      </c>
      <c r="G6" s="282" t="s">
        <v>95</v>
      </c>
      <c r="H6" s="280" t="s">
        <v>95</v>
      </c>
      <c r="I6" s="281" t="s">
        <v>95</v>
      </c>
      <c r="J6" s="293" t="s">
        <v>95</v>
      </c>
      <c r="K6" s="280" t="s">
        <v>95</v>
      </c>
      <c r="L6" s="281" t="s">
        <v>95</v>
      </c>
      <c r="M6" s="282" t="s">
        <v>95</v>
      </c>
      <c r="N6" s="102" t="str">
        <f>IF(A6="","",A6)</f>
        <v>高岡</v>
      </c>
    </row>
    <row r="7" spans="1:14" ht="18" customHeight="1" x14ac:dyDescent="0.2">
      <c r="A7" s="80" t="s">
        <v>24</v>
      </c>
      <c r="B7" s="67">
        <v>22851992</v>
      </c>
      <c r="C7" s="55">
        <v>22175781</v>
      </c>
      <c r="D7" s="68">
        <v>669943</v>
      </c>
      <c r="E7" s="280">
        <v>155244</v>
      </c>
      <c r="F7" s="281">
        <v>155244</v>
      </c>
      <c r="G7" s="282" t="s">
        <v>95</v>
      </c>
      <c r="H7" s="280" t="s">
        <v>95</v>
      </c>
      <c r="I7" s="281" t="s">
        <v>95</v>
      </c>
      <c r="J7" s="293" t="s">
        <v>95</v>
      </c>
      <c r="K7" s="280" t="s">
        <v>95</v>
      </c>
      <c r="L7" s="281" t="s">
        <v>95</v>
      </c>
      <c r="M7" s="282" t="s">
        <v>95</v>
      </c>
      <c r="N7" s="102" t="str">
        <f>IF(A7="","",A7)</f>
        <v>魚津</v>
      </c>
    </row>
    <row r="8" spans="1:14" ht="18" customHeight="1" x14ac:dyDescent="0.2">
      <c r="A8" s="80" t="s">
        <v>25</v>
      </c>
      <c r="B8" s="67">
        <v>21878579</v>
      </c>
      <c r="C8" s="55">
        <v>21497554</v>
      </c>
      <c r="D8" s="68">
        <v>375023</v>
      </c>
      <c r="E8" s="280">
        <v>345288</v>
      </c>
      <c r="F8" s="281">
        <v>327892</v>
      </c>
      <c r="G8" s="282">
        <v>17396</v>
      </c>
      <c r="H8" s="280" t="s">
        <v>95</v>
      </c>
      <c r="I8" s="281" t="s">
        <v>95</v>
      </c>
      <c r="J8" s="293" t="s">
        <v>95</v>
      </c>
      <c r="K8" s="280" t="s">
        <v>95</v>
      </c>
      <c r="L8" s="281" t="s">
        <v>95</v>
      </c>
      <c r="M8" s="282" t="s">
        <v>95</v>
      </c>
      <c r="N8" s="102" t="str">
        <f>IF(A8="","",A8)</f>
        <v>砺波</v>
      </c>
    </row>
    <row r="9" spans="1:14" s="3" customFormat="1" ht="18" customHeight="1" x14ac:dyDescent="0.2">
      <c r="A9" s="69" t="s">
        <v>37</v>
      </c>
      <c r="B9" s="70">
        <v>199657649</v>
      </c>
      <c r="C9" s="56">
        <v>195142979</v>
      </c>
      <c r="D9" s="71">
        <v>4454888</v>
      </c>
      <c r="E9" s="272">
        <v>564968</v>
      </c>
      <c r="F9" s="273">
        <v>547453</v>
      </c>
      <c r="G9" s="274">
        <v>17515</v>
      </c>
      <c r="H9" s="272" t="s">
        <v>95</v>
      </c>
      <c r="I9" s="273" t="s">
        <v>95</v>
      </c>
      <c r="J9" s="294" t="s">
        <v>95</v>
      </c>
      <c r="K9" s="272" t="s">
        <v>191</v>
      </c>
      <c r="L9" s="273" t="s">
        <v>191</v>
      </c>
      <c r="M9" s="274" t="s">
        <v>191</v>
      </c>
      <c r="N9" s="103" t="str">
        <f>A9</f>
        <v>富山県計</v>
      </c>
    </row>
    <row r="10" spans="1:14" s="6" customFormat="1" ht="18" customHeight="1" x14ac:dyDescent="0.2">
      <c r="A10" s="7"/>
      <c r="B10" s="10"/>
      <c r="C10" s="11"/>
      <c r="D10" s="12"/>
      <c r="E10" s="10"/>
      <c r="F10" s="11"/>
      <c r="G10" s="12"/>
      <c r="H10" s="10"/>
      <c r="I10" s="11"/>
      <c r="J10" s="97"/>
      <c r="K10" s="10"/>
      <c r="L10" s="11"/>
      <c r="M10" s="12"/>
      <c r="N10" s="104"/>
    </row>
    <row r="11" spans="1:14" ht="18" customHeight="1" x14ac:dyDescent="0.2">
      <c r="A11" s="81" t="s">
        <v>26</v>
      </c>
      <c r="B11" s="72">
        <v>104157937</v>
      </c>
      <c r="C11" s="73">
        <v>102358833</v>
      </c>
      <c r="D11" s="74">
        <v>1714510</v>
      </c>
      <c r="E11" s="284">
        <v>241792</v>
      </c>
      <c r="F11" s="285">
        <v>241609</v>
      </c>
      <c r="G11" s="286">
        <v>183</v>
      </c>
      <c r="H11" s="284">
        <v>9792848</v>
      </c>
      <c r="I11" s="285">
        <v>9792848</v>
      </c>
      <c r="J11" s="295" t="s">
        <v>95</v>
      </c>
      <c r="K11" s="284" t="s">
        <v>95</v>
      </c>
      <c r="L11" s="285" t="s">
        <v>95</v>
      </c>
      <c r="M11" s="286" t="s">
        <v>95</v>
      </c>
      <c r="N11" s="105" t="str">
        <f>IF(A11="","",A11)</f>
        <v>金沢</v>
      </c>
    </row>
    <row r="12" spans="1:14" ht="18" customHeight="1" x14ac:dyDescent="0.2">
      <c r="A12" s="80" t="s">
        <v>27</v>
      </c>
      <c r="B12" s="67">
        <v>11482765</v>
      </c>
      <c r="C12" s="55">
        <v>11262489</v>
      </c>
      <c r="D12" s="68">
        <v>218031</v>
      </c>
      <c r="E12" s="280">
        <v>9274</v>
      </c>
      <c r="F12" s="281">
        <v>9262</v>
      </c>
      <c r="G12" s="282">
        <v>11</v>
      </c>
      <c r="H12" s="280" t="s">
        <v>95</v>
      </c>
      <c r="I12" s="281" t="s">
        <v>95</v>
      </c>
      <c r="J12" s="293" t="s">
        <v>95</v>
      </c>
      <c r="K12" s="280" t="s">
        <v>95</v>
      </c>
      <c r="L12" s="281" t="s">
        <v>95</v>
      </c>
      <c r="M12" s="282" t="s">
        <v>95</v>
      </c>
      <c r="N12" s="102" t="str">
        <f>IF(A12="","",A12)</f>
        <v>七尾</v>
      </c>
    </row>
    <row r="13" spans="1:14" ht="18" customHeight="1" x14ac:dyDescent="0.2">
      <c r="A13" s="80" t="s">
        <v>28</v>
      </c>
      <c r="B13" s="67">
        <v>31875926</v>
      </c>
      <c r="C13" s="55">
        <v>31094509</v>
      </c>
      <c r="D13" s="68">
        <v>768586</v>
      </c>
      <c r="E13" s="280">
        <v>83706</v>
      </c>
      <c r="F13" s="281">
        <v>83706</v>
      </c>
      <c r="G13" s="282" t="s">
        <v>95</v>
      </c>
      <c r="H13" s="280" t="s">
        <v>95</v>
      </c>
      <c r="I13" s="281" t="s">
        <v>95</v>
      </c>
      <c r="J13" s="293" t="s">
        <v>95</v>
      </c>
      <c r="K13" s="280" t="s">
        <v>95</v>
      </c>
      <c r="L13" s="281" t="s">
        <v>95</v>
      </c>
      <c r="M13" s="282" t="s">
        <v>95</v>
      </c>
      <c r="N13" s="102" t="str">
        <f>IF(A13="","",A13)</f>
        <v>小松</v>
      </c>
    </row>
    <row r="14" spans="1:14" ht="18" customHeight="1" x14ac:dyDescent="0.2">
      <c r="A14" s="80" t="s">
        <v>29</v>
      </c>
      <c r="B14" s="67">
        <v>4142461</v>
      </c>
      <c r="C14" s="55">
        <v>4011986</v>
      </c>
      <c r="D14" s="68">
        <v>130475</v>
      </c>
      <c r="E14" s="280">
        <v>71938</v>
      </c>
      <c r="F14" s="281">
        <v>71935</v>
      </c>
      <c r="G14" s="282">
        <v>3</v>
      </c>
      <c r="H14" s="280" t="s">
        <v>95</v>
      </c>
      <c r="I14" s="281" t="s">
        <v>95</v>
      </c>
      <c r="J14" s="293" t="s">
        <v>95</v>
      </c>
      <c r="K14" s="280" t="s">
        <v>95</v>
      </c>
      <c r="L14" s="281" t="s">
        <v>95</v>
      </c>
      <c r="M14" s="282" t="s">
        <v>95</v>
      </c>
      <c r="N14" s="102" t="str">
        <f>IF(A14="","",A14)</f>
        <v>輪島</v>
      </c>
    </row>
    <row r="15" spans="1:14" ht="18" customHeight="1" x14ac:dyDescent="0.2">
      <c r="A15" s="80" t="s">
        <v>30</v>
      </c>
      <c r="B15" s="67">
        <v>27669171</v>
      </c>
      <c r="C15" s="55">
        <v>27182822</v>
      </c>
      <c r="D15" s="68">
        <v>480208</v>
      </c>
      <c r="E15" s="280">
        <v>171205</v>
      </c>
      <c r="F15" s="281">
        <v>171205</v>
      </c>
      <c r="G15" s="282" t="s">
        <v>95</v>
      </c>
      <c r="H15" s="280" t="s">
        <v>95</v>
      </c>
      <c r="I15" s="281" t="s">
        <v>95</v>
      </c>
      <c r="J15" s="293" t="s">
        <v>95</v>
      </c>
      <c r="K15" s="280" t="s">
        <v>95</v>
      </c>
      <c r="L15" s="281" t="s">
        <v>95</v>
      </c>
      <c r="M15" s="282" t="s">
        <v>95</v>
      </c>
      <c r="N15" s="102" t="str">
        <f>IF(A15="","",A15)</f>
        <v>松任</v>
      </c>
    </row>
    <row r="16" spans="1:14" s="3" customFormat="1" ht="18" customHeight="1" x14ac:dyDescent="0.2">
      <c r="A16" s="69" t="s">
        <v>38</v>
      </c>
      <c r="B16" s="70">
        <v>179328260</v>
      </c>
      <c r="C16" s="56">
        <v>175910639</v>
      </c>
      <c r="D16" s="71">
        <v>3311809</v>
      </c>
      <c r="E16" s="272">
        <v>577913</v>
      </c>
      <c r="F16" s="273">
        <v>577716</v>
      </c>
      <c r="G16" s="274">
        <v>197</v>
      </c>
      <c r="H16" s="272">
        <v>9792848</v>
      </c>
      <c r="I16" s="273">
        <v>9792848</v>
      </c>
      <c r="J16" s="294" t="s">
        <v>95</v>
      </c>
      <c r="K16" s="272" t="s">
        <v>95</v>
      </c>
      <c r="L16" s="273" t="s">
        <v>95</v>
      </c>
      <c r="M16" s="274" t="s">
        <v>95</v>
      </c>
      <c r="N16" s="103" t="str">
        <f>A16</f>
        <v>石川県計</v>
      </c>
    </row>
    <row r="17" spans="1:14" s="6" customFormat="1" ht="18" customHeight="1" x14ac:dyDescent="0.2">
      <c r="A17" s="7"/>
      <c r="B17" s="10"/>
      <c r="C17" s="11"/>
      <c r="D17" s="12"/>
      <c r="E17" s="10"/>
      <c r="F17" s="11"/>
      <c r="G17" s="12"/>
      <c r="H17" s="10"/>
      <c r="I17" s="11"/>
      <c r="J17" s="97"/>
      <c r="K17" s="10"/>
      <c r="L17" s="11"/>
      <c r="M17" s="12"/>
      <c r="N17" s="104"/>
    </row>
    <row r="18" spans="1:14" ht="18" customHeight="1" x14ac:dyDescent="0.2">
      <c r="A18" s="81" t="s">
        <v>31</v>
      </c>
      <c r="B18" s="72">
        <v>63703888</v>
      </c>
      <c r="C18" s="73">
        <v>62559510</v>
      </c>
      <c r="D18" s="74">
        <v>1126394</v>
      </c>
      <c r="E18" s="284">
        <v>131789</v>
      </c>
      <c r="F18" s="285">
        <v>131712</v>
      </c>
      <c r="G18" s="286">
        <v>77</v>
      </c>
      <c r="H18" s="284" t="s">
        <v>95</v>
      </c>
      <c r="I18" s="285" t="s">
        <v>95</v>
      </c>
      <c r="J18" s="295" t="s">
        <v>95</v>
      </c>
      <c r="K18" s="284" t="s">
        <v>95</v>
      </c>
      <c r="L18" s="285" t="s">
        <v>95</v>
      </c>
      <c r="M18" s="286" t="s">
        <v>95</v>
      </c>
      <c r="N18" s="105" t="str">
        <f t="shared" ref="N18:N23" si="0">IF(A18="","",A18)</f>
        <v>福井</v>
      </c>
    </row>
    <row r="19" spans="1:14" ht="18" customHeight="1" x14ac:dyDescent="0.2">
      <c r="A19" s="80" t="s">
        <v>32</v>
      </c>
      <c r="B19" s="67">
        <v>13161693</v>
      </c>
      <c r="C19" s="55">
        <v>12721138</v>
      </c>
      <c r="D19" s="68">
        <v>421901</v>
      </c>
      <c r="E19" s="280">
        <v>12247</v>
      </c>
      <c r="F19" s="281">
        <v>12247</v>
      </c>
      <c r="G19" s="282" t="s">
        <v>95</v>
      </c>
      <c r="H19" s="280" t="s">
        <v>95</v>
      </c>
      <c r="I19" s="281" t="s">
        <v>95</v>
      </c>
      <c r="J19" s="293" t="s">
        <v>95</v>
      </c>
      <c r="K19" s="280" t="s">
        <v>95</v>
      </c>
      <c r="L19" s="281" t="s">
        <v>95</v>
      </c>
      <c r="M19" s="282" t="s">
        <v>95</v>
      </c>
      <c r="N19" s="102" t="str">
        <f t="shared" si="0"/>
        <v>敦賀</v>
      </c>
    </row>
    <row r="20" spans="1:14" ht="18" customHeight="1" x14ac:dyDescent="0.2">
      <c r="A20" s="80" t="s">
        <v>33</v>
      </c>
      <c r="B20" s="67">
        <v>30581276</v>
      </c>
      <c r="C20" s="55">
        <v>30044696</v>
      </c>
      <c r="D20" s="68">
        <v>529024</v>
      </c>
      <c r="E20" s="280">
        <v>35349</v>
      </c>
      <c r="F20" s="281">
        <v>35349</v>
      </c>
      <c r="G20" s="282" t="s">
        <v>95</v>
      </c>
      <c r="H20" s="280" t="s">
        <v>95</v>
      </c>
      <c r="I20" s="281" t="s">
        <v>95</v>
      </c>
      <c r="J20" s="293" t="s">
        <v>95</v>
      </c>
      <c r="K20" s="280" t="s">
        <v>95</v>
      </c>
      <c r="L20" s="281" t="s">
        <v>95</v>
      </c>
      <c r="M20" s="282" t="s">
        <v>95</v>
      </c>
      <c r="N20" s="102" t="str">
        <f t="shared" si="0"/>
        <v>武生</v>
      </c>
    </row>
    <row r="21" spans="1:14" ht="18" customHeight="1" x14ac:dyDescent="0.2">
      <c r="A21" s="80" t="s">
        <v>34</v>
      </c>
      <c r="B21" s="67">
        <v>5278535</v>
      </c>
      <c r="C21" s="55">
        <v>5190743</v>
      </c>
      <c r="D21" s="68">
        <v>86737</v>
      </c>
      <c r="E21" s="280" t="s">
        <v>191</v>
      </c>
      <c r="F21" s="281" t="s">
        <v>191</v>
      </c>
      <c r="G21" s="282" t="s">
        <v>191</v>
      </c>
      <c r="H21" s="280" t="s">
        <v>95</v>
      </c>
      <c r="I21" s="281" t="s">
        <v>95</v>
      </c>
      <c r="J21" s="293" t="s">
        <v>95</v>
      </c>
      <c r="K21" s="280" t="s">
        <v>95</v>
      </c>
      <c r="L21" s="281" t="s">
        <v>95</v>
      </c>
      <c r="M21" s="282" t="s">
        <v>95</v>
      </c>
      <c r="N21" s="102" t="str">
        <f t="shared" si="0"/>
        <v>小浜</v>
      </c>
    </row>
    <row r="22" spans="1:14" ht="18" customHeight="1" x14ac:dyDescent="0.2">
      <c r="A22" s="80" t="s">
        <v>35</v>
      </c>
      <c r="B22" s="67">
        <v>5135240</v>
      </c>
      <c r="C22" s="55">
        <v>5037521</v>
      </c>
      <c r="D22" s="68">
        <v>97719</v>
      </c>
      <c r="E22" s="280">
        <v>75004</v>
      </c>
      <c r="F22" s="281">
        <v>74952</v>
      </c>
      <c r="G22" s="282">
        <v>52</v>
      </c>
      <c r="H22" s="280" t="s">
        <v>95</v>
      </c>
      <c r="I22" s="281" t="s">
        <v>95</v>
      </c>
      <c r="J22" s="293" t="s">
        <v>95</v>
      </c>
      <c r="K22" s="280" t="s">
        <v>95</v>
      </c>
      <c r="L22" s="281" t="s">
        <v>95</v>
      </c>
      <c r="M22" s="282" t="s">
        <v>95</v>
      </c>
      <c r="N22" s="102" t="str">
        <f t="shared" si="0"/>
        <v>大野</v>
      </c>
    </row>
    <row r="23" spans="1:14" ht="18" customHeight="1" x14ac:dyDescent="0.2">
      <c r="A23" s="80" t="s">
        <v>36</v>
      </c>
      <c r="B23" s="67">
        <v>18853420</v>
      </c>
      <c r="C23" s="55">
        <v>18534073</v>
      </c>
      <c r="D23" s="68">
        <v>314719</v>
      </c>
      <c r="E23" s="280" t="s">
        <v>191</v>
      </c>
      <c r="F23" s="281" t="s">
        <v>191</v>
      </c>
      <c r="G23" s="282" t="s">
        <v>191</v>
      </c>
      <c r="H23" s="280" t="s">
        <v>95</v>
      </c>
      <c r="I23" s="281" t="s">
        <v>95</v>
      </c>
      <c r="J23" s="293" t="s">
        <v>95</v>
      </c>
      <c r="K23" s="280" t="s">
        <v>95</v>
      </c>
      <c r="L23" s="281" t="s">
        <v>95</v>
      </c>
      <c r="M23" s="282" t="s">
        <v>95</v>
      </c>
      <c r="N23" s="102" t="str">
        <f t="shared" si="0"/>
        <v>三国</v>
      </c>
    </row>
    <row r="24" spans="1:14" s="3" customFormat="1" ht="18" customHeight="1" x14ac:dyDescent="0.2">
      <c r="A24" s="69" t="s">
        <v>39</v>
      </c>
      <c r="B24" s="70">
        <v>136714052</v>
      </c>
      <c r="C24" s="56">
        <v>134087681</v>
      </c>
      <c r="D24" s="71">
        <v>2576495</v>
      </c>
      <c r="E24" s="272">
        <v>261602</v>
      </c>
      <c r="F24" s="273">
        <v>261473</v>
      </c>
      <c r="G24" s="274">
        <v>129</v>
      </c>
      <c r="H24" s="272" t="s">
        <v>95</v>
      </c>
      <c r="I24" s="273" t="s">
        <v>95</v>
      </c>
      <c r="J24" s="294" t="s">
        <v>95</v>
      </c>
      <c r="K24" s="272" t="s">
        <v>95</v>
      </c>
      <c r="L24" s="273" t="s">
        <v>95</v>
      </c>
      <c r="M24" s="274" t="s">
        <v>95</v>
      </c>
      <c r="N24" s="103" t="str">
        <f>A24</f>
        <v>福井県計</v>
      </c>
    </row>
    <row r="25" spans="1:14" s="6" customFormat="1" ht="18" customHeight="1" x14ac:dyDescent="0.2">
      <c r="A25" s="7"/>
      <c r="B25" s="46"/>
      <c r="C25" s="47"/>
      <c r="D25" s="48"/>
      <c r="E25" s="46"/>
      <c r="F25" s="47"/>
      <c r="G25" s="48"/>
      <c r="H25" s="46"/>
      <c r="I25" s="47"/>
      <c r="J25" s="48"/>
      <c r="K25" s="46"/>
      <c r="L25" s="47"/>
      <c r="M25" s="48"/>
      <c r="N25" s="8"/>
    </row>
    <row r="26" spans="1:14" s="3" customFormat="1" ht="18" customHeight="1" thickBot="1" x14ac:dyDescent="0.25">
      <c r="A26" s="79" t="s">
        <v>9</v>
      </c>
      <c r="B26" s="43">
        <v>2207191</v>
      </c>
      <c r="C26" s="44">
        <v>441726</v>
      </c>
      <c r="D26" s="45">
        <v>1683577</v>
      </c>
      <c r="E26" s="275">
        <v>163220</v>
      </c>
      <c r="F26" s="283">
        <v>49989</v>
      </c>
      <c r="G26" s="276">
        <v>113231</v>
      </c>
      <c r="H26" s="275" t="s">
        <v>95</v>
      </c>
      <c r="I26" s="283" t="s">
        <v>95</v>
      </c>
      <c r="J26" s="276" t="s">
        <v>95</v>
      </c>
      <c r="K26" s="275" t="s">
        <v>95</v>
      </c>
      <c r="L26" s="283" t="s">
        <v>95</v>
      </c>
      <c r="M26" s="276" t="s">
        <v>95</v>
      </c>
      <c r="N26" s="90" t="str">
        <f>A26</f>
        <v>局引受分</v>
      </c>
    </row>
    <row r="27" spans="1:14" s="3" customFormat="1" ht="18" customHeight="1" thickTop="1" thickBot="1" x14ac:dyDescent="0.25">
      <c r="A27" s="83" t="s">
        <v>14</v>
      </c>
      <c r="B27" s="29">
        <v>517907152</v>
      </c>
      <c r="C27" s="22">
        <v>505583025</v>
      </c>
      <c r="D27" s="30">
        <v>12026768</v>
      </c>
      <c r="E27" s="296">
        <v>1567703</v>
      </c>
      <c r="F27" s="297">
        <v>1436630</v>
      </c>
      <c r="G27" s="298">
        <v>131073</v>
      </c>
      <c r="H27" s="296">
        <v>9792848</v>
      </c>
      <c r="I27" s="297">
        <v>9792848</v>
      </c>
      <c r="J27" s="298" t="s">
        <v>95</v>
      </c>
      <c r="K27" s="296" t="s">
        <v>191</v>
      </c>
      <c r="L27" s="297" t="s">
        <v>191</v>
      </c>
      <c r="M27" s="298" t="s">
        <v>191</v>
      </c>
      <c r="N27" s="89" t="str">
        <f>A27</f>
        <v>総計</v>
      </c>
    </row>
    <row r="28" spans="1:14" ht="15" customHeight="1" x14ac:dyDescent="0.2"/>
  </sheetData>
  <mergeCells count="6">
    <mergeCell ref="N2:N3"/>
    <mergeCell ref="A2:A3"/>
    <mergeCell ref="B2:D2"/>
    <mergeCell ref="H2:J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82" fitToHeight="0" orientation="landscape" r:id="rId1"/>
  <headerFooter alignWithMargins="0">
    <oddFooter>&amp;R金沢国税局
国税徴収
(R03)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8"/>
  <sheetViews>
    <sheetView showGridLines="0" zoomScale="90" zoomScaleNormal="90" zoomScaleSheetLayoutView="100" workbookViewId="0">
      <selection activeCell="D30" sqref="D30"/>
    </sheetView>
  </sheetViews>
  <sheetFormatPr defaultColWidth="5.90625" defaultRowHeight="11" x14ac:dyDescent="0.2"/>
  <cols>
    <col min="1" max="1" width="12" style="2" customWidth="1"/>
    <col min="2" max="7" width="11.90625" style="2" customWidth="1"/>
    <col min="8" max="8" width="11.90625" style="5" customWidth="1"/>
    <col min="9" max="10" width="8.36328125" style="2" bestFit="1" customWidth="1"/>
    <col min="11" max="11" width="7.90625" style="2" bestFit="1" customWidth="1"/>
    <col min="12" max="12" width="7.90625" style="6" bestFit="1" customWidth="1"/>
    <col min="13" max="16384" width="5.90625" style="2"/>
  </cols>
  <sheetData>
    <row r="1" spans="1:12" ht="11.5" thickBot="1" x14ac:dyDescent="0.25">
      <c r="A1" s="2" t="s">
        <v>13</v>
      </c>
    </row>
    <row r="2" spans="1:12" s="5" customFormat="1" ht="15" customHeight="1" x14ac:dyDescent="0.2">
      <c r="A2" s="373" t="s">
        <v>6</v>
      </c>
      <c r="B2" s="360" t="s">
        <v>60</v>
      </c>
      <c r="C2" s="361"/>
      <c r="D2" s="362"/>
      <c r="E2" s="360" t="s">
        <v>61</v>
      </c>
      <c r="F2" s="361"/>
      <c r="G2" s="362"/>
      <c r="H2" s="367" t="s">
        <v>12</v>
      </c>
      <c r="L2" s="287"/>
    </row>
    <row r="3" spans="1:12" s="5" customFormat="1" ht="16.5" customHeight="1" x14ac:dyDescent="0.2">
      <c r="A3" s="374"/>
      <c r="B3" s="28" t="s">
        <v>7</v>
      </c>
      <c r="C3" s="14" t="s">
        <v>5</v>
      </c>
      <c r="D3" s="16" t="s">
        <v>8</v>
      </c>
      <c r="E3" s="28" t="s">
        <v>7</v>
      </c>
      <c r="F3" s="14" t="s">
        <v>5</v>
      </c>
      <c r="G3" s="16" t="s">
        <v>8</v>
      </c>
      <c r="H3" s="368"/>
      <c r="L3" s="287"/>
    </row>
    <row r="4" spans="1:12" x14ac:dyDescent="0.2">
      <c r="A4" s="64"/>
      <c r="B4" s="62" t="s">
        <v>2</v>
      </c>
      <c r="C4" s="50" t="s">
        <v>2</v>
      </c>
      <c r="D4" s="63" t="s">
        <v>2</v>
      </c>
      <c r="E4" s="62" t="s">
        <v>2</v>
      </c>
      <c r="F4" s="50" t="s">
        <v>2</v>
      </c>
      <c r="G4" s="93" t="s">
        <v>2</v>
      </c>
      <c r="H4" s="100"/>
    </row>
    <row r="5" spans="1:12" ht="18" customHeight="1" x14ac:dyDescent="0.2">
      <c r="A5" s="82" t="s">
        <v>22</v>
      </c>
      <c r="B5" s="289" t="s">
        <v>191</v>
      </c>
      <c r="C5" s="290" t="s">
        <v>191</v>
      </c>
      <c r="D5" s="291" t="s">
        <v>191</v>
      </c>
      <c r="E5" s="65">
        <v>243899994</v>
      </c>
      <c r="F5" s="53">
        <v>237910768</v>
      </c>
      <c r="G5" s="94">
        <v>5916381</v>
      </c>
      <c r="H5" s="101" t="str">
        <f>IF(A5="","",A5)</f>
        <v>富山</v>
      </c>
      <c r="I5" s="134"/>
      <c r="J5" s="134"/>
      <c r="K5" s="134"/>
      <c r="L5" s="288"/>
    </row>
    <row r="6" spans="1:12" ht="18" customHeight="1" x14ac:dyDescent="0.2">
      <c r="A6" s="80" t="s">
        <v>23</v>
      </c>
      <c r="B6" s="280">
        <v>92162</v>
      </c>
      <c r="C6" s="281">
        <v>91317</v>
      </c>
      <c r="D6" s="282">
        <v>845</v>
      </c>
      <c r="E6" s="67">
        <v>104398059</v>
      </c>
      <c r="F6" s="55">
        <v>101670340</v>
      </c>
      <c r="G6" s="95">
        <v>2713040</v>
      </c>
      <c r="H6" s="102" t="str">
        <f>IF(A6="","",A6)</f>
        <v>高岡</v>
      </c>
      <c r="I6" s="134"/>
      <c r="J6" s="134"/>
      <c r="K6" s="134"/>
      <c r="L6" s="288"/>
    </row>
    <row r="7" spans="1:12" ht="18" customHeight="1" x14ac:dyDescent="0.2">
      <c r="A7" s="80" t="s">
        <v>24</v>
      </c>
      <c r="B7" s="280">
        <v>16162</v>
      </c>
      <c r="C7" s="281">
        <v>16162</v>
      </c>
      <c r="D7" s="282" t="s">
        <v>95</v>
      </c>
      <c r="E7" s="67">
        <v>51776719</v>
      </c>
      <c r="F7" s="55">
        <v>50500053</v>
      </c>
      <c r="G7" s="95">
        <v>1263696</v>
      </c>
      <c r="H7" s="102" t="str">
        <f>IF(A7="","",A7)</f>
        <v>魚津</v>
      </c>
      <c r="I7" s="134"/>
      <c r="J7" s="134"/>
      <c r="K7" s="134"/>
      <c r="L7" s="288"/>
    </row>
    <row r="8" spans="1:12" ht="18" customHeight="1" x14ac:dyDescent="0.2">
      <c r="A8" s="80" t="s">
        <v>25</v>
      </c>
      <c r="B8" s="280">
        <v>12565</v>
      </c>
      <c r="C8" s="281">
        <v>12565</v>
      </c>
      <c r="D8" s="282" t="s">
        <v>95</v>
      </c>
      <c r="E8" s="67">
        <v>42751203</v>
      </c>
      <c r="F8" s="55">
        <v>42195223</v>
      </c>
      <c r="G8" s="95">
        <v>548717</v>
      </c>
      <c r="H8" s="102" t="str">
        <f>IF(A8="","",A8)</f>
        <v>砺波</v>
      </c>
      <c r="I8" s="134"/>
      <c r="J8" s="134"/>
      <c r="K8" s="134"/>
      <c r="L8" s="288"/>
    </row>
    <row r="9" spans="1:12" s="3" customFormat="1" ht="18" customHeight="1" x14ac:dyDescent="0.2">
      <c r="A9" s="69" t="s">
        <v>37</v>
      </c>
      <c r="B9" s="272" t="s">
        <v>191</v>
      </c>
      <c r="C9" s="273" t="s">
        <v>191</v>
      </c>
      <c r="D9" s="274" t="s">
        <v>191</v>
      </c>
      <c r="E9" s="70">
        <v>442825974</v>
      </c>
      <c r="F9" s="56">
        <v>432276384</v>
      </c>
      <c r="G9" s="96">
        <v>10441834</v>
      </c>
      <c r="H9" s="103" t="str">
        <f>A9</f>
        <v>富山県計</v>
      </c>
      <c r="I9" s="134"/>
      <c r="J9" s="134"/>
      <c r="K9" s="134"/>
      <c r="L9" s="288"/>
    </row>
    <row r="10" spans="1:12" s="6" customFormat="1" ht="18" customHeight="1" x14ac:dyDescent="0.2">
      <c r="A10" s="7"/>
      <c r="B10" s="10"/>
      <c r="C10" s="11"/>
      <c r="D10" s="12"/>
      <c r="E10" s="10"/>
      <c r="F10" s="11"/>
      <c r="G10" s="97"/>
      <c r="H10" s="104"/>
      <c r="I10" s="134"/>
      <c r="J10" s="134"/>
      <c r="K10" s="134"/>
      <c r="L10" s="288"/>
    </row>
    <row r="11" spans="1:12" ht="18" customHeight="1" x14ac:dyDescent="0.2">
      <c r="A11" s="81" t="s">
        <v>26</v>
      </c>
      <c r="B11" s="284">
        <v>592639</v>
      </c>
      <c r="C11" s="285">
        <v>592105</v>
      </c>
      <c r="D11" s="286">
        <v>534</v>
      </c>
      <c r="E11" s="72">
        <v>248403395</v>
      </c>
      <c r="F11" s="73">
        <v>244619321</v>
      </c>
      <c r="G11" s="98">
        <v>3635724</v>
      </c>
      <c r="H11" s="105" t="str">
        <f>IF(A11="","",A11)</f>
        <v>金沢</v>
      </c>
      <c r="I11" s="134"/>
      <c r="J11" s="134"/>
      <c r="K11" s="134"/>
      <c r="L11" s="288"/>
    </row>
    <row r="12" spans="1:12" ht="18" customHeight="1" x14ac:dyDescent="0.2">
      <c r="A12" s="80" t="s">
        <v>27</v>
      </c>
      <c r="B12" s="280">
        <v>14521</v>
      </c>
      <c r="C12" s="281">
        <v>14521</v>
      </c>
      <c r="D12" s="282" t="s">
        <v>95</v>
      </c>
      <c r="E12" s="67">
        <v>21564308</v>
      </c>
      <c r="F12" s="55">
        <v>21286567</v>
      </c>
      <c r="G12" s="95">
        <v>275217</v>
      </c>
      <c r="H12" s="102" t="str">
        <f>IF(A12="","",A12)</f>
        <v>七尾</v>
      </c>
      <c r="I12" s="134"/>
      <c r="J12" s="134"/>
      <c r="K12" s="134"/>
      <c r="L12" s="288"/>
    </row>
    <row r="13" spans="1:12" ht="18" customHeight="1" x14ac:dyDescent="0.2">
      <c r="A13" s="80" t="s">
        <v>28</v>
      </c>
      <c r="B13" s="280">
        <v>34901</v>
      </c>
      <c r="C13" s="281">
        <v>34901</v>
      </c>
      <c r="D13" s="282" t="s">
        <v>95</v>
      </c>
      <c r="E13" s="67">
        <v>65882133</v>
      </c>
      <c r="F13" s="55">
        <v>64771155</v>
      </c>
      <c r="G13" s="95">
        <v>1086248</v>
      </c>
      <c r="H13" s="102" t="str">
        <f>IF(A13="","",A13)</f>
        <v>小松</v>
      </c>
      <c r="I13" s="134"/>
      <c r="J13" s="134"/>
      <c r="K13" s="134"/>
      <c r="L13" s="288"/>
    </row>
    <row r="14" spans="1:12" ht="18" customHeight="1" x14ac:dyDescent="0.2">
      <c r="A14" s="80" t="s">
        <v>29</v>
      </c>
      <c r="B14" s="280">
        <v>4378</v>
      </c>
      <c r="C14" s="281">
        <v>4378</v>
      </c>
      <c r="D14" s="282" t="s">
        <v>95</v>
      </c>
      <c r="E14" s="67">
        <v>8114982</v>
      </c>
      <c r="F14" s="55">
        <v>7888980</v>
      </c>
      <c r="G14" s="95">
        <v>226002</v>
      </c>
      <c r="H14" s="102" t="str">
        <f>IF(A14="","",A14)</f>
        <v>輪島</v>
      </c>
      <c r="I14" s="134"/>
      <c r="J14" s="134"/>
      <c r="K14" s="134"/>
      <c r="L14" s="288"/>
    </row>
    <row r="15" spans="1:12" ht="18" customHeight="1" x14ac:dyDescent="0.2">
      <c r="A15" s="80" t="s">
        <v>30</v>
      </c>
      <c r="B15" s="280">
        <v>50010</v>
      </c>
      <c r="C15" s="281">
        <v>50010</v>
      </c>
      <c r="D15" s="282" t="s">
        <v>95</v>
      </c>
      <c r="E15" s="67">
        <v>62919267</v>
      </c>
      <c r="F15" s="55">
        <v>61828697</v>
      </c>
      <c r="G15" s="95">
        <v>1080930</v>
      </c>
      <c r="H15" s="102" t="str">
        <f>IF(A15="","",A15)</f>
        <v>松任</v>
      </c>
      <c r="I15" s="134"/>
      <c r="J15" s="134"/>
      <c r="K15" s="134"/>
      <c r="L15" s="288"/>
    </row>
    <row r="16" spans="1:12" s="3" customFormat="1" ht="18" customHeight="1" x14ac:dyDescent="0.2">
      <c r="A16" s="69" t="s">
        <v>38</v>
      </c>
      <c r="B16" s="272">
        <v>696448</v>
      </c>
      <c r="C16" s="273">
        <v>695915</v>
      </c>
      <c r="D16" s="274">
        <v>534</v>
      </c>
      <c r="E16" s="70">
        <v>406884084</v>
      </c>
      <c r="F16" s="56">
        <v>400394721</v>
      </c>
      <c r="G16" s="96">
        <v>6304121</v>
      </c>
      <c r="H16" s="103" t="str">
        <f>A16</f>
        <v>石川県計</v>
      </c>
      <c r="I16" s="134"/>
      <c r="J16" s="134"/>
      <c r="K16" s="134"/>
      <c r="L16" s="288"/>
    </row>
    <row r="17" spans="1:12" s="6" customFormat="1" ht="18" customHeight="1" x14ac:dyDescent="0.2">
      <c r="A17" s="7"/>
      <c r="B17" s="10"/>
      <c r="C17" s="11"/>
      <c r="D17" s="12"/>
      <c r="E17" s="10"/>
      <c r="F17" s="11"/>
      <c r="G17" s="97"/>
      <c r="H17" s="104"/>
      <c r="I17" s="134"/>
      <c r="J17" s="134"/>
      <c r="K17" s="134"/>
      <c r="L17" s="288"/>
    </row>
    <row r="18" spans="1:12" ht="18" customHeight="1" x14ac:dyDescent="0.2">
      <c r="A18" s="81" t="s">
        <v>31</v>
      </c>
      <c r="B18" s="284">
        <v>440769</v>
      </c>
      <c r="C18" s="285">
        <v>440707</v>
      </c>
      <c r="D18" s="286">
        <v>62</v>
      </c>
      <c r="E18" s="72">
        <v>151549419</v>
      </c>
      <c r="F18" s="73">
        <v>149217333</v>
      </c>
      <c r="G18" s="98">
        <v>2310425</v>
      </c>
      <c r="H18" s="105" t="str">
        <f t="shared" ref="H18:H23" si="0">IF(A18="","",A18)</f>
        <v>福井</v>
      </c>
      <c r="I18" s="134"/>
      <c r="J18" s="134"/>
      <c r="K18" s="134"/>
      <c r="L18" s="288"/>
    </row>
    <row r="19" spans="1:12" ht="18" customHeight="1" x14ac:dyDescent="0.2">
      <c r="A19" s="80" t="s">
        <v>32</v>
      </c>
      <c r="B19" s="280">
        <v>39361</v>
      </c>
      <c r="C19" s="281">
        <v>39278</v>
      </c>
      <c r="D19" s="282">
        <v>83</v>
      </c>
      <c r="E19" s="67">
        <v>26203013</v>
      </c>
      <c r="F19" s="55">
        <v>25597413</v>
      </c>
      <c r="G19" s="95">
        <v>583329</v>
      </c>
      <c r="H19" s="102" t="str">
        <f t="shared" si="0"/>
        <v>敦賀</v>
      </c>
      <c r="I19" s="134"/>
      <c r="J19" s="134"/>
      <c r="K19" s="134"/>
      <c r="L19" s="288"/>
    </row>
    <row r="20" spans="1:12" ht="18" customHeight="1" x14ac:dyDescent="0.2">
      <c r="A20" s="80" t="s">
        <v>33</v>
      </c>
      <c r="B20" s="280">
        <v>28833</v>
      </c>
      <c r="C20" s="281">
        <v>28833</v>
      </c>
      <c r="D20" s="282" t="s">
        <v>95</v>
      </c>
      <c r="E20" s="67">
        <v>58089288</v>
      </c>
      <c r="F20" s="55">
        <v>57067122</v>
      </c>
      <c r="G20" s="95">
        <v>1005761</v>
      </c>
      <c r="H20" s="102" t="str">
        <f t="shared" si="0"/>
        <v>武生</v>
      </c>
      <c r="I20" s="134"/>
      <c r="J20" s="134"/>
      <c r="K20" s="134"/>
      <c r="L20" s="288"/>
    </row>
    <row r="21" spans="1:12" ht="18" customHeight="1" x14ac:dyDescent="0.2">
      <c r="A21" s="80" t="s">
        <v>34</v>
      </c>
      <c r="B21" s="280" t="s">
        <v>191</v>
      </c>
      <c r="C21" s="281" t="s">
        <v>191</v>
      </c>
      <c r="D21" s="282" t="s">
        <v>191</v>
      </c>
      <c r="E21" s="67">
        <v>12098520</v>
      </c>
      <c r="F21" s="55">
        <v>11977635</v>
      </c>
      <c r="G21" s="95">
        <v>119715</v>
      </c>
      <c r="H21" s="102" t="str">
        <f t="shared" si="0"/>
        <v>小浜</v>
      </c>
      <c r="I21" s="134"/>
      <c r="J21" s="134"/>
      <c r="K21" s="134"/>
      <c r="L21" s="288"/>
    </row>
    <row r="22" spans="1:12" ht="18" customHeight="1" x14ac:dyDescent="0.2">
      <c r="A22" s="80" t="s">
        <v>35</v>
      </c>
      <c r="B22" s="280">
        <v>3658</v>
      </c>
      <c r="C22" s="281">
        <v>3658</v>
      </c>
      <c r="D22" s="282" t="s">
        <v>95</v>
      </c>
      <c r="E22" s="67">
        <v>9411052</v>
      </c>
      <c r="F22" s="55">
        <v>9281515</v>
      </c>
      <c r="G22" s="95">
        <v>129537</v>
      </c>
      <c r="H22" s="102" t="str">
        <f t="shared" si="0"/>
        <v>大野</v>
      </c>
      <c r="I22" s="134"/>
      <c r="J22" s="134"/>
      <c r="K22" s="134"/>
      <c r="L22" s="288"/>
    </row>
    <row r="23" spans="1:12" ht="18" customHeight="1" x14ac:dyDescent="0.2">
      <c r="A23" s="80" t="s">
        <v>36</v>
      </c>
      <c r="B23" s="280" t="s">
        <v>191</v>
      </c>
      <c r="C23" s="281" t="s">
        <v>191</v>
      </c>
      <c r="D23" s="282" t="s">
        <v>191</v>
      </c>
      <c r="E23" s="67">
        <v>38433501</v>
      </c>
      <c r="F23" s="55">
        <v>37992323</v>
      </c>
      <c r="G23" s="95">
        <v>433244</v>
      </c>
      <c r="H23" s="102" t="str">
        <f t="shared" si="0"/>
        <v>三国</v>
      </c>
      <c r="I23" s="134"/>
      <c r="J23" s="134"/>
      <c r="K23" s="134"/>
      <c r="L23" s="288"/>
    </row>
    <row r="24" spans="1:12" s="3" customFormat="1" ht="18" customHeight="1" x14ac:dyDescent="0.2">
      <c r="A24" s="69" t="s">
        <v>39</v>
      </c>
      <c r="B24" s="272">
        <v>535811</v>
      </c>
      <c r="C24" s="273">
        <v>535653</v>
      </c>
      <c r="D24" s="274">
        <v>158</v>
      </c>
      <c r="E24" s="70">
        <v>295784792</v>
      </c>
      <c r="F24" s="56">
        <v>291133341</v>
      </c>
      <c r="G24" s="96">
        <v>4582011</v>
      </c>
      <c r="H24" s="103" t="str">
        <f>A24</f>
        <v>福井県計</v>
      </c>
      <c r="I24" s="134"/>
      <c r="J24" s="134"/>
      <c r="K24" s="134"/>
      <c r="L24" s="288"/>
    </row>
    <row r="25" spans="1:12" s="6" customFormat="1" ht="18" customHeight="1" x14ac:dyDescent="0.2">
      <c r="A25" s="7"/>
      <c r="B25" s="46"/>
      <c r="C25" s="47"/>
      <c r="D25" s="48"/>
      <c r="E25" s="46"/>
      <c r="F25" s="47"/>
      <c r="G25" s="48"/>
      <c r="H25" s="8"/>
      <c r="I25" s="134"/>
      <c r="J25" s="134"/>
      <c r="K25" s="134"/>
      <c r="L25" s="288"/>
    </row>
    <row r="26" spans="1:12" s="3" customFormat="1" ht="18" customHeight="1" thickBot="1" x14ac:dyDescent="0.25">
      <c r="A26" s="79" t="s">
        <v>9</v>
      </c>
      <c r="B26" s="275">
        <v>24403</v>
      </c>
      <c r="C26" s="283">
        <v>1542</v>
      </c>
      <c r="D26" s="276">
        <v>8781</v>
      </c>
      <c r="E26" s="275">
        <v>7280269</v>
      </c>
      <c r="F26" s="44">
        <v>1906991</v>
      </c>
      <c r="G26" s="45">
        <v>5001625</v>
      </c>
      <c r="H26" s="90" t="str">
        <f>A26</f>
        <v>局引受分</v>
      </c>
      <c r="I26" s="134"/>
      <c r="J26" s="134"/>
      <c r="K26" s="134"/>
      <c r="L26" s="288"/>
    </row>
    <row r="27" spans="1:12" s="3" customFormat="1" ht="18" customHeight="1" thickTop="1" thickBot="1" x14ac:dyDescent="0.25">
      <c r="A27" s="83" t="s">
        <v>14</v>
      </c>
      <c r="B27" s="296" t="s">
        <v>191</v>
      </c>
      <c r="C27" s="297" t="s">
        <v>191</v>
      </c>
      <c r="D27" s="298" t="s">
        <v>191</v>
      </c>
      <c r="E27" s="29">
        <v>1152775119</v>
      </c>
      <c r="F27" s="22">
        <v>1125711437</v>
      </c>
      <c r="G27" s="30">
        <v>26329591</v>
      </c>
      <c r="H27" s="89" t="str">
        <f>A27</f>
        <v>総計</v>
      </c>
      <c r="I27" s="134"/>
      <c r="J27" s="134"/>
      <c r="K27" s="134"/>
      <c r="L27" s="288"/>
    </row>
    <row r="28" spans="1:12" ht="15" customHeight="1" x14ac:dyDescent="0.2"/>
  </sheetData>
  <mergeCells count="4">
    <mergeCell ref="A2:A3"/>
    <mergeCell ref="B2:D2"/>
    <mergeCell ref="E2:G2"/>
    <mergeCell ref="H2:H3"/>
  </mergeCells>
  <phoneticPr fontId="1"/>
  <printOptions horizontalCentered="1"/>
  <pageMargins left="0.78740157480314965" right="0.78740157480314965" top="0.98425196850393704" bottom="0.59055118110236227" header="0.51181102362204722" footer="0.51181102362204722"/>
  <pageSetup paperSize="9" fitToHeight="0" orientation="landscape" r:id="rId1"/>
  <headerFooter alignWithMargins="0">
    <oddFooter>&amp;R金沢国税局
国税徴収
(R03)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3"/>
  <sheetViews>
    <sheetView showGridLines="0" zoomScale="90" zoomScaleNormal="90" zoomScaleSheetLayoutView="85" workbookViewId="0">
      <selection activeCell="D30" sqref="D30"/>
    </sheetView>
  </sheetViews>
  <sheetFormatPr defaultColWidth="8.6328125" defaultRowHeight="11" x14ac:dyDescent="0.2"/>
  <cols>
    <col min="1" max="1" width="10.6328125" style="2" customWidth="1"/>
    <col min="2" max="2" width="6.6328125" style="2" customWidth="1"/>
    <col min="3" max="3" width="13.90625" style="2" customWidth="1"/>
    <col min="4" max="4" width="3" style="2" bestFit="1" customWidth="1"/>
    <col min="5" max="5" width="14.26953125" style="2" customWidth="1"/>
    <col min="6" max="6" width="16.7265625" style="2" customWidth="1"/>
    <col min="7" max="16384" width="8.6328125" style="2"/>
  </cols>
  <sheetData>
    <row r="1" spans="1:6" ht="15.5" x14ac:dyDescent="0.2">
      <c r="A1" s="355" t="s">
        <v>100</v>
      </c>
      <c r="B1" s="355"/>
      <c r="C1" s="355"/>
      <c r="D1" s="355"/>
      <c r="E1" s="355"/>
      <c r="F1" s="355"/>
    </row>
    <row r="2" spans="1:6" ht="14.25" customHeight="1" thickBot="1" x14ac:dyDescent="0.25">
      <c r="A2" s="404" t="s">
        <v>101</v>
      </c>
      <c r="B2" s="404"/>
      <c r="C2" s="404"/>
      <c r="D2" s="404"/>
      <c r="E2" s="404"/>
      <c r="F2" s="404"/>
    </row>
    <row r="3" spans="1:6" ht="18" customHeight="1" x14ac:dyDescent="0.2">
      <c r="A3" s="356" t="s">
        <v>102</v>
      </c>
      <c r="B3" s="405"/>
      <c r="C3" s="357"/>
      <c r="D3" s="360" t="s">
        <v>103</v>
      </c>
      <c r="E3" s="361"/>
      <c r="F3" s="407"/>
    </row>
    <row r="4" spans="1:6" ht="15" customHeight="1" x14ac:dyDescent="0.2">
      <c r="A4" s="358"/>
      <c r="B4" s="406"/>
      <c r="C4" s="359"/>
      <c r="D4" s="408" t="s">
        <v>104</v>
      </c>
      <c r="E4" s="409"/>
      <c r="F4" s="160" t="s">
        <v>105</v>
      </c>
    </row>
    <row r="5" spans="1:6" s="27" customFormat="1" ht="15" customHeight="1" x14ac:dyDescent="0.2">
      <c r="A5" s="157"/>
      <c r="B5" s="159"/>
      <c r="C5" s="158"/>
      <c r="D5" s="161"/>
      <c r="E5" s="162" t="s">
        <v>106</v>
      </c>
      <c r="F5" s="163" t="s">
        <v>2</v>
      </c>
    </row>
    <row r="6" spans="1:6" ht="27" customHeight="1" x14ac:dyDescent="0.2">
      <c r="A6" s="395" t="s">
        <v>107</v>
      </c>
      <c r="B6" s="398" t="s">
        <v>108</v>
      </c>
      <c r="C6" s="399"/>
      <c r="D6" s="164"/>
      <c r="E6" s="165" t="s">
        <v>95</v>
      </c>
      <c r="F6" s="166" t="s">
        <v>95</v>
      </c>
    </row>
    <row r="7" spans="1:6" ht="27" customHeight="1" x14ac:dyDescent="0.2">
      <c r="A7" s="396"/>
      <c r="B7" s="400" t="s">
        <v>109</v>
      </c>
      <c r="C7" s="401"/>
      <c r="D7" s="167"/>
      <c r="E7" s="168" t="s">
        <v>95</v>
      </c>
      <c r="F7" s="169" t="s">
        <v>95</v>
      </c>
    </row>
    <row r="8" spans="1:6" ht="27" customHeight="1" x14ac:dyDescent="0.2">
      <c r="A8" s="396"/>
      <c r="B8" s="400" t="s">
        <v>110</v>
      </c>
      <c r="C8" s="401"/>
      <c r="D8" s="167"/>
      <c r="E8" s="168" t="s">
        <v>95</v>
      </c>
      <c r="F8" s="169" t="s">
        <v>95</v>
      </c>
    </row>
    <row r="9" spans="1:6" ht="27" customHeight="1" x14ac:dyDescent="0.2">
      <c r="A9" s="396"/>
      <c r="B9" s="402" t="s">
        <v>111</v>
      </c>
      <c r="C9" s="156" t="s">
        <v>112</v>
      </c>
      <c r="D9" s="167"/>
      <c r="E9" s="168" t="s">
        <v>95</v>
      </c>
      <c r="F9" s="169" t="s">
        <v>95</v>
      </c>
    </row>
    <row r="10" spans="1:6" ht="27" customHeight="1" x14ac:dyDescent="0.2">
      <c r="A10" s="396"/>
      <c r="B10" s="403"/>
      <c r="C10" s="156" t="s">
        <v>113</v>
      </c>
      <c r="D10" s="167"/>
      <c r="E10" s="168" t="s">
        <v>95</v>
      </c>
      <c r="F10" s="169" t="s">
        <v>95</v>
      </c>
    </row>
    <row r="11" spans="1:6" ht="27" customHeight="1" x14ac:dyDescent="0.2">
      <c r="A11" s="396"/>
      <c r="B11" s="403"/>
      <c r="C11" s="384" t="s">
        <v>114</v>
      </c>
      <c r="D11" s="170" t="s">
        <v>116</v>
      </c>
      <c r="E11" s="171" t="s">
        <v>95</v>
      </c>
      <c r="F11" s="172" t="s">
        <v>95</v>
      </c>
    </row>
    <row r="12" spans="1:6" ht="27" customHeight="1" x14ac:dyDescent="0.2">
      <c r="A12" s="396"/>
      <c r="B12" s="403"/>
      <c r="C12" s="385"/>
      <c r="D12" s="173"/>
      <c r="E12" s="174" t="s">
        <v>95</v>
      </c>
      <c r="F12" s="175" t="s">
        <v>95</v>
      </c>
    </row>
    <row r="13" spans="1:6" s="3" customFormat="1" ht="27" customHeight="1" x14ac:dyDescent="0.2">
      <c r="A13" s="396"/>
      <c r="B13" s="403"/>
      <c r="C13" s="176" t="s">
        <v>1</v>
      </c>
      <c r="D13" s="177"/>
      <c r="E13" s="178" t="s">
        <v>95</v>
      </c>
      <c r="F13" s="179" t="s">
        <v>95</v>
      </c>
    </row>
    <row r="14" spans="1:6" ht="27" customHeight="1" x14ac:dyDescent="0.2">
      <c r="A14" s="397"/>
      <c r="B14" s="386" t="s">
        <v>117</v>
      </c>
      <c r="C14" s="387"/>
      <c r="D14" s="180"/>
      <c r="E14" s="181" t="s">
        <v>95</v>
      </c>
      <c r="F14" s="182" t="s">
        <v>95</v>
      </c>
    </row>
    <row r="15" spans="1:6" ht="27" customHeight="1" x14ac:dyDescent="0.2">
      <c r="A15" s="388" t="s">
        <v>118</v>
      </c>
      <c r="B15" s="390" t="s">
        <v>119</v>
      </c>
      <c r="C15" s="390"/>
      <c r="D15" s="183"/>
      <c r="E15" s="184" t="s">
        <v>95</v>
      </c>
      <c r="F15" s="185" t="s">
        <v>95</v>
      </c>
    </row>
    <row r="16" spans="1:6" ht="27" customHeight="1" x14ac:dyDescent="0.2">
      <c r="A16" s="379"/>
      <c r="B16" s="382" t="s">
        <v>120</v>
      </c>
      <c r="C16" s="382"/>
      <c r="D16" s="167"/>
      <c r="E16" s="168" t="s">
        <v>95</v>
      </c>
      <c r="F16" s="169" t="s">
        <v>95</v>
      </c>
    </row>
    <row r="17" spans="1:6" ht="27" customHeight="1" x14ac:dyDescent="0.2">
      <c r="A17" s="379"/>
      <c r="B17" s="391" t="s">
        <v>121</v>
      </c>
      <c r="C17" s="392"/>
      <c r="D17" s="170" t="s">
        <v>116</v>
      </c>
      <c r="E17" s="186"/>
      <c r="F17" s="172" t="s">
        <v>95</v>
      </c>
    </row>
    <row r="18" spans="1:6" ht="27" customHeight="1" x14ac:dyDescent="0.2">
      <c r="A18" s="379"/>
      <c r="B18" s="393"/>
      <c r="C18" s="394"/>
      <c r="D18" s="173"/>
      <c r="E18" s="174" t="s">
        <v>95</v>
      </c>
      <c r="F18" s="175" t="s">
        <v>95</v>
      </c>
    </row>
    <row r="19" spans="1:6" ht="27" customHeight="1" x14ac:dyDescent="0.2">
      <c r="A19" s="379"/>
      <c r="B19" s="382" t="s">
        <v>122</v>
      </c>
      <c r="C19" s="382"/>
      <c r="D19" s="177"/>
      <c r="E19" s="168" t="s">
        <v>95</v>
      </c>
      <c r="F19" s="169" t="s">
        <v>95</v>
      </c>
    </row>
    <row r="20" spans="1:6" ht="27" customHeight="1" x14ac:dyDescent="0.2">
      <c r="A20" s="379"/>
      <c r="B20" s="382" t="s">
        <v>123</v>
      </c>
      <c r="C20" s="382"/>
      <c r="D20" s="177"/>
      <c r="E20" s="168" t="s">
        <v>95</v>
      </c>
      <c r="F20" s="169" t="s">
        <v>95</v>
      </c>
    </row>
    <row r="21" spans="1:6" ht="27" customHeight="1" x14ac:dyDescent="0.2">
      <c r="A21" s="379"/>
      <c r="B21" s="382" t="s">
        <v>124</v>
      </c>
      <c r="C21" s="382"/>
      <c r="D21" s="177"/>
      <c r="E21" s="168" t="s">
        <v>95</v>
      </c>
      <c r="F21" s="169" t="s">
        <v>95</v>
      </c>
    </row>
    <row r="22" spans="1:6" ht="27" customHeight="1" x14ac:dyDescent="0.2">
      <c r="A22" s="379"/>
      <c r="B22" s="382" t="s">
        <v>125</v>
      </c>
      <c r="C22" s="382"/>
      <c r="D22" s="177"/>
      <c r="E22" s="168" t="s">
        <v>95</v>
      </c>
      <c r="F22" s="169" t="s">
        <v>95</v>
      </c>
    </row>
    <row r="23" spans="1:6" ht="27" customHeight="1" x14ac:dyDescent="0.2">
      <c r="A23" s="389"/>
      <c r="B23" s="377" t="s">
        <v>126</v>
      </c>
      <c r="C23" s="377"/>
      <c r="D23" s="187"/>
      <c r="E23" s="188" t="s">
        <v>95</v>
      </c>
      <c r="F23" s="189" t="s">
        <v>95</v>
      </c>
    </row>
    <row r="24" spans="1:6" ht="27" customHeight="1" x14ac:dyDescent="0.2">
      <c r="A24" s="378" t="s">
        <v>127</v>
      </c>
      <c r="B24" s="381" t="s">
        <v>128</v>
      </c>
      <c r="C24" s="381"/>
      <c r="D24" s="190"/>
      <c r="E24" s="184" t="s">
        <v>95</v>
      </c>
      <c r="F24" s="185" t="s">
        <v>95</v>
      </c>
    </row>
    <row r="25" spans="1:6" ht="27" customHeight="1" x14ac:dyDescent="0.2">
      <c r="A25" s="379"/>
      <c r="B25" s="382" t="s">
        <v>109</v>
      </c>
      <c r="C25" s="382"/>
      <c r="D25" s="177"/>
      <c r="E25" s="168" t="s">
        <v>95</v>
      </c>
      <c r="F25" s="169" t="s">
        <v>95</v>
      </c>
    </row>
    <row r="26" spans="1:6" ht="27" customHeight="1" x14ac:dyDescent="0.2">
      <c r="A26" s="379"/>
      <c r="B26" s="382" t="s">
        <v>112</v>
      </c>
      <c r="C26" s="382"/>
      <c r="D26" s="177"/>
      <c r="E26" s="168" t="s">
        <v>95</v>
      </c>
      <c r="F26" s="169" t="s">
        <v>95</v>
      </c>
    </row>
    <row r="27" spans="1:6" ht="27" customHeight="1" x14ac:dyDescent="0.2">
      <c r="A27" s="379"/>
      <c r="B27" s="382" t="s">
        <v>113</v>
      </c>
      <c r="C27" s="382"/>
      <c r="D27" s="177"/>
      <c r="E27" s="168" t="s">
        <v>95</v>
      </c>
      <c r="F27" s="169" t="s">
        <v>95</v>
      </c>
    </row>
    <row r="28" spans="1:6" ht="27" customHeight="1" x14ac:dyDescent="0.2">
      <c r="A28" s="379"/>
      <c r="B28" s="382" t="s">
        <v>129</v>
      </c>
      <c r="C28" s="382"/>
      <c r="D28" s="177"/>
      <c r="E28" s="168" t="s">
        <v>95</v>
      </c>
      <c r="F28" s="169" t="s">
        <v>95</v>
      </c>
    </row>
    <row r="29" spans="1:6" ht="27" customHeight="1" thickBot="1" x14ac:dyDescent="0.25">
      <c r="A29" s="380"/>
      <c r="B29" s="383" t="s">
        <v>130</v>
      </c>
      <c r="C29" s="383"/>
      <c r="D29" s="191"/>
      <c r="E29" s="192" t="s">
        <v>95</v>
      </c>
      <c r="F29" s="193" t="s">
        <v>95</v>
      </c>
    </row>
    <row r="30" spans="1:6" ht="4.5" customHeight="1" x14ac:dyDescent="0.2">
      <c r="A30" s="194"/>
      <c r="B30" s="195"/>
      <c r="C30" s="195"/>
      <c r="D30" s="196"/>
      <c r="E30" s="196"/>
      <c r="F30" s="196"/>
    </row>
    <row r="31" spans="1:6" s="1" customFormat="1" ht="28.5" customHeight="1" x14ac:dyDescent="0.2">
      <c r="A31" s="197" t="s">
        <v>131</v>
      </c>
      <c r="B31" s="375" t="s">
        <v>187</v>
      </c>
      <c r="C31" s="375"/>
      <c r="D31" s="375"/>
      <c r="E31" s="375"/>
      <c r="F31" s="375"/>
    </row>
    <row r="32" spans="1:6" s="1" customFormat="1" ht="25" customHeight="1" x14ac:dyDescent="0.2">
      <c r="A32" s="198" t="s">
        <v>132</v>
      </c>
      <c r="B32" s="376" t="s">
        <v>133</v>
      </c>
      <c r="C32" s="376"/>
      <c r="D32" s="376"/>
      <c r="E32" s="376"/>
      <c r="F32" s="376"/>
    </row>
    <row r="33" spans="1:6" ht="25" customHeight="1" x14ac:dyDescent="0.2">
      <c r="A33" s="199" t="s">
        <v>134</v>
      </c>
      <c r="B33" s="376" t="s">
        <v>135</v>
      </c>
      <c r="C33" s="376"/>
      <c r="D33" s="376"/>
      <c r="E33" s="376"/>
      <c r="F33" s="376"/>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1"/>
  <printOptions horizontalCentered="1"/>
  <pageMargins left="0.78740157480314965" right="0.78740157480314965" top="0.98425196850393704" bottom="0.59055118110236227" header="0.51181102362204722" footer="0.51181102362204722"/>
  <pageSetup paperSize="9" scale="95" orientation="portrait" r:id="rId1"/>
  <headerFooter alignWithMargins="0">
    <oddFooter>&amp;R金沢国税局
国税徴収
(R03)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0"/>
  <sheetViews>
    <sheetView showGridLines="0" zoomScale="80" zoomScaleNormal="80" zoomScaleSheetLayoutView="85" workbookViewId="0">
      <selection activeCell="D30" sqref="D30"/>
    </sheetView>
  </sheetViews>
  <sheetFormatPr defaultColWidth="9" defaultRowHeight="13" x14ac:dyDescent="0.2"/>
  <cols>
    <col min="1" max="1" width="9" style="202"/>
    <col min="2" max="2" width="15.453125" style="202" bestFit="1" customWidth="1"/>
    <col min="3" max="4" width="18" style="202" customWidth="1"/>
    <col min="5" max="16384" width="9" style="202"/>
  </cols>
  <sheetData>
    <row r="1" spans="1:7" s="201" customFormat="1" ht="13.5" thickBot="1" x14ac:dyDescent="0.25">
      <c r="A1" s="200" t="s">
        <v>136</v>
      </c>
    </row>
    <row r="2" spans="1:7" ht="19.5" customHeight="1" x14ac:dyDescent="0.2">
      <c r="A2" s="356" t="s">
        <v>85</v>
      </c>
      <c r="B2" s="357"/>
      <c r="C2" s="410" t="s">
        <v>137</v>
      </c>
      <c r="D2" s="411"/>
    </row>
    <row r="3" spans="1:7" ht="19.5" customHeight="1" x14ac:dyDescent="0.2">
      <c r="A3" s="358"/>
      <c r="B3" s="359"/>
      <c r="C3" s="203" t="s">
        <v>138</v>
      </c>
      <c r="D3" s="204" t="s">
        <v>139</v>
      </c>
    </row>
    <row r="4" spans="1:7" s="207" customFormat="1" x14ac:dyDescent="0.2">
      <c r="A4" s="412" t="s">
        <v>140</v>
      </c>
      <c r="B4" s="205"/>
      <c r="C4" s="206" t="s">
        <v>141</v>
      </c>
      <c r="D4" s="163" t="s">
        <v>142</v>
      </c>
    </row>
    <row r="5" spans="1:7" ht="30" customHeight="1" x14ac:dyDescent="0.2">
      <c r="A5" s="413"/>
      <c r="B5" s="208" t="s">
        <v>143</v>
      </c>
      <c r="C5" s="209" t="s">
        <v>95</v>
      </c>
      <c r="D5" s="210" t="s">
        <v>95</v>
      </c>
      <c r="E5" s="2"/>
      <c r="F5" s="2"/>
      <c r="G5" s="2"/>
    </row>
    <row r="6" spans="1:7" ht="30" customHeight="1" x14ac:dyDescent="0.2">
      <c r="A6" s="413"/>
      <c r="B6" s="211" t="s">
        <v>144</v>
      </c>
      <c r="C6" s="212" t="s">
        <v>95</v>
      </c>
      <c r="D6" s="213" t="s">
        <v>95</v>
      </c>
      <c r="E6" s="2"/>
      <c r="F6" s="2"/>
      <c r="G6" s="2"/>
    </row>
    <row r="7" spans="1:7" ht="30" customHeight="1" x14ac:dyDescent="0.2">
      <c r="A7" s="413"/>
      <c r="B7" s="211" t="s">
        <v>145</v>
      </c>
      <c r="C7" s="212" t="s">
        <v>95</v>
      </c>
      <c r="D7" s="213" t="s">
        <v>95</v>
      </c>
      <c r="E7" s="2"/>
      <c r="F7" s="2"/>
      <c r="G7" s="2"/>
    </row>
    <row r="8" spans="1:7" ht="30" customHeight="1" x14ac:dyDescent="0.2">
      <c r="A8" s="413"/>
      <c r="B8" s="211" t="s">
        <v>60</v>
      </c>
      <c r="C8" s="212" t="s">
        <v>95</v>
      </c>
      <c r="D8" s="213" t="s">
        <v>95</v>
      </c>
      <c r="E8" s="2"/>
      <c r="F8" s="2"/>
      <c r="G8" s="2"/>
    </row>
    <row r="9" spans="1:7" ht="30" customHeight="1" thickBot="1" x14ac:dyDescent="0.25">
      <c r="A9" s="414"/>
      <c r="B9" s="214" t="s">
        <v>1</v>
      </c>
      <c r="C9" s="215" t="s">
        <v>95</v>
      </c>
      <c r="D9" s="216" t="s">
        <v>95</v>
      </c>
      <c r="E9" s="2"/>
      <c r="F9" s="2"/>
      <c r="G9" s="2"/>
    </row>
    <row r="10" spans="1:7" x14ac:dyDescent="0.2">
      <c r="A10" s="2"/>
      <c r="B10" s="2"/>
      <c r="C10" s="2"/>
      <c r="D10" s="2"/>
      <c r="E10" s="2"/>
      <c r="F10" s="2"/>
      <c r="G10" s="2"/>
    </row>
  </sheetData>
  <mergeCells count="3">
    <mergeCell ref="A2:B3"/>
    <mergeCell ref="C2:D2"/>
    <mergeCell ref="A4:A9"/>
  </mergeCells>
  <phoneticPr fontId="1"/>
  <printOptions horizontalCentered="1"/>
  <pageMargins left="0.78740157480314965" right="0.78740157480314965" top="0.98425196850393704" bottom="0.59055118110236227" header="0.51181102362204722" footer="0.51181102362204722"/>
  <pageSetup paperSize="9" orientation="portrait" r:id="rId1"/>
  <headerFooter alignWithMargins="0">
    <oddFooter>&amp;R金沢国税局
国税徴収
(R03)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0"/>
  <sheetViews>
    <sheetView showGridLines="0" zoomScale="90" zoomScaleNormal="90" zoomScaleSheetLayoutView="85" workbookViewId="0">
      <selection activeCell="D30" sqref="D30"/>
    </sheetView>
  </sheetViews>
  <sheetFormatPr defaultColWidth="8.6328125" defaultRowHeight="11" x14ac:dyDescent="0.2"/>
  <cols>
    <col min="1" max="1" width="11.36328125" style="2" customWidth="1"/>
    <col min="2" max="2" width="8.26953125" style="2" customWidth="1"/>
    <col min="3" max="3" width="10.6328125" style="2" customWidth="1"/>
    <col min="4" max="4" width="8.26953125" style="2" customWidth="1"/>
    <col min="5" max="5" width="10.6328125" style="2" customWidth="1"/>
    <col min="6" max="6" width="8.26953125" style="2" customWidth="1"/>
    <col min="7" max="7" width="10.6328125" style="2" customWidth="1"/>
    <col min="8" max="8" width="9" style="2" bestFit="1" customWidth="1"/>
    <col min="9" max="9" width="3" style="2" bestFit="1" customWidth="1"/>
    <col min="10" max="10" width="8.26953125" style="2" bestFit="1" customWidth="1"/>
    <col min="11" max="11" width="10.36328125" style="2" customWidth="1"/>
    <col min="12" max="16384" width="8.6328125" style="2"/>
  </cols>
  <sheetData>
    <row r="1" spans="1:12" ht="11.5" thickBot="1" x14ac:dyDescent="0.25">
      <c r="A1" s="2" t="s">
        <v>146</v>
      </c>
    </row>
    <row r="2" spans="1:12" ht="16.5" customHeight="1" x14ac:dyDescent="0.2">
      <c r="A2" s="421" t="s">
        <v>147</v>
      </c>
      <c r="B2" s="423" t="s">
        <v>148</v>
      </c>
      <c r="C2" s="424"/>
      <c r="D2" s="425" t="s">
        <v>149</v>
      </c>
      <c r="E2" s="426"/>
      <c r="F2" s="423" t="s">
        <v>150</v>
      </c>
      <c r="G2" s="424"/>
      <c r="H2" s="427" t="s">
        <v>151</v>
      </c>
      <c r="I2" s="415" t="s">
        <v>152</v>
      </c>
      <c r="J2" s="416"/>
      <c r="K2" s="417"/>
    </row>
    <row r="3" spans="1:12" ht="16.5" customHeight="1" x14ac:dyDescent="0.2">
      <c r="A3" s="422"/>
      <c r="B3" s="28" t="s">
        <v>153</v>
      </c>
      <c r="C3" s="16" t="s">
        <v>154</v>
      </c>
      <c r="D3" s="28" t="s">
        <v>153</v>
      </c>
      <c r="E3" s="16" t="s">
        <v>154</v>
      </c>
      <c r="F3" s="28" t="s">
        <v>155</v>
      </c>
      <c r="G3" s="16" t="s">
        <v>154</v>
      </c>
      <c r="H3" s="428"/>
      <c r="I3" s="418"/>
      <c r="J3" s="419"/>
      <c r="K3" s="420"/>
    </row>
    <row r="4" spans="1:12" x14ac:dyDescent="0.2">
      <c r="A4" s="217"/>
      <c r="B4" s="218" t="s">
        <v>156</v>
      </c>
      <c r="C4" s="63" t="s">
        <v>157</v>
      </c>
      <c r="D4" s="218" t="s">
        <v>156</v>
      </c>
      <c r="E4" s="63" t="s">
        <v>157</v>
      </c>
      <c r="F4" s="218" t="s">
        <v>156</v>
      </c>
      <c r="G4" s="63" t="s">
        <v>158</v>
      </c>
      <c r="H4" s="219" t="s">
        <v>158</v>
      </c>
      <c r="I4" s="220"/>
      <c r="J4" s="221" t="s">
        <v>159</v>
      </c>
      <c r="K4" s="222" t="s">
        <v>158</v>
      </c>
    </row>
    <row r="5" spans="1:12" s="147" customFormat="1" ht="30" customHeight="1" x14ac:dyDescent="0.2">
      <c r="A5" s="23" t="s">
        <v>94</v>
      </c>
      <c r="B5" s="223" t="s">
        <v>95</v>
      </c>
      <c r="C5" s="224" t="s">
        <v>95</v>
      </c>
      <c r="D5" s="223" t="s">
        <v>95</v>
      </c>
      <c r="E5" s="224" t="s">
        <v>95</v>
      </c>
      <c r="F5" s="223" t="s">
        <v>95</v>
      </c>
      <c r="G5" s="224" t="s">
        <v>95</v>
      </c>
      <c r="H5" s="225" t="s">
        <v>95</v>
      </c>
      <c r="I5" s="226" t="s">
        <v>160</v>
      </c>
      <c r="J5" s="227" t="s">
        <v>95</v>
      </c>
      <c r="K5" s="228" t="s">
        <v>95</v>
      </c>
      <c r="L5" s="229"/>
    </row>
    <row r="6" spans="1:12" s="147" customFormat="1" ht="30" customHeight="1" x14ac:dyDescent="0.2">
      <c r="A6" s="230" t="s">
        <v>96</v>
      </c>
      <c r="B6" s="231" t="s">
        <v>95</v>
      </c>
      <c r="C6" s="91" t="s">
        <v>95</v>
      </c>
      <c r="D6" s="231" t="s">
        <v>95</v>
      </c>
      <c r="E6" s="91" t="s">
        <v>95</v>
      </c>
      <c r="F6" s="231" t="s">
        <v>95</v>
      </c>
      <c r="G6" s="91" t="s">
        <v>95</v>
      </c>
      <c r="H6" s="232" t="s">
        <v>95</v>
      </c>
      <c r="I6" s="233" t="s">
        <v>160</v>
      </c>
      <c r="J6" s="234" t="s">
        <v>95</v>
      </c>
      <c r="K6" s="235" t="s">
        <v>95</v>
      </c>
      <c r="L6" s="229"/>
    </row>
    <row r="7" spans="1:12" s="147" customFormat="1" ht="30" customHeight="1" x14ac:dyDescent="0.2">
      <c r="A7" s="230" t="s">
        <v>99</v>
      </c>
      <c r="B7" s="231" t="s">
        <v>95</v>
      </c>
      <c r="C7" s="91" t="s">
        <v>95</v>
      </c>
      <c r="D7" s="231" t="s">
        <v>95</v>
      </c>
      <c r="E7" s="91" t="s">
        <v>95</v>
      </c>
      <c r="F7" s="231" t="s">
        <v>95</v>
      </c>
      <c r="G7" s="91" t="s">
        <v>95</v>
      </c>
      <c r="H7" s="232" t="s">
        <v>95</v>
      </c>
      <c r="I7" s="233" t="s">
        <v>115</v>
      </c>
      <c r="J7" s="234" t="s">
        <v>95</v>
      </c>
      <c r="K7" s="235" t="s">
        <v>95</v>
      </c>
      <c r="L7" s="229"/>
    </row>
    <row r="8" spans="1:12" s="147" customFormat="1" ht="30" customHeight="1" x14ac:dyDescent="0.2">
      <c r="A8" s="230" t="s">
        <v>180</v>
      </c>
      <c r="B8" s="231" t="s">
        <v>95</v>
      </c>
      <c r="C8" s="91" t="s">
        <v>95</v>
      </c>
      <c r="D8" s="231" t="s">
        <v>95</v>
      </c>
      <c r="E8" s="91" t="s">
        <v>95</v>
      </c>
      <c r="F8" s="231" t="s">
        <v>95</v>
      </c>
      <c r="G8" s="91" t="s">
        <v>95</v>
      </c>
      <c r="H8" s="232" t="s">
        <v>95</v>
      </c>
      <c r="I8" s="233" t="s">
        <v>160</v>
      </c>
      <c r="J8" s="234" t="s">
        <v>95</v>
      </c>
      <c r="K8" s="235" t="s">
        <v>95</v>
      </c>
      <c r="L8" s="229"/>
    </row>
    <row r="9" spans="1:12" ht="30" customHeight="1" thickBot="1" x14ac:dyDescent="0.25">
      <c r="A9" s="24" t="s">
        <v>188</v>
      </c>
      <c r="B9" s="236" t="s">
        <v>95</v>
      </c>
      <c r="C9" s="237" t="s">
        <v>95</v>
      </c>
      <c r="D9" s="236" t="s">
        <v>95</v>
      </c>
      <c r="E9" s="237" t="s">
        <v>95</v>
      </c>
      <c r="F9" s="236" t="s">
        <v>95</v>
      </c>
      <c r="G9" s="237" t="s">
        <v>95</v>
      </c>
      <c r="H9" s="238" t="s">
        <v>95</v>
      </c>
      <c r="I9" s="239" t="s">
        <v>160</v>
      </c>
      <c r="J9" s="240" t="s">
        <v>95</v>
      </c>
      <c r="K9" s="241" t="s">
        <v>95</v>
      </c>
      <c r="L9" s="242"/>
    </row>
    <row r="10" spans="1:12" x14ac:dyDescent="0.2">
      <c r="A10" s="2" t="s">
        <v>161</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59055118110236227" header="0.51181102362204722" footer="0.51181102362204722"/>
  <pageSetup paperSize="9" orientation="landscape" r:id="rId1"/>
  <headerFooter alignWithMargins="0">
    <oddFooter>&amp;R金沢国税局
国税徴収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9114E83E-D119-488E-A3D1-4329555B6F7E}">
  <ds:schemaRefs>
    <ds:schemaRef ds:uri="http://schemas.microsoft.com/sharepoint/v3/contenttype/forms"/>
  </ds:schemaRefs>
</ds:datastoreItem>
</file>

<file path=customXml/itemProps2.xml><?xml version="1.0" encoding="utf-8"?>
<ds:datastoreItem xmlns:ds="http://schemas.openxmlformats.org/officeDocument/2006/customXml" ds:itemID="{7C2B0389-F7D3-4ED4-8E9B-64C9E96C07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B44299-FCFD-48BB-AC78-7E4F6EA7CA2F}">
  <ds:schemaRefs>
    <ds:schemaRef ds:uri="http://schemas.microsoft.com/office/2006/metadata/longProperties"/>
  </ds:schemaRefs>
</ds:datastoreItem>
</file>

<file path=customXml/itemProps4.xml><?xml version="1.0" encoding="utf-8"?>
<ds:datastoreItem xmlns:ds="http://schemas.openxmlformats.org/officeDocument/2006/customXml" ds:itemID="{B654191C-069D-4116-966C-C527547B52CF}">
  <ds:schemaRefs>
    <ds:schemaRef ds:uri="http://www.w3.org/XML/1998/namespace"/>
    <ds:schemaRef ds:uri="http://purl.org/dc/dcmitype/"/>
    <ds:schemaRef ds:uri="c69fedeb-612f-4f71-bf39-c359edfd8fe7"/>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terms/"/>
    <ds:schemaRef ds:uri="c1e1fd5d-d5a4-4438-b594-53628234b2d5"/>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関東信越国税局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　企画課</dc:creator>
  <cp:lastModifiedBy>企画　中浜</cp:lastModifiedBy>
  <cp:lastPrinted>2023-05-29T03:03:22Z</cp:lastPrinted>
  <dcterms:created xsi:type="dcterms:W3CDTF">2003-07-09T01:05:10Z</dcterms:created>
  <dcterms:modified xsi:type="dcterms:W3CDTF">2023-06-15T01:20:39Z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