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599" activeTab="1"/>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'(3)税務署別徴収状況-4'!$A$1:$K$28</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Mode="manual" fullCalcOnLoad="1"/>
</workbook>
</file>

<file path=xl/sharedStrings.xml><?xml version="1.0" encoding="utf-8"?>
<sst xmlns="http://schemas.openxmlformats.org/spreadsheetml/2006/main" count="944" uniqueCount="188">
  <si>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</si>
  <si>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</si>
  <si>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</si>
  <si>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</si>
  <si>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</si>
  <si>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</si>
  <si>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</si>
  <si>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</si>
  <si>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</si>
  <si>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</si>
  <si>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</si>
  <si>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</si>
  <si>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</si>
  <si>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</si>
  <si>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</si>
  <si>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</si>
  <si>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</si>
  <si>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</si>
  <si>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</si>
  <si>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</si>
  <si>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</si>
  <si>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</si>
  <si>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</si>
  <si>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</si>
  <si>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</si>
  <si>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</si>
  <si>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</si>
  <si>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</si>
  <si>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</si>
  <si>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</si>
  <si>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</si>
  <si>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</si>
  <si>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</si>
  <si>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</si>
  <si>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</si>
  <si>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</si>
  <si>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</si>
  <si>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</si>
  <si>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</si>
  <si>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</si>
  <si>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</si>
  <si>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</si>
  <si>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</si>
  <si>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</si>
  <si>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</si>
  <si>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</si>
  <si>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</si>
  <si>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</si>
  <si>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</si>
  <si>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</si>
  <si>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</si>
  <si>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</si>
  <si>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</si>
  <si>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</si>
  <si>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</si>
  <si>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</si>
  <si>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</si>
  <si>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</si>
  <si>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</si>
  <si>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</si>
  <si>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</si>
  <si>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</si>
  <si>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</si>
  <si>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</si>
  <si>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</si>
  <si>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</si>
  <si>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</si>
  <si>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</si>
  <si>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</si>
  <si>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</si>
  <si>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</si>
  <si>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</si>
  <si>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</si>
  <si>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</si>
  <si>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</si>
  <si>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</si>
  <si>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</si>
  <si>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</si>
  <si>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</si>
  <si>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</si>
  <si>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</si>
  <si>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</si>
  <si>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</si>
  <si>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</si>
  <si>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</si>
  <si>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</si>
  <si>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</si>
  <si>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</si>
  <si>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</si>
  <si>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</si>
  <si>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</si>
  <si>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</si>
  <si>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</si>
  <si>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</si>
  <si>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</si>
  <si>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</si>
  <si>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</si>
  <si>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</si>
  <si>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</si>
  <si>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</si>
  <si>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</si>
  <si>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</si>
  <si>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</si>
  <si>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</si>
  <si>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</si>
  <si>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</si>
  <si>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</si>
  <si>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</si>
  <si>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</si>
  <si>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</si>
  <si>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</si>
  <si>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</si>
  <si>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</si>
  <si>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</si>
  <si>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</si>
  <si>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</si>
  <si>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</si>
  <si>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</si>
  <si>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</si>
  <si>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</si>
  <si>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</si>
  <si>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物　　件　　数</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</si>
  <si>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</si>
  <si>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</si>
  <si>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</si>
  <si>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</si>
  <si>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</si>
  <si>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</si>
  <si>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</si>
  <si>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</si>
  <si>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</si>
  <si>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</si>
  <si>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</si>
  <si>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</si>
  <si>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</si>
  <si>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</si>
  <si>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</si>
  <si>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</si>
  <si>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</si>
  <si>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</si>
  <si>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</si>
  <si>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</si>
  <si>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</si>
  <si>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</si>
  <si>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</si>
  <si>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</si>
  <si>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</si>
  <si>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</si>
  <si>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</si>
  <si>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</si>
  <si>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</si>
  <si>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</si>
  <si>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</si>
  <si>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</si>
  <si>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</si>
  <si>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</si>
  <si>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</si>
  <si>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</si>
  <si>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</si>
  <si>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</si>
  <si>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</si>
  <si>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</si>
  <si>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</si>
  <si>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</si>
  <si>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</si>
  <si>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</si>
  <si>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</si>
  <si>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</si>
  <si>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</si>
  <si>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</si>
  <si>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</si>
  <si>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</si>
  <si>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</si>
  <si>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平成27年４月１日から平成28年３月31日までの間に相続税の物納について申請、許可、収納等のあったものを示した。</t>
  </si>
  <si>
    <t>　調査対象等：平成27年４月１日から平成28年３月31日までの間に相続税及び贈与税の年賦延納並びに所得税法
              第132条の規定による所得税の延納について、申請、許可、収納等のあったものを示した。</t>
  </si>
  <si>
    <t>平成26年度</t>
  </si>
  <si>
    <t>平成27年度</t>
  </si>
  <si>
    <t>平成27年度</t>
  </si>
  <si>
    <t>件</t>
  </si>
  <si>
    <t>千円</t>
  </si>
  <si>
    <t>平成27年度</t>
  </si>
  <si>
    <t>２　「（内地方消費税）」は、「消費税及地方消費税」のうち、地方消費税の金額である。</t>
  </si>
  <si>
    <t>３　「（除く地方消費税）」は、「合計」から、地方消費税を除いた金額である。</t>
  </si>
  <si>
    <t>X</t>
  </si>
  <si>
    <t>X</t>
  </si>
  <si>
    <t>X</t>
  </si>
  <si>
    <t>X</t>
  </si>
  <si>
    <t>X</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</si>
</sst>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Red]&quot;¥&quot;#,##0"/>
    <numFmt numFmtId="178" formatCode="#,##0_ "/>
    <numFmt numFmtId="179" formatCode="&quot;(&quot;#,##0&quot;)&quot;"/>
    <numFmt numFmtId="180" formatCode="&quot;¥&quot;#,##0;[Red]&quot;¥&quot;\-#,##0"/>
    <numFmt numFmtId="181" formatCode="&quot;¥&quot;#,##0.00;[Red]&quot;¥&quot;\-#,##0.00"/>
    <numFmt numFmtId="182" formatCode="_ * #,##0_ ;_ * \-#,##0_ ;_ * &quot;-&quot;_ ;_ @_ "/>
  </numFmts>
  <fonts count="4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style="double"/>
      <bottom style="thin"/>
    </border>
    <border>
      <left style="hair"/>
      <right style="hair"/>
      <top style="double"/>
      <bottom style="thin"/>
    </border>
    <border>
      <left>
        <color indexed="63"/>
      </left>
      <right style="thin"/>
      <top style="double"/>
      <bottom style="thin"/>
    </border>
    <border>
      <left>
        <color indexed="63"/>
      </left>
      <right>
        <color indexed="63"/>
      </right>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double"/>
      <bottom style="thin"/>
    </border>
    <border>
      <left style="hair"/>
      <right>
        <color indexed="63"/>
      </right>
      <top style="thin"/>
      <bottom style="thin"/>
    </border>
    <border>
      <left style="hair"/>
      <right>
        <color indexed="63"/>
      </right>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medium"/>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indexed="55"/>
      </top>
      <bottom style="thin">
        <color indexed="55"/>
      </bottom>
    </border>
    <border>
      <left>
        <color indexed="63"/>
      </left>
      <right style="medium"/>
      <top style="double"/>
      <bottom style="thin"/>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color indexed="63"/>
      </right>
      <top style="double"/>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hair"/>
      <top style="thin">
        <color indexed="55"/>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42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center" vertical="center"/>
    </xf>
    <xf numFmtId="176" fontId="2" fillId="33"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distributed" vertical="center"/>
    </xf>
    <xf numFmtId="176"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176" fontId="2" fillId="33" borderId="21" xfId="0" applyNumberFormat="1" applyFont="1" applyFill="1" applyBorder="1" applyAlignment="1">
      <alignment horizontal="right" vertical="center"/>
    </xf>
    <xf numFmtId="176" fontId="6" fillId="33" borderId="22" xfId="0" applyNumberFormat="1" applyFont="1" applyFill="1" applyBorder="1" applyAlignment="1">
      <alignment horizontal="right" vertical="center"/>
    </xf>
    <xf numFmtId="176" fontId="6"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Alignment="1">
      <alignment horizontal="left"/>
    </xf>
    <xf numFmtId="0" fontId="2" fillId="0" borderId="15" xfId="0" applyFont="1" applyBorder="1" applyAlignment="1">
      <alignment horizontal="center" vertical="center"/>
    </xf>
    <xf numFmtId="176" fontId="6" fillId="33" borderId="28"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6" fillId="0" borderId="10" xfId="0" applyFont="1" applyFill="1" applyBorder="1" applyAlignment="1">
      <alignment horizontal="distributed" vertical="center"/>
    </xf>
    <xf numFmtId="176" fontId="6" fillId="0" borderId="13"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1" xfId="0" applyNumberFormat="1" applyFont="1" applyFill="1" applyBorder="1" applyAlignment="1">
      <alignment horizontal="right" vertical="center"/>
    </xf>
    <xf numFmtId="176" fontId="6" fillId="33" borderId="32"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33" borderId="41"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42" xfId="0"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6" fillId="33" borderId="47" xfId="0" applyNumberFormat="1" applyFont="1" applyFill="1" applyBorder="1" applyAlignment="1">
      <alignment horizontal="right" vertical="center"/>
    </xf>
    <xf numFmtId="0" fontId="7" fillId="0" borderId="48" xfId="0" applyFont="1" applyBorder="1" applyAlignment="1">
      <alignment horizontal="distributed" vertical="center"/>
    </xf>
    <xf numFmtId="0" fontId="7" fillId="0" borderId="49" xfId="0" applyFont="1" applyBorder="1" applyAlignment="1">
      <alignment horizontal="distributed" vertical="center"/>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7" fillId="34" borderId="40" xfId="0" applyFont="1" applyFill="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6" fillId="35" borderId="54" xfId="0" applyFont="1" applyFill="1" applyBorder="1" applyAlignment="1">
      <alignment horizontal="distributed" vertical="center"/>
    </xf>
    <xf numFmtId="176" fontId="6"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0" borderId="60" xfId="0" applyNumberFormat="1" applyFont="1" applyFill="1" applyBorder="1" applyAlignment="1">
      <alignment horizontal="right" vertical="center"/>
    </xf>
    <xf numFmtId="176" fontId="2" fillId="0" borderId="61" xfId="0" applyNumberFormat="1" applyFont="1" applyFill="1" applyBorder="1" applyAlignment="1">
      <alignment horizontal="right" vertical="center"/>
    </xf>
    <xf numFmtId="176" fontId="2" fillId="0" borderId="62" xfId="0" applyNumberFormat="1" applyFont="1" applyFill="1" applyBorder="1" applyAlignment="1">
      <alignment horizontal="right" vertical="center"/>
    </xf>
    <xf numFmtId="0" fontId="6" fillId="35" borderId="63" xfId="0" applyFont="1" applyFill="1" applyBorder="1" applyAlignment="1">
      <alignment horizontal="distributed" vertical="center"/>
    </xf>
    <xf numFmtId="0" fontId="6" fillId="0" borderId="64" xfId="0" applyFont="1" applyBorder="1" applyAlignment="1">
      <alignment horizontal="distributed" vertical="center"/>
    </xf>
    <xf numFmtId="0" fontId="2" fillId="35" borderId="65" xfId="0" applyFont="1" applyFill="1" applyBorder="1" applyAlignment="1">
      <alignment horizontal="distributed" vertical="center"/>
    </xf>
    <xf numFmtId="0" fontId="2" fillId="35" borderId="66" xfId="0" applyFont="1" applyFill="1" applyBorder="1" applyAlignment="1">
      <alignment horizontal="distributed" vertical="center"/>
    </xf>
    <xf numFmtId="0" fontId="2" fillId="35" borderId="67" xfId="0" applyFont="1" applyFill="1" applyBorder="1" applyAlignment="1">
      <alignment horizontal="distributed" vertical="center"/>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distributed" vertical="center" indent="1"/>
    </xf>
    <xf numFmtId="0" fontId="6" fillId="0" borderId="71" xfId="0" applyFont="1" applyBorder="1" applyAlignment="1">
      <alignment horizontal="distributed" vertical="center" indent="1"/>
    </xf>
    <xf numFmtId="0" fontId="6" fillId="0" borderId="72" xfId="0" applyFont="1" applyBorder="1" applyAlignment="1">
      <alignment horizontal="distributed" vertical="center"/>
    </xf>
    <xf numFmtId="0" fontId="6" fillId="0" borderId="68" xfId="0" applyFont="1" applyBorder="1" applyAlignment="1">
      <alignment horizontal="distributed" vertical="center" indent="1"/>
    </xf>
    <xf numFmtId="0" fontId="6" fillId="0" borderId="73" xfId="0" applyFont="1" applyBorder="1" applyAlignment="1">
      <alignment horizontal="distributed" vertical="center" indent="1"/>
    </xf>
    <xf numFmtId="0" fontId="6" fillId="0" borderId="74" xfId="0" applyFont="1" applyBorder="1" applyAlignment="1">
      <alignment horizontal="distributed" vertical="center"/>
    </xf>
    <xf numFmtId="0" fontId="2" fillId="0" borderId="75" xfId="0" applyFont="1" applyBorder="1" applyAlignment="1">
      <alignment horizontal="distributed" vertical="center"/>
    </xf>
    <xf numFmtId="0" fontId="7" fillId="0" borderId="42" xfId="0" applyFont="1" applyBorder="1" applyAlignment="1">
      <alignment horizontal="center" vertical="center"/>
    </xf>
    <xf numFmtId="0" fontId="7" fillId="0" borderId="18" xfId="0" applyFont="1" applyBorder="1" applyAlignment="1">
      <alignment horizontal="right"/>
    </xf>
    <xf numFmtId="0" fontId="7" fillId="33" borderId="76" xfId="0" applyFont="1" applyFill="1" applyBorder="1" applyAlignment="1">
      <alignment horizontal="right"/>
    </xf>
    <xf numFmtId="38" fontId="2" fillId="33" borderId="77" xfId="49" applyFont="1" applyFill="1" applyBorder="1" applyAlignment="1">
      <alignment horizontal="right" vertical="center"/>
    </xf>
    <xf numFmtId="0" fontId="6" fillId="0" borderId="75" xfId="0" applyFont="1" applyBorder="1" applyAlignment="1">
      <alignment horizontal="distributed" vertical="center"/>
    </xf>
    <xf numFmtId="38" fontId="2" fillId="33" borderId="78" xfId="49" applyFont="1" applyFill="1" applyBorder="1" applyAlignment="1">
      <alignment horizontal="right" vertical="center"/>
    </xf>
    <xf numFmtId="0" fontId="2" fillId="0" borderId="79" xfId="0" applyFont="1" applyFill="1" applyBorder="1" applyAlignment="1">
      <alignment horizontal="center" vertical="distributed" textRotation="255" indent="2"/>
    </xf>
    <xf numFmtId="0" fontId="2" fillId="0" borderId="79" xfId="0" applyFont="1" applyFill="1" applyBorder="1" applyAlignment="1">
      <alignment horizontal="distributed" vertical="center"/>
    </xf>
    <xf numFmtId="38" fontId="2" fillId="0" borderId="7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49" xfId="0" applyFont="1" applyBorder="1" applyAlignment="1">
      <alignment horizontal="center" vertical="center"/>
    </xf>
    <xf numFmtId="0" fontId="7" fillId="0" borderId="80" xfId="0" applyFont="1" applyBorder="1" applyAlignment="1">
      <alignment horizontal="center" vertical="center"/>
    </xf>
    <xf numFmtId="0" fontId="7" fillId="36" borderId="42" xfId="0" applyFont="1" applyFill="1" applyBorder="1" applyAlignment="1">
      <alignment horizontal="right"/>
    </xf>
    <xf numFmtId="0" fontId="7" fillId="33" borderId="49" xfId="0" applyFont="1" applyFill="1" applyBorder="1" applyAlignment="1">
      <alignment horizontal="right"/>
    </xf>
    <xf numFmtId="0" fontId="2" fillId="0" borderId="81" xfId="0" applyFont="1" applyBorder="1" applyAlignment="1">
      <alignment horizontal="right" vertical="center" indent="1"/>
    </xf>
    <xf numFmtId="38" fontId="2" fillId="36" borderId="82" xfId="49" applyFont="1" applyFill="1" applyBorder="1" applyAlignment="1">
      <alignment horizontal="right" vertical="center" indent="1"/>
    </xf>
    <xf numFmtId="38" fontId="2" fillId="33" borderId="27" xfId="49" applyFont="1" applyFill="1" applyBorder="1" applyAlignment="1">
      <alignment horizontal="right" vertical="center" indent="1"/>
    </xf>
    <xf numFmtId="0" fontId="2" fillId="0" borderId="83" xfId="0" applyFont="1" applyBorder="1" applyAlignment="1">
      <alignment horizontal="right" vertical="center" indent="1"/>
    </xf>
    <xf numFmtId="38" fontId="2" fillId="36" borderId="21" xfId="49" applyFont="1" applyFill="1" applyBorder="1" applyAlignment="1">
      <alignment horizontal="right" vertical="center" indent="1"/>
    </xf>
    <xf numFmtId="38" fontId="2" fillId="33" borderId="84" xfId="49" applyFont="1" applyFill="1" applyBorder="1" applyAlignment="1">
      <alignment horizontal="right" vertical="center" indent="1"/>
    </xf>
    <xf numFmtId="0" fontId="6" fillId="0" borderId="85" xfId="0" applyFont="1" applyBorder="1" applyAlignment="1">
      <alignment horizontal="center" vertical="center"/>
    </xf>
    <xf numFmtId="0" fontId="6" fillId="0" borderId="86" xfId="0" applyFont="1" applyBorder="1" applyAlignment="1">
      <alignment horizontal="center" vertical="center"/>
    </xf>
    <xf numFmtId="38" fontId="6" fillId="36" borderId="85" xfId="49" applyFont="1" applyFill="1" applyBorder="1" applyAlignment="1">
      <alignment horizontal="right" vertical="center" indent="1"/>
    </xf>
    <xf numFmtId="38" fontId="6" fillId="33" borderId="26" xfId="49" applyFont="1" applyFill="1" applyBorder="1" applyAlignment="1">
      <alignment horizontal="right" vertical="center" indent="1"/>
    </xf>
    <xf numFmtId="0" fontId="7" fillId="0" borderId="48" xfId="0" applyFont="1" applyBorder="1" applyAlignment="1">
      <alignment horizontal="center" vertical="center"/>
    </xf>
    <xf numFmtId="0" fontId="7" fillId="36" borderId="15" xfId="0" applyFont="1" applyFill="1" applyBorder="1" applyAlignment="1">
      <alignment horizontal="right" vertical="center"/>
    </xf>
    <xf numFmtId="0" fontId="7" fillId="33" borderId="87" xfId="0" applyFont="1" applyFill="1" applyBorder="1" applyAlignment="1">
      <alignment horizontal="right" vertical="center"/>
    </xf>
    <xf numFmtId="0" fontId="7" fillId="0" borderId="18" xfId="0" applyFont="1" applyBorder="1" applyAlignment="1">
      <alignment horizontal="right" vertical="center"/>
    </xf>
    <xf numFmtId="0" fontId="7" fillId="33" borderId="88" xfId="0" applyFont="1" applyFill="1" applyBorder="1" applyAlignment="1">
      <alignment horizontal="right" vertical="center"/>
    </xf>
    <xf numFmtId="0" fontId="7" fillId="33" borderId="89" xfId="0" applyFont="1" applyFill="1" applyBorder="1" applyAlignment="1">
      <alignment horizontal="right" vertical="center"/>
    </xf>
    <xf numFmtId="176" fontId="2" fillId="36" borderId="60"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7" fillId="0" borderId="60" xfId="0" applyNumberFormat="1" applyFont="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2" fillId="0" borderId="0" xfId="0" applyFont="1" applyAlignment="1">
      <alignment horizontal="right" vertical="center"/>
    </xf>
    <xf numFmtId="0" fontId="2" fillId="0" borderId="93" xfId="0" applyFont="1" applyBorder="1" applyAlignment="1">
      <alignment horizontal="distributed" vertical="center"/>
    </xf>
    <xf numFmtId="176" fontId="2" fillId="36"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6"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7" fillId="0" borderId="97" xfId="0" applyNumberFormat="1" applyFont="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0" fontId="2" fillId="0" borderId="76" xfId="0" applyFont="1" applyBorder="1" applyAlignment="1">
      <alignment horizontal="center" vertical="center"/>
    </xf>
    <xf numFmtId="0" fontId="7" fillId="0" borderId="40"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42" xfId="0" applyFont="1" applyFill="1" applyBorder="1" applyAlignment="1">
      <alignment horizontal="center" vertical="center"/>
    </xf>
    <xf numFmtId="0" fontId="7" fillId="36" borderId="15" xfId="0" applyFont="1" applyFill="1" applyBorder="1" applyAlignment="1">
      <alignment horizontal="right"/>
    </xf>
    <xf numFmtId="38" fontId="2" fillId="36" borderId="103" xfId="49" applyFont="1" applyFill="1" applyBorder="1" applyAlignment="1">
      <alignment horizontal="right" vertical="center"/>
    </xf>
    <xf numFmtId="38" fontId="2" fillId="33"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6" borderId="60" xfId="49" applyFont="1" applyFill="1" applyBorder="1" applyAlignment="1">
      <alignment horizontal="right" vertical="center"/>
    </xf>
    <xf numFmtId="38" fontId="2" fillId="33" borderId="62" xfId="49" applyFont="1" applyFill="1" applyBorder="1" applyAlignment="1">
      <alignment horizontal="right" vertical="center"/>
    </xf>
    <xf numFmtId="38" fontId="2" fillId="36" borderId="106" xfId="49" applyFont="1" applyFill="1" applyBorder="1" applyAlignment="1">
      <alignment horizontal="right" vertical="center"/>
    </xf>
    <xf numFmtId="38" fontId="2" fillId="33" borderId="107" xfId="49" applyFont="1" applyFill="1" applyBorder="1" applyAlignment="1">
      <alignment horizontal="right" vertical="center"/>
    </xf>
    <xf numFmtId="38" fontId="2" fillId="33" borderId="108" xfId="49" applyFont="1" applyFill="1" applyBorder="1" applyAlignment="1">
      <alignment horizontal="right" vertical="center"/>
    </xf>
    <xf numFmtId="0" fontId="2" fillId="0" borderId="109" xfId="0" applyFont="1" applyBorder="1" applyAlignment="1">
      <alignment horizontal="distributed" vertical="center"/>
    </xf>
    <xf numFmtId="38" fontId="2" fillId="36" borderId="110" xfId="49" applyFont="1" applyFill="1" applyBorder="1" applyAlignment="1">
      <alignment horizontal="right" vertical="center"/>
    </xf>
    <xf numFmtId="38" fontId="2" fillId="33" borderId="111" xfId="49" applyFont="1" applyFill="1" applyBorder="1" applyAlignment="1">
      <alignment horizontal="right" vertical="center"/>
    </xf>
    <xf numFmtId="38" fontId="2" fillId="33" borderId="112" xfId="49" applyFont="1" applyFill="1" applyBorder="1" applyAlignment="1">
      <alignment horizontal="right" vertical="center"/>
    </xf>
    <xf numFmtId="0" fontId="2" fillId="0" borderId="113" xfId="0" applyFont="1" applyBorder="1" applyAlignment="1">
      <alignment horizontal="distributed" vertical="center"/>
    </xf>
    <xf numFmtId="38" fontId="2" fillId="36" borderId="55" xfId="49" applyFont="1" applyFill="1" applyBorder="1" applyAlignment="1">
      <alignment horizontal="right" vertical="center"/>
    </xf>
    <xf numFmtId="38" fontId="2" fillId="33" borderId="56" xfId="49" applyFont="1" applyFill="1" applyBorder="1" applyAlignment="1">
      <alignment horizontal="right" vertical="center"/>
    </xf>
    <xf numFmtId="38" fontId="2" fillId="33" borderId="114" xfId="49" applyFont="1" applyFill="1" applyBorder="1" applyAlignment="1">
      <alignment horizontal="right" vertical="center"/>
    </xf>
    <xf numFmtId="38" fontId="2" fillId="36" borderId="115" xfId="49" applyFont="1" applyFill="1" applyBorder="1" applyAlignment="1">
      <alignment horizontal="right" vertical="center"/>
    </xf>
    <xf numFmtId="38" fontId="2" fillId="33" borderId="116" xfId="49" applyFont="1" applyFill="1" applyBorder="1" applyAlignment="1">
      <alignment horizontal="right" vertical="center"/>
    </xf>
    <xf numFmtId="38" fontId="2" fillId="36" borderId="28" xfId="49" applyFont="1" applyFill="1" applyBorder="1" applyAlignment="1">
      <alignment horizontal="right" vertical="center"/>
    </xf>
    <xf numFmtId="38" fontId="2" fillId="33" borderId="29" xfId="49" applyFont="1" applyFill="1" applyBorder="1" applyAlignment="1">
      <alignment horizontal="right" vertical="center"/>
    </xf>
    <xf numFmtId="38" fontId="2" fillId="33" borderId="117" xfId="49" applyFont="1" applyFill="1" applyBorder="1" applyAlignment="1">
      <alignment horizontal="right" vertical="center"/>
    </xf>
    <xf numFmtId="0" fontId="6" fillId="0" borderId="84" xfId="0" applyFont="1" applyFill="1" applyBorder="1" applyAlignment="1">
      <alignment horizontal="distributed" vertical="center"/>
    </xf>
    <xf numFmtId="0" fontId="7" fillId="33" borderId="118" xfId="0"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6" fillId="33" borderId="121"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176" fontId="2" fillId="33" borderId="123" xfId="0" applyNumberFormat="1" applyFont="1" applyFill="1" applyBorder="1" applyAlignment="1">
      <alignment horizontal="right" vertical="center"/>
    </xf>
    <xf numFmtId="176" fontId="6" fillId="0" borderId="122" xfId="0" applyNumberFormat="1" applyFont="1" applyFill="1" applyBorder="1" applyAlignment="1">
      <alignment horizontal="right" vertical="center"/>
    </xf>
    <xf numFmtId="0" fontId="7" fillId="34" borderId="49" xfId="0" applyFont="1" applyFill="1" applyBorder="1" applyAlignment="1">
      <alignment horizontal="distributed" vertical="center"/>
    </xf>
    <xf numFmtId="0" fontId="2" fillId="35" borderId="124" xfId="0" applyFont="1" applyFill="1" applyBorder="1" applyAlignment="1">
      <alignment horizontal="distributed" vertical="center"/>
    </xf>
    <xf numFmtId="0" fontId="2" fillId="35" borderId="125" xfId="0" applyFont="1" applyFill="1" applyBorder="1" applyAlignment="1">
      <alignment horizontal="distributed" vertical="center"/>
    </xf>
    <xf numFmtId="0" fontId="6" fillId="35" borderId="12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2" fillId="0" borderId="27" xfId="0" applyFont="1" applyFill="1" applyBorder="1" applyAlignment="1">
      <alignment horizontal="distributed" vertical="center"/>
    </xf>
    <xf numFmtId="0" fontId="7" fillId="33" borderId="118" xfId="0" applyFont="1" applyFill="1" applyBorder="1" applyAlignment="1">
      <alignment horizontal="right"/>
    </xf>
    <xf numFmtId="176" fontId="2" fillId="0" borderId="129" xfId="0" applyNumberFormat="1" applyFont="1" applyFill="1" applyBorder="1" applyAlignment="1">
      <alignment horizontal="right" vertical="center"/>
    </xf>
    <xf numFmtId="0" fontId="6" fillId="0" borderId="27" xfId="0" applyFont="1" applyBorder="1" applyAlignment="1">
      <alignment horizontal="center" vertical="center"/>
    </xf>
    <xf numFmtId="0" fontId="2" fillId="0" borderId="82"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0"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2" fillId="0" borderId="131" xfId="49" applyFont="1" applyBorder="1" applyAlignment="1">
      <alignment horizontal="right" vertical="center"/>
    </xf>
    <xf numFmtId="41" fontId="2" fillId="33" borderId="132" xfId="49" applyNumberFormat="1" applyFont="1" applyFill="1" applyBorder="1" applyAlignment="1">
      <alignment horizontal="right" vertical="center"/>
    </xf>
    <xf numFmtId="41" fontId="2" fillId="36" borderId="21" xfId="49" applyNumberFormat="1" applyFont="1" applyFill="1" applyBorder="1" applyAlignment="1">
      <alignment horizontal="right" vertical="center"/>
    </xf>
    <xf numFmtId="38" fontId="2" fillId="0" borderId="133" xfId="49" applyFont="1" applyBorder="1" applyAlignment="1">
      <alignment horizontal="right" vertical="center"/>
    </xf>
    <xf numFmtId="41" fontId="2" fillId="33" borderId="134" xfId="49" applyNumberFormat="1" applyFont="1" applyFill="1" applyBorder="1" applyAlignment="1">
      <alignment horizontal="right" vertical="center"/>
    </xf>
    <xf numFmtId="41" fontId="2" fillId="36" borderId="135"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6" borderId="137"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3" borderId="77" xfId="49" applyNumberFormat="1" applyFont="1" applyFill="1" applyBorder="1" applyAlignment="1">
      <alignment horizontal="right" vertical="center"/>
    </xf>
    <xf numFmtId="41" fontId="2" fillId="36" borderId="82" xfId="49" applyNumberFormat="1" applyFont="1" applyFill="1" applyBorder="1" applyAlignment="1">
      <alignment horizontal="right" vertical="center"/>
    </xf>
    <xf numFmtId="38" fontId="7" fillId="0" borderId="139" xfId="49" applyFont="1" applyBorder="1" applyAlignment="1">
      <alignment horizontal="right" vertical="center"/>
    </xf>
    <xf numFmtId="41" fontId="2" fillId="33" borderId="140" xfId="49" applyNumberFormat="1" applyFont="1" applyFill="1" applyBorder="1" applyAlignment="1">
      <alignment horizontal="right" vertical="center"/>
    </xf>
    <xf numFmtId="41" fontId="2" fillId="28" borderId="141" xfId="49" applyNumberFormat="1" applyFont="1" applyFill="1" applyBorder="1" applyAlignment="1">
      <alignment horizontal="right" vertical="center"/>
    </xf>
    <xf numFmtId="38" fontId="7" fillId="0" borderId="142" xfId="49" applyFont="1" applyBorder="1" applyAlignment="1">
      <alignment horizontal="right" vertical="center"/>
    </xf>
    <xf numFmtId="41" fontId="2" fillId="0" borderId="133" xfId="49" applyNumberFormat="1" applyFont="1" applyBorder="1" applyAlignment="1">
      <alignment horizontal="right" vertical="center"/>
    </xf>
    <xf numFmtId="41" fontId="2" fillId="0" borderId="136" xfId="49" applyNumberFormat="1" applyFont="1" applyBorder="1" applyAlignment="1">
      <alignment horizontal="right" vertical="center"/>
    </xf>
    <xf numFmtId="41" fontId="2" fillId="33" borderId="143" xfId="49" applyNumberFormat="1" applyFont="1" applyFill="1" applyBorder="1" applyAlignment="1">
      <alignment horizontal="right" vertical="center"/>
    </xf>
    <xf numFmtId="41" fontId="2" fillId="36" borderId="144" xfId="49" applyNumberFormat="1" applyFont="1" applyFill="1" applyBorder="1" applyAlignment="1">
      <alignment horizontal="right" vertical="center"/>
    </xf>
    <xf numFmtId="38" fontId="2" fillId="0" borderId="145" xfId="49" applyFont="1" applyBorder="1" applyAlignment="1">
      <alignment horizontal="right" vertical="center"/>
    </xf>
    <xf numFmtId="41" fontId="6" fillId="33" borderId="132" xfId="49" applyNumberFormat="1" applyFont="1" applyFill="1" applyBorder="1" applyAlignment="1">
      <alignment horizontal="right" vertical="center"/>
    </xf>
    <xf numFmtId="41" fontId="6" fillId="36" borderId="21" xfId="49" applyNumberFormat="1" applyFont="1" applyFill="1" applyBorder="1" applyAlignment="1">
      <alignment horizontal="right" vertical="center"/>
    </xf>
    <xf numFmtId="41" fontId="2" fillId="33" borderId="27" xfId="49" applyNumberFormat="1" applyFont="1" applyFill="1" applyBorder="1" applyAlignment="1">
      <alignment horizontal="right" vertical="center"/>
    </xf>
    <xf numFmtId="41" fontId="2" fillId="36" borderId="146" xfId="49" applyNumberFormat="1" applyFont="1" applyFill="1" applyBorder="1" applyAlignment="1">
      <alignment horizontal="right" vertical="center"/>
    </xf>
    <xf numFmtId="41" fontId="2" fillId="0" borderId="139" xfId="49" applyNumberFormat="1" applyFont="1" applyBorder="1" applyAlignment="1">
      <alignment horizontal="right" vertical="center"/>
    </xf>
    <xf numFmtId="0" fontId="7" fillId="36" borderId="41" xfId="0" applyFont="1" applyFill="1" applyBorder="1" applyAlignment="1">
      <alignment horizontal="right"/>
    </xf>
    <xf numFmtId="0" fontId="7" fillId="0" borderId="147" xfId="0" applyFont="1" applyBorder="1" applyAlignment="1">
      <alignment horizontal="right"/>
    </xf>
    <xf numFmtId="0" fontId="2" fillId="0" borderId="49" xfId="0" applyFont="1" applyBorder="1" applyAlignment="1">
      <alignment horizontal="distributed" vertical="center"/>
    </xf>
    <xf numFmtId="176" fontId="2" fillId="33" borderId="148" xfId="0" applyNumberFormat="1" applyFont="1" applyFill="1" applyBorder="1" applyAlignment="1">
      <alignment horizontal="right" vertical="center"/>
    </xf>
    <xf numFmtId="176" fontId="2" fillId="33" borderId="149"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144" xfId="0" applyNumberFormat="1" applyFont="1" applyFill="1" applyBorder="1" applyAlignment="1">
      <alignment horizontal="right" vertical="center"/>
    </xf>
    <xf numFmtId="41" fontId="2" fillId="0" borderId="150" xfId="49" applyNumberFormat="1" applyFont="1" applyFill="1" applyBorder="1" applyAlignment="1">
      <alignment horizontal="right" vertical="center"/>
    </xf>
    <xf numFmtId="176" fontId="2" fillId="33" borderId="151"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6" fillId="37" borderId="160" xfId="0" applyNumberFormat="1" applyFont="1" applyFill="1" applyBorder="1" applyAlignment="1">
      <alignment horizontal="right" vertical="center"/>
    </xf>
    <xf numFmtId="176" fontId="6" fillId="37" borderId="161" xfId="0" applyNumberFormat="1" applyFont="1" applyFill="1" applyBorder="1" applyAlignment="1">
      <alignment horizontal="right" vertical="center"/>
    </xf>
    <xf numFmtId="176" fontId="6" fillId="37" borderId="162" xfId="0" applyNumberFormat="1" applyFont="1" applyFill="1" applyBorder="1" applyAlignment="1">
      <alignment horizontal="right" vertical="center"/>
    </xf>
    <xf numFmtId="176" fontId="6" fillId="37" borderId="163" xfId="0" applyNumberFormat="1" applyFont="1" applyFill="1" applyBorder="1" applyAlignment="1">
      <alignment horizontal="right" vertical="center"/>
    </xf>
    <xf numFmtId="179" fontId="7" fillId="37" borderId="164" xfId="61" applyNumberFormat="1" applyFont="1" applyFill="1" applyBorder="1" applyAlignment="1" applyProtection="1">
      <alignment horizontal="right" vertical="center"/>
      <protection locked="0"/>
    </xf>
    <xf numFmtId="179" fontId="7" fillId="37" borderId="165" xfId="61" applyNumberFormat="1" applyFont="1" applyFill="1" applyBorder="1" applyAlignment="1" applyProtection="1">
      <alignment horizontal="right" vertical="center"/>
      <protection locked="0"/>
    </xf>
    <xf numFmtId="179" fontId="7" fillId="37" borderId="166" xfId="61" applyNumberFormat="1" applyFont="1" applyFill="1" applyBorder="1" applyAlignment="1" applyProtection="1">
      <alignment horizontal="right" vertical="center"/>
      <protection locked="0"/>
    </xf>
    <xf numFmtId="179" fontId="7" fillId="37" borderId="167" xfId="61" applyNumberFormat="1" applyFont="1" applyFill="1" applyBorder="1" applyAlignment="1" applyProtection="1">
      <alignment horizontal="right" vertical="center"/>
      <protection locked="0"/>
    </xf>
    <xf numFmtId="179" fontId="7" fillId="37" borderId="28" xfId="61" applyNumberFormat="1" applyFont="1" applyFill="1" applyBorder="1" applyAlignment="1" applyProtection="1">
      <alignment horizontal="right" vertical="center"/>
      <protection locked="0"/>
    </xf>
    <xf numFmtId="179" fontId="7" fillId="37" borderId="23" xfId="61" applyNumberFormat="1" applyFont="1" applyFill="1" applyBorder="1" applyAlignment="1" applyProtection="1">
      <alignment horizontal="right" vertical="center"/>
      <protection locked="0"/>
    </xf>
    <xf numFmtId="179" fontId="7" fillId="37" borderId="29" xfId="61" applyNumberFormat="1" applyFont="1" applyFill="1" applyBorder="1" applyAlignment="1" applyProtection="1">
      <alignment horizontal="right" vertical="center"/>
      <protection locked="0"/>
    </xf>
    <xf numFmtId="179" fontId="7" fillId="37" borderId="168" xfId="6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6" fontId="6" fillId="37" borderId="169" xfId="0" applyNumberFormat="1" applyFont="1" applyFill="1" applyBorder="1" applyAlignment="1">
      <alignment horizontal="right" vertical="center"/>
    </xf>
    <xf numFmtId="179" fontId="7" fillId="37" borderId="170" xfId="61" applyNumberFormat="1" applyFont="1" applyFill="1" applyBorder="1" applyAlignment="1" applyProtection="1">
      <alignment horizontal="right" vertical="center"/>
      <protection locked="0"/>
    </xf>
    <xf numFmtId="179" fontId="7" fillId="37" borderId="171" xfId="61" applyNumberFormat="1" applyFont="1" applyFill="1" applyBorder="1" applyAlignment="1" applyProtection="1">
      <alignment horizontal="right" vertical="center"/>
      <protection locked="0"/>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68" xfId="0" applyFont="1" applyBorder="1" applyAlignment="1">
      <alignment horizontal="distributed" vertical="center"/>
    </xf>
    <xf numFmtId="0" fontId="2" fillId="0" borderId="22" xfId="0" applyFont="1" applyBorder="1" applyAlignment="1">
      <alignment horizontal="distributed" vertical="center"/>
    </xf>
    <xf numFmtId="0" fontId="2" fillId="0" borderId="30" xfId="0" applyFont="1" applyBorder="1" applyAlignment="1">
      <alignment horizontal="distributed" vertical="center"/>
    </xf>
    <xf numFmtId="0" fontId="2" fillId="0" borderId="73" xfId="0" applyFont="1" applyBorder="1" applyAlignment="1">
      <alignment horizontal="distributed" vertical="center"/>
    </xf>
    <xf numFmtId="0" fontId="2" fillId="0" borderId="0" xfId="0" applyFont="1" applyBorder="1" applyAlignment="1">
      <alignment horizontal="left" vertical="center"/>
    </xf>
    <xf numFmtId="0" fontId="7" fillId="0" borderId="18" xfId="0" applyFont="1" applyBorder="1" applyAlignment="1">
      <alignment horizontal="center" vertical="center"/>
    </xf>
    <xf numFmtId="0" fontId="0" fillId="0" borderId="89" xfId="0" applyBorder="1" applyAlignment="1">
      <alignment vertical="center"/>
    </xf>
    <xf numFmtId="0" fontId="2" fillId="0" borderId="176" xfId="0" applyFont="1" applyBorder="1" applyAlignment="1">
      <alignment horizontal="distributed" vertical="center"/>
    </xf>
    <xf numFmtId="0" fontId="0" fillId="0" borderId="177" xfId="0" applyBorder="1" applyAlignment="1">
      <alignment vertical="center"/>
    </xf>
    <xf numFmtId="0" fontId="11" fillId="0" borderId="178" xfId="0" applyFont="1" applyBorder="1" applyAlignment="1">
      <alignment horizontal="distributed" vertical="center" shrinkToFit="1"/>
    </xf>
    <xf numFmtId="0" fontId="12" fillId="0" borderId="179" xfId="0" applyFont="1" applyBorder="1" applyAlignment="1">
      <alignment horizontal="distributed" vertical="center" shrinkToFit="1"/>
    </xf>
    <xf numFmtId="0" fontId="2" fillId="0" borderId="180" xfId="0" applyFont="1" applyBorder="1" applyAlignment="1">
      <alignment horizontal="distributed" vertical="center"/>
    </xf>
    <xf numFmtId="0" fontId="8" fillId="0" borderId="181" xfId="0" applyFont="1" applyBorder="1" applyAlignment="1">
      <alignment vertical="center"/>
    </xf>
    <xf numFmtId="0" fontId="11" fillId="0" borderId="182" xfId="0" applyFont="1" applyBorder="1" applyAlignment="1">
      <alignment horizontal="distributed" vertical="center" shrinkToFit="1"/>
    </xf>
    <xf numFmtId="0" fontId="12" fillId="0" borderId="183" xfId="0" applyFont="1" applyBorder="1" applyAlignment="1">
      <alignment horizontal="distributed" shrinkToFit="1"/>
    </xf>
    <xf numFmtId="0" fontId="2" fillId="0" borderId="184" xfId="0" applyFont="1" applyBorder="1" applyAlignment="1">
      <alignment horizontal="distributed" vertical="center"/>
    </xf>
    <xf numFmtId="0" fontId="8" fillId="0" borderId="156" xfId="0" applyFont="1" applyBorder="1" applyAlignment="1">
      <alignment/>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75"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21" xfId="0" applyFont="1" applyBorder="1" applyAlignment="1">
      <alignment horizontal="distributed" vertical="center"/>
    </xf>
    <xf numFmtId="0" fontId="6" fillId="0" borderId="160" xfId="0" applyFont="1" applyBorder="1" applyAlignment="1">
      <alignment horizontal="center" vertical="center"/>
    </xf>
    <xf numFmtId="0" fontId="6" fillId="0" borderId="193" xfId="0" applyFont="1" applyBorder="1" applyAlignment="1">
      <alignment horizontal="center" vertical="center"/>
    </xf>
    <xf numFmtId="0" fontId="2" fillId="0" borderId="194" xfId="0" applyFont="1" applyBorder="1" applyAlignment="1">
      <alignment horizontal="distributed" vertical="center"/>
    </xf>
    <xf numFmtId="0" fontId="0" fillId="0" borderId="195" xfId="0" applyBorder="1" applyAlignment="1">
      <alignment horizontal="distributed" vertical="center"/>
    </xf>
    <xf numFmtId="0" fontId="2" fillId="0" borderId="196" xfId="0" applyFont="1" applyBorder="1" applyAlignment="1">
      <alignment horizontal="distributed" vertical="center"/>
    </xf>
    <xf numFmtId="0" fontId="0" fillId="0" borderId="197" xfId="0" applyBorder="1" applyAlignment="1">
      <alignment horizontal="distributed" vertical="center"/>
    </xf>
    <xf numFmtId="0" fontId="2" fillId="0" borderId="198" xfId="0" applyFont="1" applyBorder="1" applyAlignment="1">
      <alignment horizontal="distributed" vertical="center"/>
    </xf>
    <xf numFmtId="0" fontId="0" fillId="0" borderId="199" xfId="0" applyBorder="1" applyAlignment="1">
      <alignment horizontal="distributed" vertical="center"/>
    </xf>
    <xf numFmtId="0" fontId="2" fillId="0" borderId="200" xfId="0" applyFont="1" applyBorder="1" applyAlignment="1">
      <alignment horizontal="distributed" vertical="center"/>
    </xf>
    <xf numFmtId="0" fontId="0" fillId="0" borderId="201" xfId="0" applyBorder="1" applyAlignment="1">
      <alignment horizontal="distributed" vertical="center"/>
    </xf>
    <xf numFmtId="0" fontId="2" fillId="0" borderId="202" xfId="0" applyFont="1" applyBorder="1" applyAlignment="1">
      <alignment horizontal="distributed" vertical="center"/>
    </xf>
    <xf numFmtId="0" fontId="6" fillId="0" borderId="203" xfId="0" applyFont="1" applyBorder="1" applyAlignment="1">
      <alignment horizontal="center" vertical="center"/>
    </xf>
    <xf numFmtId="0" fontId="6" fillId="0" borderId="162" xfId="0" applyFont="1" applyBorder="1" applyAlignment="1">
      <alignment horizontal="center" vertical="center"/>
    </xf>
    <xf numFmtId="0" fontId="5" fillId="0" borderId="0" xfId="0" applyFont="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11" xfId="0" applyFont="1" applyBorder="1" applyAlignment="1">
      <alignment horizontal="center"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11" fillId="0" borderId="210" xfId="0" applyFont="1" applyBorder="1" applyAlignment="1">
      <alignment horizontal="distributed" vertical="center" shrinkToFit="1"/>
    </xf>
    <xf numFmtId="0" fontId="11" fillId="0" borderId="211" xfId="0" applyFont="1" applyBorder="1" applyAlignment="1">
      <alignment horizontal="distributed" vertical="center" shrinkToFit="1"/>
    </xf>
    <xf numFmtId="0" fontId="2" fillId="0" borderId="212" xfId="0" applyFont="1" applyBorder="1" applyAlignment="1">
      <alignment horizontal="distributed" vertical="center"/>
    </xf>
    <xf numFmtId="0" fontId="0" fillId="0" borderId="213" xfId="0" applyBorder="1" applyAlignment="1">
      <alignment horizontal="distributed"/>
    </xf>
    <xf numFmtId="0" fontId="2" fillId="0" borderId="214" xfId="0" applyFont="1" applyBorder="1" applyAlignment="1">
      <alignment horizontal="center" vertical="center"/>
    </xf>
    <xf numFmtId="0" fontId="2" fillId="0" borderId="215" xfId="0" applyFont="1" applyBorder="1" applyAlignment="1">
      <alignment horizontal="center" vertical="center"/>
    </xf>
    <xf numFmtId="0" fontId="2" fillId="0" borderId="10" xfId="0" applyFont="1" applyBorder="1" applyAlignment="1">
      <alignment horizontal="center" vertical="center"/>
    </xf>
    <xf numFmtId="0" fontId="2" fillId="0" borderId="216" xfId="0" applyFont="1" applyBorder="1" applyAlignment="1">
      <alignment horizontal="center" vertical="center"/>
    </xf>
    <xf numFmtId="0" fontId="11" fillId="0" borderId="217" xfId="0" applyFont="1" applyBorder="1" applyAlignment="1">
      <alignment horizontal="distributed" vertical="center" shrinkToFit="1"/>
    </xf>
    <xf numFmtId="0" fontId="11" fillId="0" borderId="218" xfId="0" applyFont="1" applyBorder="1" applyAlignment="1">
      <alignment horizontal="distributed" vertical="center" shrinkToFit="1"/>
    </xf>
    <xf numFmtId="0" fontId="6" fillId="0" borderId="219" xfId="0" applyFont="1" applyBorder="1" applyAlignment="1">
      <alignment horizontal="center" vertical="center"/>
    </xf>
    <xf numFmtId="0" fontId="6" fillId="0" borderId="159" xfId="0" applyFont="1" applyBorder="1" applyAlignment="1">
      <alignment horizontal="center" vertical="center"/>
    </xf>
    <xf numFmtId="0" fontId="6" fillId="0" borderId="220" xfId="0" applyFont="1" applyBorder="1" applyAlignment="1">
      <alignment horizontal="center" vertical="center"/>
    </xf>
    <xf numFmtId="0" fontId="6" fillId="0" borderId="221"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127" xfId="0" applyFont="1" applyBorder="1" applyAlignment="1">
      <alignment horizontal="distributed" vertical="center"/>
    </xf>
    <xf numFmtId="0" fontId="2" fillId="0" borderId="79" xfId="0" applyFont="1" applyBorder="1" applyAlignment="1">
      <alignment horizontal="left" vertical="center" wrapText="1"/>
    </xf>
    <xf numFmtId="0" fontId="2" fillId="0" borderId="79" xfId="0" applyFont="1" applyBorder="1" applyAlignment="1">
      <alignment horizontal="left" vertical="center"/>
    </xf>
    <xf numFmtId="0" fontId="2" fillId="0" borderId="214" xfId="0" applyFont="1" applyBorder="1" applyAlignment="1">
      <alignment horizontal="distributed" vertical="center"/>
    </xf>
    <xf numFmtId="0" fontId="2" fillId="0" borderId="10" xfId="0" applyFont="1" applyBorder="1" applyAlignment="1">
      <alignment horizontal="distributed" vertical="center"/>
    </xf>
    <xf numFmtId="0" fontId="2" fillId="0" borderId="225" xfId="0" applyFont="1" applyBorder="1" applyAlignment="1">
      <alignment horizontal="distributed" vertical="center"/>
    </xf>
    <xf numFmtId="0" fontId="2" fillId="0" borderId="94"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left" vertical="center"/>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229" xfId="0" applyFont="1" applyBorder="1" applyAlignment="1">
      <alignment horizontal="center" vertical="distributed" textRotation="255" indent="2"/>
    </xf>
    <xf numFmtId="0" fontId="2" fillId="0" borderId="230" xfId="0" applyFont="1" applyBorder="1" applyAlignment="1">
      <alignment horizontal="center" vertical="distributed" textRotation="255" indent="2"/>
    </xf>
    <xf numFmtId="0" fontId="2" fillId="0" borderId="231" xfId="0" applyFont="1" applyBorder="1" applyAlignment="1">
      <alignment horizontal="center" vertical="distributed" textRotation="255" indent="2"/>
    </xf>
    <xf numFmtId="0" fontId="2" fillId="0" borderId="60" xfId="0" applyFont="1" applyBorder="1" applyAlignment="1">
      <alignment horizontal="distributed" vertical="center"/>
    </xf>
    <xf numFmtId="0" fontId="2" fillId="0" borderId="62" xfId="0" applyFont="1" applyBorder="1" applyAlignment="1">
      <alignment horizontal="distributed" vertical="center"/>
    </xf>
    <xf numFmtId="0" fontId="2" fillId="0" borderId="0" xfId="0" applyFont="1" applyAlignment="1">
      <alignment horizontal="left" vertical="top" wrapText="1"/>
    </xf>
    <xf numFmtId="0" fontId="2" fillId="0" borderId="99" xfId="0" applyFont="1" applyBorder="1" applyAlignment="1">
      <alignment horizontal="distributed" vertical="center"/>
    </xf>
    <xf numFmtId="0" fontId="2" fillId="0" borderId="174" xfId="0" applyFont="1" applyBorder="1" applyAlignment="1">
      <alignment horizontal="distributed" vertical="center"/>
    </xf>
    <xf numFmtId="0" fontId="2" fillId="0" borderId="232" xfId="0" applyFont="1" applyBorder="1" applyAlignment="1">
      <alignment horizontal="distributed" vertical="center"/>
    </xf>
    <xf numFmtId="0" fontId="2" fillId="0" borderId="83" xfId="0" applyFont="1" applyBorder="1" applyAlignment="1">
      <alignment horizontal="center" vertical="center" textRotation="255" wrapText="1"/>
    </xf>
    <xf numFmtId="0" fontId="2" fillId="0" borderId="83" xfId="0" applyFont="1" applyBorder="1" applyAlignment="1">
      <alignment horizontal="center" vertical="center" textRotation="255"/>
    </xf>
    <xf numFmtId="0" fontId="2" fillId="0" borderId="115" xfId="0" applyFont="1" applyBorder="1" applyAlignment="1">
      <alignment horizontal="distributed" vertical="center"/>
    </xf>
    <xf numFmtId="0" fontId="2" fillId="0" borderId="116" xfId="0" applyFont="1" applyBorder="1" applyAlignment="1">
      <alignment horizontal="distributed" vertical="center"/>
    </xf>
    <xf numFmtId="0" fontId="2" fillId="0" borderId="0" xfId="0" applyFont="1" applyBorder="1" applyAlignment="1">
      <alignment horizontal="left" vertical="top" wrapText="1"/>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235" xfId="0" applyFont="1" applyBorder="1" applyAlignment="1">
      <alignment horizontal="center" vertical="distributed" textRotation="255" indent="2"/>
    </xf>
    <xf numFmtId="0" fontId="2" fillId="0" borderId="236" xfId="0" applyFont="1" applyBorder="1" applyAlignment="1">
      <alignment horizontal="distributed" vertical="center"/>
    </xf>
    <xf numFmtId="0" fontId="2" fillId="0" borderId="237"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90" xfId="0" applyFont="1" applyBorder="1" applyAlignment="1">
      <alignment horizontal="distributed" vertical="center"/>
    </xf>
    <xf numFmtId="0" fontId="2" fillId="0" borderId="239" xfId="0" applyFont="1" applyBorder="1" applyAlignment="1">
      <alignment horizontal="distributed" vertical="center"/>
    </xf>
    <xf numFmtId="0" fontId="2" fillId="0" borderId="144" xfId="0" applyFont="1" applyBorder="1" applyAlignment="1">
      <alignment horizontal="distributed"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240" xfId="0" applyFont="1" applyBorder="1" applyAlignment="1">
      <alignment horizontal="distributed" vertical="center"/>
    </xf>
    <xf numFmtId="0" fontId="2" fillId="0" borderId="18"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25" xfId="0" applyFont="1" applyBorder="1" applyAlignment="1">
      <alignment horizontal="center" vertical="center"/>
    </xf>
    <xf numFmtId="0" fontId="2" fillId="0" borderId="241" xfId="0" applyFont="1" applyBorder="1" applyAlignment="1">
      <alignment horizontal="center" vertical="center" textRotation="255"/>
    </xf>
    <xf numFmtId="0" fontId="0" fillId="0" borderId="242" xfId="0" applyFont="1" applyBorder="1" applyAlignment="1">
      <alignment horizontal="center" vertical="center"/>
    </xf>
    <xf numFmtId="0" fontId="0" fillId="0" borderId="243"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44" xfId="0" applyFont="1" applyBorder="1" applyAlignment="1">
      <alignment horizontal="center" vertical="center" wrapText="1"/>
    </xf>
    <xf numFmtId="0" fontId="2" fillId="0" borderId="245" xfId="0" applyFont="1" applyBorder="1" applyAlignment="1">
      <alignment horizontal="center" vertical="center" wrapText="1"/>
    </xf>
    <xf numFmtId="0" fontId="2" fillId="0" borderId="207" xfId="0" applyFont="1" applyBorder="1" applyAlignment="1">
      <alignment horizontal="distributed" vertical="center"/>
    </xf>
    <xf numFmtId="0" fontId="0" fillId="0" borderId="79" xfId="0" applyFont="1" applyBorder="1" applyAlignment="1">
      <alignment horizontal="distributed" vertical="center"/>
    </xf>
    <xf numFmtId="0" fontId="0" fillId="0" borderId="208" xfId="0" applyFont="1" applyBorder="1" applyAlignment="1">
      <alignment horizontal="distributed" vertical="center"/>
    </xf>
    <xf numFmtId="0" fontId="0" fillId="0" borderId="209" xfId="0" applyFont="1" applyBorder="1" applyAlignment="1">
      <alignment horizontal="distributed" vertical="center"/>
    </xf>
    <xf numFmtId="0" fontId="0" fillId="0" borderId="0" xfId="0" applyFont="1" applyBorder="1" applyAlignment="1">
      <alignment horizontal="distributed" vertical="center"/>
    </xf>
    <xf numFmtId="0" fontId="0" fillId="0" borderId="11" xfId="0" applyFont="1" applyBorder="1" applyAlignment="1">
      <alignment horizontal="distributed" vertical="center"/>
    </xf>
    <xf numFmtId="0" fontId="2" fillId="0" borderId="246" xfId="0" applyFont="1" applyBorder="1" applyAlignment="1">
      <alignment horizontal="center" vertical="center"/>
    </xf>
    <xf numFmtId="0" fontId="2" fillId="0" borderId="247" xfId="0" applyFont="1" applyBorder="1" applyAlignment="1">
      <alignment horizontal="center"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2" xfId="0" applyFont="1" applyBorder="1" applyAlignment="1">
      <alignment horizontal="center" vertical="distributed" textRotation="255" indent="3"/>
    </xf>
    <xf numFmtId="0" fontId="2" fillId="0" borderId="248" xfId="0" applyFont="1" applyBorder="1" applyAlignment="1">
      <alignment horizontal="center" vertical="distributed" textRotation="255" indent="3"/>
    </xf>
    <xf numFmtId="0" fontId="7" fillId="0" borderId="249" xfId="0" applyFont="1" applyBorder="1" applyAlignment="1">
      <alignment horizontal="right" vertical="center"/>
    </xf>
    <xf numFmtId="0" fontId="10" fillId="0" borderId="250" xfId="0" applyFont="1" applyBorder="1" applyAlignment="1">
      <alignment vertical="center"/>
    </xf>
    <xf numFmtId="0" fontId="7" fillId="0" borderId="251" xfId="0" applyFont="1" applyBorder="1" applyAlignment="1">
      <alignment horizontal="right" vertical="center"/>
    </xf>
    <xf numFmtId="0" fontId="10" fillId="0" borderId="226" xfId="0" applyFont="1" applyBorder="1" applyAlignment="1">
      <alignment vertical="center"/>
    </xf>
    <xf numFmtId="0" fontId="2" fillId="0" borderId="252" xfId="0" applyFont="1" applyBorder="1" applyAlignment="1">
      <alignment horizontal="distributed" vertical="center"/>
    </xf>
    <xf numFmtId="0" fontId="2" fillId="0" borderId="253" xfId="0" applyFont="1" applyBorder="1" applyAlignment="1">
      <alignment horizontal="center" vertical="center" textRotation="255"/>
    </xf>
    <xf numFmtId="0" fontId="2" fillId="0" borderId="189" xfId="0" applyFont="1" applyBorder="1" applyAlignment="1">
      <alignment horizontal="center" vertical="center" textRotation="255"/>
    </xf>
    <xf numFmtId="0" fontId="2" fillId="0" borderId="254" xfId="0" applyFont="1" applyBorder="1" applyAlignment="1">
      <alignment horizontal="center" vertical="center" textRotation="255"/>
    </xf>
    <xf numFmtId="0" fontId="2" fillId="0" borderId="255" xfId="0" applyFont="1" applyBorder="1" applyAlignment="1">
      <alignment horizontal="center" vertical="center"/>
    </xf>
    <xf numFmtId="0" fontId="9" fillId="0" borderId="205" xfId="0" applyFont="1" applyBorder="1" applyAlignment="1">
      <alignment horizontal="center" vertical="center"/>
    </xf>
    <xf numFmtId="0" fontId="9" fillId="0" borderId="225" xfId="0" applyFont="1" applyBorder="1" applyAlignment="1">
      <alignment horizontal="center" vertical="center"/>
    </xf>
    <xf numFmtId="0" fontId="2" fillId="0" borderId="256" xfId="0" applyFont="1" applyBorder="1" applyAlignment="1">
      <alignment horizontal="distributed" vertical="center"/>
    </xf>
    <xf numFmtId="0" fontId="0" fillId="0" borderId="227"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7" xfId="0" applyFont="1" applyBorder="1" applyAlignment="1">
      <alignment horizontal="distributed" vertical="center" wrapText="1"/>
    </xf>
    <xf numFmtId="0" fontId="0" fillId="0" borderId="256" xfId="0" applyFont="1" applyBorder="1" applyAlignment="1">
      <alignment horizontal="distributed" vertical="center" wrapText="1"/>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28" xfId="0" applyFont="1" applyBorder="1" applyAlignment="1">
      <alignment horizontal="distributed" vertical="center"/>
    </xf>
    <xf numFmtId="3" fontId="2" fillId="33" borderId="13"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3" borderId="260"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workbookViewId="0" topLeftCell="D12">
      <selection activeCell="L29" sqref="L29"/>
    </sheetView>
  </sheetViews>
  <sheetFormatPr defaultColWidth="12.625" defaultRowHeight="13.5"/>
  <cols>
    <col min="1" max="1" width="10.625" style="2" customWidth="1"/>
    <col min="2" max="2" width="11.25390625" style="2" customWidth="1"/>
    <col min="3" max="14" width="12.75390625" style="2" customWidth="1"/>
    <col min="15" max="15" width="11.25390625" style="2" customWidth="1"/>
    <col min="16" max="16" width="10.625" style="2" customWidth="1"/>
    <col min="17" max="16384" width="12.625" style="2" customWidth="1"/>
  </cols>
  <sheetData>
    <row r="1" spans="1:16" ht="15">
      <c r="A1" s="306" t="s">
        <v>18</v>
      </c>
      <c r="B1" s="306"/>
      <c r="C1" s="306"/>
      <c r="D1" s="306"/>
      <c r="E1" s="306"/>
      <c r="F1" s="306"/>
      <c r="G1" s="306"/>
      <c r="H1" s="306"/>
      <c r="I1" s="306"/>
      <c r="J1" s="306"/>
      <c r="K1" s="306"/>
      <c r="L1" s="306"/>
      <c r="M1" s="306"/>
      <c r="N1" s="306"/>
      <c r="O1" s="306"/>
      <c r="P1" s="306"/>
    </row>
    <row r="2" ht="12" thickBot="1">
      <c r="A2" s="2" t="s">
        <v>17</v>
      </c>
    </row>
    <row r="3" spans="1:16" ht="15" customHeight="1">
      <c r="A3" s="320" t="s">
        <v>4</v>
      </c>
      <c r="B3" s="321"/>
      <c r="C3" s="307" t="s">
        <v>5</v>
      </c>
      <c r="D3" s="308"/>
      <c r="E3" s="309"/>
      <c r="F3" s="307" t="s">
        <v>6</v>
      </c>
      <c r="G3" s="308"/>
      <c r="H3" s="309"/>
      <c r="I3" s="307" t="s">
        <v>7</v>
      </c>
      <c r="J3" s="308"/>
      <c r="K3" s="309"/>
      <c r="L3" s="307" t="s">
        <v>8</v>
      </c>
      <c r="M3" s="308"/>
      <c r="N3" s="309"/>
      <c r="O3" s="310" t="s">
        <v>9</v>
      </c>
      <c r="P3" s="311"/>
    </row>
    <row r="4" spans="1:16" ht="15" customHeight="1">
      <c r="A4" s="322"/>
      <c r="B4" s="323"/>
      <c r="C4" s="17" t="s">
        <v>0</v>
      </c>
      <c r="D4" s="14" t="s">
        <v>10</v>
      </c>
      <c r="E4" s="19" t="s">
        <v>1</v>
      </c>
      <c r="F4" s="17" t="s">
        <v>0</v>
      </c>
      <c r="G4" s="14" t="s">
        <v>10</v>
      </c>
      <c r="H4" s="19" t="s">
        <v>1</v>
      </c>
      <c r="I4" s="17" t="s">
        <v>0</v>
      </c>
      <c r="J4" s="14" t="s">
        <v>10</v>
      </c>
      <c r="K4" s="19" t="s">
        <v>1</v>
      </c>
      <c r="L4" s="17" t="s">
        <v>0</v>
      </c>
      <c r="M4" s="14" t="s">
        <v>10</v>
      </c>
      <c r="N4" s="19" t="s">
        <v>1</v>
      </c>
      <c r="O4" s="312"/>
      <c r="P4" s="313"/>
    </row>
    <row r="5" spans="1:16" ht="13.5">
      <c r="A5" s="314"/>
      <c r="B5" s="315"/>
      <c r="C5" s="51" t="s">
        <v>2</v>
      </c>
      <c r="D5" s="52" t="s">
        <v>2</v>
      </c>
      <c r="E5" s="53" t="s">
        <v>2</v>
      </c>
      <c r="F5" s="51" t="s">
        <v>2</v>
      </c>
      <c r="G5" s="52" t="s">
        <v>2</v>
      </c>
      <c r="H5" s="53" t="s">
        <v>2</v>
      </c>
      <c r="I5" s="51" t="s">
        <v>2</v>
      </c>
      <c r="J5" s="52" t="s">
        <v>2</v>
      </c>
      <c r="K5" s="53" t="s">
        <v>2</v>
      </c>
      <c r="L5" s="51" t="s">
        <v>2</v>
      </c>
      <c r="M5" s="52" t="s">
        <v>2</v>
      </c>
      <c r="N5" s="53" t="s">
        <v>2</v>
      </c>
      <c r="O5" s="271"/>
      <c r="P5" s="272"/>
    </row>
    <row r="6" spans="1:16" ht="21.75" customHeight="1">
      <c r="A6" s="318" t="s">
        <v>124</v>
      </c>
      <c r="B6" s="319"/>
      <c r="C6" s="54">
        <v>153882</v>
      </c>
      <c r="D6" s="55">
        <v>1395669</v>
      </c>
      <c r="E6" s="56">
        <v>1549551</v>
      </c>
      <c r="F6" s="54">
        <v>135235</v>
      </c>
      <c r="G6" s="55">
        <v>138548</v>
      </c>
      <c r="H6" s="56">
        <v>273784</v>
      </c>
      <c r="I6" s="54" t="s">
        <v>158</v>
      </c>
      <c r="J6" s="55">
        <v>110123</v>
      </c>
      <c r="K6" s="56">
        <v>110123</v>
      </c>
      <c r="L6" s="54">
        <v>18647</v>
      </c>
      <c r="M6" s="55">
        <v>1146998</v>
      </c>
      <c r="N6" s="56">
        <v>1165645</v>
      </c>
      <c r="O6" s="273" t="s">
        <v>3</v>
      </c>
      <c r="P6" s="274"/>
    </row>
    <row r="7" spans="1:16" ht="21.75" customHeight="1">
      <c r="A7" s="279" t="s">
        <v>146</v>
      </c>
      <c r="B7" s="280"/>
      <c r="C7" s="234">
        <v>222890233</v>
      </c>
      <c r="D7" s="235">
        <v>280509</v>
      </c>
      <c r="E7" s="236">
        <v>223170742</v>
      </c>
      <c r="F7" s="234">
        <v>222687542</v>
      </c>
      <c r="G7" s="235">
        <v>132241</v>
      </c>
      <c r="H7" s="236">
        <v>222819783</v>
      </c>
      <c r="I7" s="234">
        <v>398</v>
      </c>
      <c r="J7" s="235">
        <v>4854</v>
      </c>
      <c r="K7" s="236">
        <v>5252</v>
      </c>
      <c r="L7" s="234">
        <v>202294</v>
      </c>
      <c r="M7" s="235">
        <v>143414</v>
      </c>
      <c r="N7" s="236">
        <v>345707</v>
      </c>
      <c r="O7" s="275" t="s">
        <v>152</v>
      </c>
      <c r="P7" s="276"/>
    </row>
    <row r="8" spans="1:16" s="3" customFormat="1" ht="21.75" customHeight="1">
      <c r="A8" s="281" t="s">
        <v>125</v>
      </c>
      <c r="B8" s="282"/>
      <c r="C8" s="237">
        <v>607339</v>
      </c>
      <c r="D8" s="238">
        <v>4514431</v>
      </c>
      <c r="E8" s="239">
        <v>5121771</v>
      </c>
      <c r="F8" s="237">
        <v>508790</v>
      </c>
      <c r="G8" s="238">
        <v>435200</v>
      </c>
      <c r="H8" s="239">
        <v>943990</v>
      </c>
      <c r="I8" s="237">
        <v>2774</v>
      </c>
      <c r="J8" s="238">
        <v>306037</v>
      </c>
      <c r="K8" s="239">
        <v>308810</v>
      </c>
      <c r="L8" s="237">
        <v>95775</v>
      </c>
      <c r="M8" s="238">
        <v>3773195</v>
      </c>
      <c r="N8" s="239">
        <v>3868970</v>
      </c>
      <c r="O8" s="277" t="s">
        <v>125</v>
      </c>
      <c r="P8" s="278"/>
    </row>
    <row r="9" spans="1:16" ht="21.75" customHeight="1">
      <c r="A9" s="316" t="s">
        <v>147</v>
      </c>
      <c r="B9" s="317"/>
      <c r="C9" s="237">
        <v>50634506</v>
      </c>
      <c r="D9" s="238">
        <v>881754</v>
      </c>
      <c r="E9" s="239">
        <v>51516260</v>
      </c>
      <c r="F9" s="237">
        <v>49736061</v>
      </c>
      <c r="G9" s="238">
        <v>470961</v>
      </c>
      <c r="H9" s="239">
        <v>50207023</v>
      </c>
      <c r="I9" s="237">
        <v>46532</v>
      </c>
      <c r="J9" s="238">
        <v>234</v>
      </c>
      <c r="K9" s="239">
        <v>46766</v>
      </c>
      <c r="L9" s="237">
        <v>851912</v>
      </c>
      <c r="M9" s="238">
        <v>410559</v>
      </c>
      <c r="N9" s="239">
        <v>1262471</v>
      </c>
      <c r="O9" s="324" t="s">
        <v>147</v>
      </c>
      <c r="P9" s="325"/>
    </row>
    <row r="10" spans="1:16" ht="21.75" customHeight="1">
      <c r="A10" s="326" t="s">
        <v>126</v>
      </c>
      <c r="B10" s="327"/>
      <c r="C10" s="240">
        <v>274285961</v>
      </c>
      <c r="D10" s="241">
        <v>7072363</v>
      </c>
      <c r="E10" s="242">
        <v>281358324</v>
      </c>
      <c r="F10" s="240">
        <v>273067628</v>
      </c>
      <c r="G10" s="241">
        <v>1176951</v>
      </c>
      <c r="H10" s="242">
        <v>274244579</v>
      </c>
      <c r="I10" s="240">
        <v>49704</v>
      </c>
      <c r="J10" s="241">
        <v>421247</v>
      </c>
      <c r="K10" s="242">
        <v>470951</v>
      </c>
      <c r="L10" s="240">
        <v>1168628</v>
      </c>
      <c r="M10" s="241">
        <v>5474165</v>
      </c>
      <c r="N10" s="242">
        <v>6642793</v>
      </c>
      <c r="O10" s="328" t="s">
        <v>141</v>
      </c>
      <c r="P10" s="329"/>
    </row>
    <row r="11" spans="1:16" ht="21.75" customHeight="1">
      <c r="A11" s="287" t="s">
        <v>127</v>
      </c>
      <c r="B11" s="288"/>
      <c r="C11" s="18">
        <v>158816181</v>
      </c>
      <c r="D11" s="9">
        <v>2750117</v>
      </c>
      <c r="E11" s="20">
        <v>161566299</v>
      </c>
      <c r="F11" s="18">
        <v>157338544</v>
      </c>
      <c r="G11" s="9">
        <v>1424840</v>
      </c>
      <c r="H11" s="20">
        <v>158763384</v>
      </c>
      <c r="I11" s="18" t="s">
        <v>158</v>
      </c>
      <c r="J11" s="9">
        <v>15815</v>
      </c>
      <c r="K11" s="20">
        <v>15815</v>
      </c>
      <c r="L11" s="18">
        <v>1477637</v>
      </c>
      <c r="M11" s="9">
        <v>1309463</v>
      </c>
      <c r="N11" s="20">
        <v>2787100</v>
      </c>
      <c r="O11" s="283" t="s">
        <v>127</v>
      </c>
      <c r="P11" s="284"/>
    </row>
    <row r="12" spans="1:16" ht="21.75" customHeight="1">
      <c r="A12" s="291" t="s">
        <v>157</v>
      </c>
      <c r="B12" s="292"/>
      <c r="C12" s="18">
        <v>5201636</v>
      </c>
      <c r="D12" s="9" t="s">
        <v>158</v>
      </c>
      <c r="E12" s="20">
        <v>5201636</v>
      </c>
      <c r="F12" s="18">
        <v>5189664</v>
      </c>
      <c r="G12" s="9" t="s">
        <v>158</v>
      </c>
      <c r="H12" s="20">
        <v>5189664</v>
      </c>
      <c r="I12" s="18" t="s">
        <v>158</v>
      </c>
      <c r="J12" s="9" t="s">
        <v>158</v>
      </c>
      <c r="K12" s="20" t="s">
        <v>158</v>
      </c>
      <c r="L12" s="18">
        <v>11972</v>
      </c>
      <c r="M12" s="9" t="s">
        <v>158</v>
      </c>
      <c r="N12" s="20">
        <v>11972</v>
      </c>
      <c r="O12" s="297" t="s">
        <v>157</v>
      </c>
      <c r="P12" s="303"/>
    </row>
    <row r="13" spans="1:16" ht="21.75" customHeight="1">
      <c r="A13" s="287" t="s">
        <v>128</v>
      </c>
      <c r="B13" s="288"/>
      <c r="C13" s="18">
        <v>133931</v>
      </c>
      <c r="D13" s="9">
        <v>35698</v>
      </c>
      <c r="E13" s="20">
        <v>169629</v>
      </c>
      <c r="F13" s="18">
        <v>129427</v>
      </c>
      <c r="G13" s="9">
        <v>10268</v>
      </c>
      <c r="H13" s="20">
        <v>139695</v>
      </c>
      <c r="I13" s="18" t="s">
        <v>158</v>
      </c>
      <c r="J13" s="9">
        <v>98</v>
      </c>
      <c r="K13" s="20">
        <v>98</v>
      </c>
      <c r="L13" s="18">
        <v>4504</v>
      </c>
      <c r="M13" s="9">
        <v>25333</v>
      </c>
      <c r="N13" s="20">
        <v>29837</v>
      </c>
      <c r="O13" s="283" t="s">
        <v>128</v>
      </c>
      <c r="P13" s="284"/>
    </row>
    <row r="14" spans="1:16" ht="21.75" customHeight="1">
      <c r="A14" s="287" t="s">
        <v>129</v>
      </c>
      <c r="B14" s="288"/>
      <c r="C14" s="18">
        <v>28775007</v>
      </c>
      <c r="D14" s="9">
        <v>2867982</v>
      </c>
      <c r="E14" s="20">
        <v>31642989</v>
      </c>
      <c r="F14" s="18">
        <v>25956437</v>
      </c>
      <c r="G14" s="9">
        <v>1891162</v>
      </c>
      <c r="H14" s="20">
        <v>27847599</v>
      </c>
      <c r="I14" s="18">
        <v>0</v>
      </c>
      <c r="J14" s="9">
        <v>40742</v>
      </c>
      <c r="K14" s="20">
        <v>40743</v>
      </c>
      <c r="L14" s="18">
        <v>2818569</v>
      </c>
      <c r="M14" s="9">
        <v>936078</v>
      </c>
      <c r="N14" s="20">
        <v>3754647</v>
      </c>
      <c r="O14" s="283" t="s">
        <v>129</v>
      </c>
      <c r="P14" s="284"/>
    </row>
    <row r="15" spans="1:16" ht="21.75" customHeight="1">
      <c r="A15" s="287" t="s">
        <v>130</v>
      </c>
      <c r="B15" s="288"/>
      <c r="C15" s="18" t="s">
        <v>158</v>
      </c>
      <c r="D15" s="9" t="s">
        <v>158</v>
      </c>
      <c r="E15" s="137" t="s">
        <v>158</v>
      </c>
      <c r="F15" s="229" t="s">
        <v>158</v>
      </c>
      <c r="G15" s="9" t="s">
        <v>158</v>
      </c>
      <c r="H15" s="20" t="s">
        <v>158</v>
      </c>
      <c r="I15" s="18" t="s">
        <v>158</v>
      </c>
      <c r="J15" s="9" t="s">
        <v>158</v>
      </c>
      <c r="K15" s="20" t="s">
        <v>158</v>
      </c>
      <c r="L15" s="18" t="s">
        <v>158</v>
      </c>
      <c r="M15" s="9" t="s">
        <v>158</v>
      </c>
      <c r="N15" s="20" t="s">
        <v>158</v>
      </c>
      <c r="O15" s="283" t="s">
        <v>130</v>
      </c>
      <c r="P15" s="284"/>
    </row>
    <row r="16" spans="1:16" ht="21.75" customHeight="1">
      <c r="A16" s="287" t="s">
        <v>131</v>
      </c>
      <c r="B16" s="288"/>
      <c r="C16" s="18" t="s">
        <v>158</v>
      </c>
      <c r="D16" s="9">
        <v>41148</v>
      </c>
      <c r="E16" s="137">
        <v>41148</v>
      </c>
      <c r="F16" s="229" t="s">
        <v>158</v>
      </c>
      <c r="G16" s="9">
        <v>3849</v>
      </c>
      <c r="H16" s="20">
        <v>3849</v>
      </c>
      <c r="I16" s="18" t="s">
        <v>158</v>
      </c>
      <c r="J16" s="9">
        <v>7330</v>
      </c>
      <c r="K16" s="20">
        <v>7330</v>
      </c>
      <c r="L16" s="18" t="s">
        <v>158</v>
      </c>
      <c r="M16" s="9">
        <v>29969</v>
      </c>
      <c r="N16" s="20">
        <v>29969</v>
      </c>
      <c r="O16" s="283" t="s">
        <v>131</v>
      </c>
      <c r="P16" s="284"/>
    </row>
    <row r="17" spans="1:16" ht="21.75" customHeight="1">
      <c r="A17" s="287" t="s">
        <v>148</v>
      </c>
      <c r="B17" s="288"/>
      <c r="C17" s="18">
        <v>402758435</v>
      </c>
      <c r="D17" s="9">
        <v>12742630</v>
      </c>
      <c r="E17" s="137">
        <v>415501065</v>
      </c>
      <c r="F17" s="229">
        <v>395371826</v>
      </c>
      <c r="G17" s="9">
        <v>9042222</v>
      </c>
      <c r="H17" s="20">
        <v>404414048</v>
      </c>
      <c r="I17" s="18">
        <v>2317</v>
      </c>
      <c r="J17" s="9">
        <v>340841</v>
      </c>
      <c r="K17" s="20">
        <v>343158</v>
      </c>
      <c r="L17" s="18">
        <v>7384292</v>
      </c>
      <c r="M17" s="9">
        <v>3359567</v>
      </c>
      <c r="N17" s="20">
        <v>10743859</v>
      </c>
      <c r="O17" s="283" t="s">
        <v>148</v>
      </c>
      <c r="P17" s="284"/>
    </row>
    <row r="18" spans="1:16" ht="21.75" customHeight="1">
      <c r="A18" s="287" t="s">
        <v>132</v>
      </c>
      <c r="B18" s="288"/>
      <c r="C18" s="18">
        <v>2120056</v>
      </c>
      <c r="D18" s="9">
        <v>625</v>
      </c>
      <c r="E18" s="137">
        <v>2120681</v>
      </c>
      <c r="F18" s="229">
        <v>2116892</v>
      </c>
      <c r="G18" s="9">
        <v>625</v>
      </c>
      <c r="H18" s="20">
        <v>2117517</v>
      </c>
      <c r="I18" s="18" t="s">
        <v>158</v>
      </c>
      <c r="J18" s="9" t="s">
        <v>158</v>
      </c>
      <c r="K18" s="20" t="s">
        <v>158</v>
      </c>
      <c r="L18" s="18">
        <v>3164</v>
      </c>
      <c r="M18" s="9" t="s">
        <v>158</v>
      </c>
      <c r="N18" s="20">
        <v>3164</v>
      </c>
      <c r="O18" s="283" t="s">
        <v>132</v>
      </c>
      <c r="P18" s="284"/>
    </row>
    <row r="19" spans="1:16" ht="21.75" customHeight="1">
      <c r="A19" s="287" t="s">
        <v>133</v>
      </c>
      <c r="B19" s="288"/>
      <c r="C19" s="18" t="s">
        <v>158</v>
      </c>
      <c r="D19" s="9" t="s">
        <v>158</v>
      </c>
      <c r="E19" s="137" t="s">
        <v>158</v>
      </c>
      <c r="F19" s="229" t="s">
        <v>158</v>
      </c>
      <c r="G19" s="9" t="s">
        <v>158</v>
      </c>
      <c r="H19" s="20" t="s">
        <v>158</v>
      </c>
      <c r="I19" s="18" t="s">
        <v>158</v>
      </c>
      <c r="J19" s="9" t="s">
        <v>158</v>
      </c>
      <c r="K19" s="20" t="s">
        <v>158</v>
      </c>
      <c r="L19" s="18" t="s">
        <v>158</v>
      </c>
      <c r="M19" s="9" t="s">
        <v>158</v>
      </c>
      <c r="N19" s="20" t="s">
        <v>158</v>
      </c>
      <c r="O19" s="283" t="s">
        <v>133</v>
      </c>
      <c r="P19" s="284"/>
    </row>
    <row r="20" spans="1:16" ht="21.75" customHeight="1">
      <c r="A20" s="287" t="s">
        <v>149</v>
      </c>
      <c r="B20" s="288"/>
      <c r="C20" s="18">
        <v>14038325</v>
      </c>
      <c r="D20" s="9" t="s">
        <v>158</v>
      </c>
      <c r="E20" s="137">
        <v>14038325</v>
      </c>
      <c r="F20" s="229">
        <v>14038325</v>
      </c>
      <c r="G20" s="9" t="s">
        <v>158</v>
      </c>
      <c r="H20" s="20">
        <v>14038325</v>
      </c>
      <c r="I20" s="18" t="s">
        <v>158</v>
      </c>
      <c r="J20" s="9" t="s">
        <v>158</v>
      </c>
      <c r="K20" s="20" t="s">
        <v>158</v>
      </c>
      <c r="L20" s="18" t="s">
        <v>158</v>
      </c>
      <c r="M20" s="9" t="s">
        <v>158</v>
      </c>
      <c r="N20" s="20" t="s">
        <v>158</v>
      </c>
      <c r="O20" s="283" t="s">
        <v>149</v>
      </c>
      <c r="P20" s="284"/>
    </row>
    <row r="21" spans="1:16" ht="21.75" customHeight="1">
      <c r="A21" s="287" t="s">
        <v>134</v>
      </c>
      <c r="B21" s="288"/>
      <c r="C21" s="18" t="s">
        <v>158</v>
      </c>
      <c r="D21" s="9" t="s">
        <v>158</v>
      </c>
      <c r="E21" s="20" t="s">
        <v>158</v>
      </c>
      <c r="F21" s="18" t="s">
        <v>158</v>
      </c>
      <c r="G21" s="9" t="s">
        <v>158</v>
      </c>
      <c r="H21" s="20" t="s">
        <v>158</v>
      </c>
      <c r="I21" s="18" t="s">
        <v>158</v>
      </c>
      <c r="J21" s="9" t="s">
        <v>158</v>
      </c>
      <c r="K21" s="20" t="s">
        <v>158</v>
      </c>
      <c r="L21" s="18" t="s">
        <v>158</v>
      </c>
      <c r="M21" s="9" t="s">
        <v>158</v>
      </c>
      <c r="N21" s="20" t="s">
        <v>158</v>
      </c>
      <c r="O21" s="283" t="s">
        <v>134</v>
      </c>
      <c r="P21" s="284"/>
    </row>
    <row r="22" spans="1:16" ht="21.75" customHeight="1">
      <c r="A22" s="287" t="s">
        <v>135</v>
      </c>
      <c r="B22" s="288"/>
      <c r="C22" s="18" t="s">
        <v>158</v>
      </c>
      <c r="D22" s="9" t="s">
        <v>158</v>
      </c>
      <c r="E22" s="20" t="s">
        <v>158</v>
      </c>
      <c r="F22" s="18" t="s">
        <v>158</v>
      </c>
      <c r="G22" s="9" t="s">
        <v>158</v>
      </c>
      <c r="H22" s="20" t="s">
        <v>158</v>
      </c>
      <c r="I22" s="18" t="s">
        <v>158</v>
      </c>
      <c r="J22" s="9" t="s">
        <v>158</v>
      </c>
      <c r="K22" s="20" t="s">
        <v>158</v>
      </c>
      <c r="L22" s="18" t="s">
        <v>158</v>
      </c>
      <c r="M22" s="9" t="s">
        <v>158</v>
      </c>
      <c r="N22" s="20" t="s">
        <v>158</v>
      </c>
      <c r="O22" s="283" t="s">
        <v>135</v>
      </c>
      <c r="P22" s="284"/>
    </row>
    <row r="23" spans="1:16" ht="21.75" customHeight="1">
      <c r="A23" s="291" t="s">
        <v>136</v>
      </c>
      <c r="B23" s="292"/>
      <c r="C23" s="18">
        <v>10348880</v>
      </c>
      <c r="D23" s="9" t="s">
        <v>158</v>
      </c>
      <c r="E23" s="20">
        <v>10348880</v>
      </c>
      <c r="F23" s="18">
        <v>10348880</v>
      </c>
      <c r="G23" s="9" t="s">
        <v>158</v>
      </c>
      <c r="H23" s="20">
        <v>10348880</v>
      </c>
      <c r="I23" s="18" t="s">
        <v>158</v>
      </c>
      <c r="J23" s="9" t="s">
        <v>158</v>
      </c>
      <c r="K23" s="20" t="s">
        <v>158</v>
      </c>
      <c r="L23" s="18" t="s">
        <v>158</v>
      </c>
      <c r="M23" s="9" t="s">
        <v>158</v>
      </c>
      <c r="N23" s="229" t="s">
        <v>158</v>
      </c>
      <c r="O23" s="297" t="s">
        <v>136</v>
      </c>
      <c r="P23" s="303"/>
    </row>
    <row r="24" spans="1:16" ht="21.75" customHeight="1">
      <c r="A24" s="287" t="s">
        <v>150</v>
      </c>
      <c r="B24" s="288"/>
      <c r="C24" s="18" t="s">
        <v>158</v>
      </c>
      <c r="D24" s="9" t="s">
        <v>158</v>
      </c>
      <c r="E24" s="20" t="s">
        <v>158</v>
      </c>
      <c r="F24" s="18" t="s">
        <v>158</v>
      </c>
      <c r="G24" s="9" t="s">
        <v>158</v>
      </c>
      <c r="H24" s="20" t="s">
        <v>158</v>
      </c>
      <c r="I24" s="18" t="s">
        <v>158</v>
      </c>
      <c r="J24" s="9" t="s">
        <v>158</v>
      </c>
      <c r="K24" s="20" t="s">
        <v>158</v>
      </c>
      <c r="L24" s="18" t="s">
        <v>158</v>
      </c>
      <c r="M24" s="9" t="s">
        <v>158</v>
      </c>
      <c r="N24" s="20" t="s">
        <v>158</v>
      </c>
      <c r="O24" s="283" t="s">
        <v>150</v>
      </c>
      <c r="P24" s="284"/>
    </row>
    <row r="25" spans="1:16" ht="21.75" customHeight="1">
      <c r="A25" s="287" t="s">
        <v>151</v>
      </c>
      <c r="B25" s="288"/>
      <c r="C25" s="18" t="s">
        <v>184</v>
      </c>
      <c r="D25" s="9" t="s">
        <v>185</v>
      </c>
      <c r="E25" s="20" t="s">
        <v>186</v>
      </c>
      <c r="F25" s="18" t="s">
        <v>187</v>
      </c>
      <c r="G25" s="9" t="s">
        <v>187</v>
      </c>
      <c r="H25" s="20" t="s">
        <v>183</v>
      </c>
      <c r="I25" s="18" t="s">
        <v>158</v>
      </c>
      <c r="J25" s="9" t="s">
        <v>158</v>
      </c>
      <c r="K25" s="20" t="s">
        <v>158</v>
      </c>
      <c r="L25" s="18" t="s">
        <v>183</v>
      </c>
      <c r="M25" s="9" t="s">
        <v>158</v>
      </c>
      <c r="N25" s="20" t="s">
        <v>183</v>
      </c>
      <c r="O25" s="283" t="s">
        <v>151</v>
      </c>
      <c r="P25" s="284"/>
    </row>
    <row r="26" spans="1:16" ht="21.75" customHeight="1">
      <c r="A26" s="287" t="s">
        <v>137</v>
      </c>
      <c r="B26" s="288"/>
      <c r="C26" s="18">
        <v>247418</v>
      </c>
      <c r="D26" s="9" t="s">
        <v>158</v>
      </c>
      <c r="E26" s="20">
        <v>247418</v>
      </c>
      <c r="F26" s="18">
        <v>247418</v>
      </c>
      <c r="G26" s="9" t="s">
        <v>158</v>
      </c>
      <c r="H26" s="20">
        <v>247418</v>
      </c>
      <c r="I26" s="18" t="s">
        <v>158</v>
      </c>
      <c r="J26" s="9" t="s">
        <v>158</v>
      </c>
      <c r="K26" s="20" t="s">
        <v>158</v>
      </c>
      <c r="L26" s="18" t="s">
        <v>158</v>
      </c>
      <c r="M26" s="9" t="s">
        <v>158</v>
      </c>
      <c r="N26" s="20" t="s">
        <v>158</v>
      </c>
      <c r="O26" s="283" t="s">
        <v>137</v>
      </c>
      <c r="P26" s="284"/>
    </row>
    <row r="27" spans="1:16" ht="21.75" customHeight="1">
      <c r="A27" s="289" t="s">
        <v>138</v>
      </c>
      <c r="B27" s="290"/>
      <c r="C27" s="18">
        <v>1712</v>
      </c>
      <c r="D27" s="9" t="s">
        <v>158</v>
      </c>
      <c r="E27" s="20">
        <v>1712</v>
      </c>
      <c r="F27" s="18">
        <v>1712</v>
      </c>
      <c r="G27" s="9" t="s">
        <v>158</v>
      </c>
      <c r="H27" s="20">
        <v>1712</v>
      </c>
      <c r="I27" s="18" t="s">
        <v>158</v>
      </c>
      <c r="J27" s="9" t="s">
        <v>158</v>
      </c>
      <c r="K27" s="20" t="s">
        <v>158</v>
      </c>
      <c r="L27" s="18" t="s">
        <v>158</v>
      </c>
      <c r="M27" s="9" t="s">
        <v>158</v>
      </c>
      <c r="N27" s="20" t="s">
        <v>158</v>
      </c>
      <c r="O27" s="285" t="s">
        <v>142</v>
      </c>
      <c r="P27" s="286"/>
    </row>
    <row r="28" spans="1:16" ht="21.75" customHeight="1">
      <c r="A28" s="295" t="s">
        <v>139</v>
      </c>
      <c r="B28" s="296"/>
      <c r="C28" s="18">
        <v>378</v>
      </c>
      <c r="D28" s="9" t="s">
        <v>158</v>
      </c>
      <c r="E28" s="20">
        <v>378</v>
      </c>
      <c r="F28" s="18">
        <v>378</v>
      </c>
      <c r="G28" s="9" t="s">
        <v>158</v>
      </c>
      <c r="H28" s="20">
        <v>378</v>
      </c>
      <c r="I28" s="18" t="s">
        <v>158</v>
      </c>
      <c r="J28" s="9" t="s">
        <v>158</v>
      </c>
      <c r="K28" s="20" t="s">
        <v>158</v>
      </c>
      <c r="L28" s="18" t="s">
        <v>158</v>
      </c>
      <c r="M28" s="9" t="s">
        <v>158</v>
      </c>
      <c r="N28" s="20" t="s">
        <v>158</v>
      </c>
      <c r="O28" s="297" t="s">
        <v>139</v>
      </c>
      <c r="P28" s="298"/>
    </row>
    <row r="29" spans="1:16" ht="21.75" customHeight="1" thickBot="1">
      <c r="A29" s="299" t="s">
        <v>140</v>
      </c>
      <c r="B29" s="300"/>
      <c r="C29" s="230" t="s">
        <v>183</v>
      </c>
      <c r="D29" s="231" t="s">
        <v>183</v>
      </c>
      <c r="E29" s="232" t="s">
        <v>183</v>
      </c>
      <c r="F29" s="230" t="s">
        <v>183</v>
      </c>
      <c r="G29" s="231" t="s">
        <v>183</v>
      </c>
      <c r="H29" s="232" t="s">
        <v>183</v>
      </c>
      <c r="I29" s="230" t="s">
        <v>158</v>
      </c>
      <c r="J29" s="231">
        <v>257</v>
      </c>
      <c r="K29" s="232">
        <v>257</v>
      </c>
      <c r="L29" s="230" t="s">
        <v>183</v>
      </c>
      <c r="M29" s="231">
        <v>2220</v>
      </c>
      <c r="N29" s="232" t="s">
        <v>183</v>
      </c>
      <c r="O29" s="301" t="s">
        <v>140</v>
      </c>
      <c r="P29" s="302"/>
    </row>
    <row r="30" spans="1:16" s="3" customFormat="1" ht="21.75" customHeight="1" thickTop="1">
      <c r="A30" s="304" t="s">
        <v>159</v>
      </c>
      <c r="B30" s="305"/>
      <c r="C30" s="245">
        <v>911245499</v>
      </c>
      <c r="D30" s="246">
        <v>26545112</v>
      </c>
      <c r="E30" s="247">
        <v>937790612</v>
      </c>
      <c r="F30" s="245">
        <v>897278106</v>
      </c>
      <c r="G30" s="246">
        <v>14581988</v>
      </c>
      <c r="H30" s="247">
        <v>911860094</v>
      </c>
      <c r="I30" s="245">
        <v>52021</v>
      </c>
      <c r="J30" s="246">
        <v>826329</v>
      </c>
      <c r="K30" s="247">
        <v>878350</v>
      </c>
      <c r="L30" s="248">
        <v>13915373</v>
      </c>
      <c r="M30" s="246">
        <v>11136795</v>
      </c>
      <c r="N30" s="259">
        <v>25052168</v>
      </c>
      <c r="O30" s="293" t="s">
        <v>159</v>
      </c>
      <c r="P30" s="294"/>
    </row>
    <row r="31" spans="1:16" ht="19.5" customHeight="1">
      <c r="A31" s="262" t="s">
        <v>160</v>
      </c>
      <c r="B31" s="263"/>
      <c r="C31" s="249">
        <v>85433034</v>
      </c>
      <c r="D31" s="250">
        <v>2657693</v>
      </c>
      <c r="E31" s="251">
        <v>88090727</v>
      </c>
      <c r="F31" s="249">
        <v>83865017</v>
      </c>
      <c r="G31" s="250">
        <v>1909899</v>
      </c>
      <c r="H31" s="251">
        <v>85774916</v>
      </c>
      <c r="I31" s="249">
        <v>492</v>
      </c>
      <c r="J31" s="250">
        <v>68427</v>
      </c>
      <c r="K31" s="251">
        <v>68920</v>
      </c>
      <c r="L31" s="252">
        <v>1567524</v>
      </c>
      <c r="M31" s="250">
        <v>679367</v>
      </c>
      <c r="N31" s="260">
        <v>2246891</v>
      </c>
      <c r="O31" s="264" t="s">
        <v>160</v>
      </c>
      <c r="P31" s="265"/>
    </row>
    <row r="32" spans="1:16" ht="21.75" customHeight="1" thickBot="1">
      <c r="A32" s="266" t="s">
        <v>161</v>
      </c>
      <c r="B32" s="267"/>
      <c r="C32" s="253">
        <v>825812466</v>
      </c>
      <c r="D32" s="254">
        <v>23887419</v>
      </c>
      <c r="E32" s="255">
        <v>849699885</v>
      </c>
      <c r="F32" s="253">
        <v>813413089</v>
      </c>
      <c r="G32" s="254">
        <v>12672089</v>
      </c>
      <c r="H32" s="255">
        <v>826085178</v>
      </c>
      <c r="I32" s="253">
        <v>51529</v>
      </c>
      <c r="J32" s="254">
        <v>757902</v>
      </c>
      <c r="K32" s="255">
        <v>809430</v>
      </c>
      <c r="L32" s="256">
        <v>12347849</v>
      </c>
      <c r="M32" s="254">
        <v>10457428</v>
      </c>
      <c r="N32" s="261">
        <v>22805277</v>
      </c>
      <c r="O32" s="268" t="s">
        <v>161</v>
      </c>
      <c r="P32" s="269"/>
    </row>
    <row r="33" spans="1:7" ht="11.25">
      <c r="A33" s="257" t="s">
        <v>162</v>
      </c>
      <c r="B33" s="270" t="s">
        <v>163</v>
      </c>
      <c r="C33" s="270"/>
      <c r="D33" s="270"/>
      <c r="E33" s="270"/>
      <c r="F33" s="270"/>
      <c r="G33" s="270"/>
    </row>
    <row r="34" spans="1:11" ht="11.25">
      <c r="A34" s="243" t="s">
        <v>164</v>
      </c>
      <c r="B34" s="2" t="s">
        <v>165</v>
      </c>
      <c r="K34" s="258"/>
    </row>
    <row r="35" spans="1:2" ht="11.25">
      <c r="A35" s="1" t="s">
        <v>166</v>
      </c>
      <c r="B35" s="4" t="s">
        <v>167</v>
      </c>
    </row>
    <row r="36" spans="1:2" ht="11.25">
      <c r="A36" s="1" t="s">
        <v>166</v>
      </c>
      <c r="B36" s="2" t="s">
        <v>168</v>
      </c>
    </row>
    <row r="37" spans="1:2" ht="11.25">
      <c r="A37" s="1" t="s">
        <v>166</v>
      </c>
      <c r="B37" s="2" t="s">
        <v>169</v>
      </c>
    </row>
    <row r="38" spans="1:2" ht="11.25">
      <c r="A38" s="244" t="s">
        <v>170</v>
      </c>
      <c r="B38" s="2" t="s">
        <v>171</v>
      </c>
    </row>
    <row r="39" ht="11.25">
      <c r="B39" s="2" t="s">
        <v>181</v>
      </c>
    </row>
    <row r="40" ht="11.25">
      <c r="B40" s="2" t="s">
        <v>182</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A6:B6"/>
    <mergeCell ref="O12:P12"/>
    <mergeCell ref="I3:K3"/>
    <mergeCell ref="F3:H3"/>
    <mergeCell ref="C3:E3"/>
    <mergeCell ref="A3:B4"/>
    <mergeCell ref="O9:P9"/>
    <mergeCell ref="A10:B10"/>
    <mergeCell ref="O10:P10"/>
    <mergeCell ref="A11:B11"/>
    <mergeCell ref="A1:P1"/>
    <mergeCell ref="O11:P11"/>
    <mergeCell ref="L3:N3"/>
    <mergeCell ref="O3:P4"/>
    <mergeCell ref="A5:B5"/>
    <mergeCell ref="A25:B25"/>
    <mergeCell ref="O25:P25"/>
    <mergeCell ref="A13:B13"/>
    <mergeCell ref="O13:P13"/>
    <mergeCell ref="A9:B9"/>
    <mergeCell ref="A12:B12"/>
    <mergeCell ref="O14:P14"/>
    <mergeCell ref="A15:B15"/>
    <mergeCell ref="O15:P15"/>
    <mergeCell ref="O20:P20"/>
    <mergeCell ref="A21:B21"/>
    <mergeCell ref="A20:B20"/>
    <mergeCell ref="A19:B19"/>
    <mergeCell ref="O24:P24"/>
    <mergeCell ref="O21:P21"/>
    <mergeCell ref="O22:P22"/>
    <mergeCell ref="O30:P30"/>
    <mergeCell ref="A28:B28"/>
    <mergeCell ref="O28:P28"/>
    <mergeCell ref="A29:B29"/>
    <mergeCell ref="O29:P29"/>
    <mergeCell ref="O23:P23"/>
    <mergeCell ref="A30:B30"/>
    <mergeCell ref="A22:B22"/>
    <mergeCell ref="A17:B17"/>
    <mergeCell ref="A16:B16"/>
    <mergeCell ref="A18:B18"/>
    <mergeCell ref="A23:B23"/>
    <mergeCell ref="A14:B14"/>
    <mergeCell ref="A8:B8"/>
    <mergeCell ref="O26:P26"/>
    <mergeCell ref="O27:P27"/>
    <mergeCell ref="O18:P18"/>
    <mergeCell ref="O19:P19"/>
    <mergeCell ref="O16:P16"/>
    <mergeCell ref="O17:P17"/>
    <mergeCell ref="A26:B26"/>
    <mergeCell ref="A27:B27"/>
    <mergeCell ref="A24:B24"/>
    <mergeCell ref="A31:B31"/>
    <mergeCell ref="O31:P31"/>
    <mergeCell ref="A32:B32"/>
    <mergeCell ref="O32:P32"/>
    <mergeCell ref="B33:G33"/>
    <mergeCell ref="O5:P5"/>
    <mergeCell ref="O6:P6"/>
    <mergeCell ref="O7:P7"/>
    <mergeCell ref="O8:P8"/>
    <mergeCell ref="A7:B7"/>
  </mergeCells>
  <printOptions horizontalCentered="1"/>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L29" sqref="L29"/>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42" t="s">
        <v>54</v>
      </c>
      <c r="B1" s="342"/>
      <c r="C1" s="342"/>
      <c r="D1" s="342"/>
      <c r="E1" s="342"/>
      <c r="F1" s="342"/>
      <c r="G1" s="342"/>
      <c r="H1" s="342"/>
      <c r="I1" s="342"/>
      <c r="J1" s="342"/>
      <c r="K1" s="342"/>
    </row>
    <row r="2" spans="1:11" ht="16.5" customHeight="1">
      <c r="A2" s="320" t="s">
        <v>55</v>
      </c>
      <c r="B2" s="343"/>
      <c r="C2" s="321"/>
      <c r="D2" s="405" t="s">
        <v>56</v>
      </c>
      <c r="E2" s="405"/>
      <c r="F2" s="405" t="s">
        <v>57</v>
      </c>
      <c r="G2" s="405"/>
      <c r="H2" s="405" t="s">
        <v>58</v>
      </c>
      <c r="I2" s="405"/>
      <c r="J2" s="406" t="s">
        <v>46</v>
      </c>
      <c r="K2" s="407"/>
    </row>
    <row r="3" spans="1:11" ht="16.5" customHeight="1">
      <c r="A3" s="322"/>
      <c r="B3" s="344"/>
      <c r="C3" s="323"/>
      <c r="D3" s="28" t="s">
        <v>47</v>
      </c>
      <c r="E3" s="16" t="s">
        <v>59</v>
      </c>
      <c r="F3" s="28" t="s">
        <v>47</v>
      </c>
      <c r="G3" s="16" t="s">
        <v>59</v>
      </c>
      <c r="H3" s="28" t="s">
        <v>47</v>
      </c>
      <c r="I3" s="16" t="s">
        <v>59</v>
      </c>
      <c r="J3" s="28" t="s">
        <v>48</v>
      </c>
      <c r="K3" s="148" t="s">
        <v>49</v>
      </c>
    </row>
    <row r="4" spans="1:11" s="27" customFormat="1" ht="11.25">
      <c r="A4" s="149"/>
      <c r="B4" s="150"/>
      <c r="C4" s="151"/>
      <c r="D4" s="152" t="s">
        <v>21</v>
      </c>
      <c r="E4" s="63" t="s">
        <v>2</v>
      </c>
      <c r="F4" s="152" t="s">
        <v>21</v>
      </c>
      <c r="G4" s="63" t="s">
        <v>2</v>
      </c>
      <c r="H4" s="152" t="s">
        <v>21</v>
      </c>
      <c r="I4" s="63" t="s">
        <v>2</v>
      </c>
      <c r="J4" s="152" t="s">
        <v>21</v>
      </c>
      <c r="K4" s="96" t="s">
        <v>2</v>
      </c>
    </row>
    <row r="5" spans="1:11" ht="28.5" customHeight="1">
      <c r="A5" s="395" t="s">
        <v>22</v>
      </c>
      <c r="B5" s="397" t="s">
        <v>50</v>
      </c>
      <c r="C5" s="398"/>
      <c r="D5" s="153" t="s">
        <v>123</v>
      </c>
      <c r="E5" s="154" t="s">
        <v>123</v>
      </c>
      <c r="F5" s="153" t="s">
        <v>123</v>
      </c>
      <c r="G5" s="154" t="s">
        <v>123</v>
      </c>
      <c r="H5" s="153" t="s">
        <v>123</v>
      </c>
      <c r="I5" s="154" t="s">
        <v>123</v>
      </c>
      <c r="J5" s="153" t="s">
        <v>123</v>
      </c>
      <c r="K5" s="155" t="s">
        <v>123</v>
      </c>
    </row>
    <row r="6" spans="1:11" ht="28.5" customHeight="1">
      <c r="A6" s="395"/>
      <c r="B6" s="408" t="s">
        <v>23</v>
      </c>
      <c r="C6" s="409"/>
      <c r="D6" s="156" t="s">
        <v>123</v>
      </c>
      <c r="E6" s="157" t="s">
        <v>123</v>
      </c>
      <c r="F6" s="156" t="s">
        <v>123</v>
      </c>
      <c r="G6" s="157" t="s">
        <v>123</v>
      </c>
      <c r="H6" s="156" t="s">
        <v>123</v>
      </c>
      <c r="I6" s="157" t="s">
        <v>123</v>
      </c>
      <c r="J6" s="156" t="s">
        <v>123</v>
      </c>
      <c r="K6" s="97" t="s">
        <v>123</v>
      </c>
    </row>
    <row r="7" spans="1:11" ht="28.5" customHeight="1">
      <c r="A7" s="395"/>
      <c r="B7" s="399" t="s">
        <v>50</v>
      </c>
      <c r="C7" s="400"/>
      <c r="D7" s="153" t="s">
        <v>123</v>
      </c>
      <c r="E7" s="154" t="s">
        <v>123</v>
      </c>
      <c r="F7" s="153" t="s">
        <v>123</v>
      </c>
      <c r="G7" s="154" t="s">
        <v>123</v>
      </c>
      <c r="H7" s="153" t="s">
        <v>123</v>
      </c>
      <c r="I7" s="154" t="s">
        <v>123</v>
      </c>
      <c r="J7" s="153" t="s">
        <v>123</v>
      </c>
      <c r="K7" s="155" t="s">
        <v>123</v>
      </c>
    </row>
    <row r="8" spans="1:11" s="1" customFormat="1" ht="28.5" customHeight="1">
      <c r="A8" s="395"/>
      <c r="B8" s="408" t="s">
        <v>24</v>
      </c>
      <c r="C8" s="341"/>
      <c r="D8" s="156">
        <v>10</v>
      </c>
      <c r="E8" s="157">
        <v>167291</v>
      </c>
      <c r="F8" s="156">
        <v>2</v>
      </c>
      <c r="G8" s="157">
        <v>5549</v>
      </c>
      <c r="H8" s="156" t="s">
        <v>123</v>
      </c>
      <c r="I8" s="157" t="s">
        <v>123</v>
      </c>
      <c r="J8" s="156">
        <v>12</v>
      </c>
      <c r="K8" s="97">
        <v>172841</v>
      </c>
    </row>
    <row r="9" spans="1:11" ht="28.5" customHeight="1">
      <c r="A9" s="395"/>
      <c r="B9" s="399" t="s">
        <v>50</v>
      </c>
      <c r="C9" s="400"/>
      <c r="D9" s="153" t="s">
        <v>123</v>
      </c>
      <c r="E9" s="154" t="s">
        <v>123</v>
      </c>
      <c r="F9" s="153" t="s">
        <v>123</v>
      </c>
      <c r="G9" s="154" t="s">
        <v>123</v>
      </c>
      <c r="H9" s="153" t="s">
        <v>123</v>
      </c>
      <c r="I9" s="154" t="s">
        <v>123</v>
      </c>
      <c r="J9" s="153" t="s">
        <v>123</v>
      </c>
      <c r="K9" s="155" t="s">
        <v>123</v>
      </c>
    </row>
    <row r="10" spans="1:11" s="1" customFormat="1" ht="28.5" customHeight="1">
      <c r="A10" s="395"/>
      <c r="B10" s="408" t="s">
        <v>25</v>
      </c>
      <c r="C10" s="341"/>
      <c r="D10" s="156" t="s">
        <v>123</v>
      </c>
      <c r="E10" s="157" t="s">
        <v>123</v>
      </c>
      <c r="F10" s="156" t="s">
        <v>123</v>
      </c>
      <c r="G10" s="157" t="s">
        <v>123</v>
      </c>
      <c r="H10" s="156" t="s">
        <v>123</v>
      </c>
      <c r="I10" s="157" t="s">
        <v>123</v>
      </c>
      <c r="J10" s="156" t="s">
        <v>123</v>
      </c>
      <c r="K10" s="97" t="s">
        <v>123</v>
      </c>
    </row>
    <row r="11" spans="1:11" ht="28.5" customHeight="1">
      <c r="A11" s="395"/>
      <c r="B11" s="401" t="s">
        <v>26</v>
      </c>
      <c r="C11" s="288"/>
      <c r="D11" s="156" t="s">
        <v>123</v>
      </c>
      <c r="E11" s="157" t="s">
        <v>123</v>
      </c>
      <c r="F11" s="156" t="s">
        <v>123</v>
      </c>
      <c r="G11" s="157" t="s">
        <v>123</v>
      </c>
      <c r="H11" s="156" t="s">
        <v>123</v>
      </c>
      <c r="I11" s="157" t="s">
        <v>123</v>
      </c>
      <c r="J11" s="156" t="s">
        <v>123</v>
      </c>
      <c r="K11" s="97" t="s">
        <v>123</v>
      </c>
    </row>
    <row r="12" spans="1:11" ht="28.5" customHeight="1">
      <c r="A12" s="395"/>
      <c r="B12" s="401" t="s">
        <v>27</v>
      </c>
      <c r="C12" s="288"/>
      <c r="D12" s="156" t="s">
        <v>123</v>
      </c>
      <c r="E12" s="157" t="s">
        <v>123</v>
      </c>
      <c r="F12" s="156" t="s">
        <v>123</v>
      </c>
      <c r="G12" s="157" t="s">
        <v>123</v>
      </c>
      <c r="H12" s="156" t="s">
        <v>123</v>
      </c>
      <c r="I12" s="157" t="s">
        <v>123</v>
      </c>
      <c r="J12" s="156" t="s">
        <v>123</v>
      </c>
      <c r="K12" s="97" t="s">
        <v>123</v>
      </c>
    </row>
    <row r="13" spans="1:11" ht="28.5" customHeight="1">
      <c r="A13" s="395"/>
      <c r="B13" s="401" t="s">
        <v>28</v>
      </c>
      <c r="C13" s="288"/>
      <c r="D13" s="156">
        <v>6</v>
      </c>
      <c r="E13" s="157">
        <v>120801</v>
      </c>
      <c r="F13" s="156" t="s">
        <v>123</v>
      </c>
      <c r="G13" s="157" t="s">
        <v>123</v>
      </c>
      <c r="H13" s="156" t="s">
        <v>123</v>
      </c>
      <c r="I13" s="157" t="s">
        <v>123</v>
      </c>
      <c r="J13" s="156">
        <v>6</v>
      </c>
      <c r="K13" s="97">
        <v>120801</v>
      </c>
    </row>
    <row r="14" spans="1:11" ht="28.5" customHeight="1">
      <c r="A14" s="396"/>
      <c r="B14" s="414" t="s">
        <v>30</v>
      </c>
      <c r="C14" s="415"/>
      <c r="D14" s="158">
        <v>4</v>
      </c>
      <c r="E14" s="159">
        <v>46491</v>
      </c>
      <c r="F14" s="158">
        <v>2</v>
      </c>
      <c r="G14" s="159">
        <v>5549</v>
      </c>
      <c r="H14" s="158" t="s">
        <v>123</v>
      </c>
      <c r="I14" s="159" t="s">
        <v>123</v>
      </c>
      <c r="J14" s="158">
        <v>6</v>
      </c>
      <c r="K14" s="160">
        <v>52040</v>
      </c>
    </row>
    <row r="15" spans="1:11" ht="28.5" customHeight="1">
      <c r="A15" s="402" t="s">
        <v>60</v>
      </c>
      <c r="B15" s="412" t="s">
        <v>61</v>
      </c>
      <c r="C15" s="161" t="s">
        <v>62</v>
      </c>
      <c r="D15" s="162">
        <v>255</v>
      </c>
      <c r="E15" s="163">
        <v>936141</v>
      </c>
      <c r="F15" s="162" t="s">
        <v>123</v>
      </c>
      <c r="G15" s="163" t="s">
        <v>123</v>
      </c>
      <c r="H15" s="162" t="s">
        <v>123</v>
      </c>
      <c r="I15" s="163" t="s">
        <v>123</v>
      </c>
      <c r="J15" s="162">
        <v>255</v>
      </c>
      <c r="K15" s="164">
        <v>936141</v>
      </c>
    </row>
    <row r="16" spans="1:11" ht="28.5" customHeight="1">
      <c r="A16" s="403"/>
      <c r="B16" s="413"/>
      <c r="C16" s="165" t="s">
        <v>51</v>
      </c>
      <c r="D16" s="166">
        <v>2</v>
      </c>
      <c r="E16" s="167">
        <v>9301</v>
      </c>
      <c r="F16" s="166" t="s">
        <v>123</v>
      </c>
      <c r="G16" s="167" t="s">
        <v>123</v>
      </c>
      <c r="H16" s="166" t="s">
        <v>123</v>
      </c>
      <c r="I16" s="167" t="s">
        <v>123</v>
      </c>
      <c r="J16" s="166">
        <v>2</v>
      </c>
      <c r="K16" s="168">
        <v>9301</v>
      </c>
    </row>
    <row r="17" spans="1:11" ht="28.5" customHeight="1">
      <c r="A17" s="404"/>
      <c r="B17" s="414" t="s">
        <v>34</v>
      </c>
      <c r="C17" s="415"/>
      <c r="D17" s="169">
        <v>10</v>
      </c>
      <c r="E17" s="170">
        <v>679276</v>
      </c>
      <c r="F17" s="169" t="s">
        <v>123</v>
      </c>
      <c r="G17" s="170" t="s">
        <v>123</v>
      </c>
      <c r="H17" s="169" t="s">
        <v>123</v>
      </c>
      <c r="I17" s="170" t="s">
        <v>123</v>
      </c>
      <c r="J17" s="169">
        <v>10</v>
      </c>
      <c r="K17" s="99">
        <v>679276</v>
      </c>
    </row>
    <row r="18" spans="1:11" ht="28.5" customHeight="1" thickBot="1">
      <c r="A18" s="266" t="s">
        <v>63</v>
      </c>
      <c r="B18" s="416"/>
      <c r="C18" s="267"/>
      <c r="D18" s="171">
        <v>150</v>
      </c>
      <c r="E18" s="172">
        <v>1079672</v>
      </c>
      <c r="F18" s="171" t="s">
        <v>123</v>
      </c>
      <c r="G18" s="172" t="s">
        <v>123</v>
      </c>
      <c r="H18" s="171" t="s">
        <v>123</v>
      </c>
      <c r="I18" s="172" t="s">
        <v>123</v>
      </c>
      <c r="J18" s="171">
        <v>150</v>
      </c>
      <c r="K18" s="173">
        <v>1079672</v>
      </c>
    </row>
    <row r="19" spans="1:11" ht="22.5" customHeight="1">
      <c r="A19" s="334" t="s">
        <v>174</v>
      </c>
      <c r="B19" s="334"/>
      <c r="C19" s="334"/>
      <c r="D19" s="334"/>
      <c r="E19" s="334"/>
      <c r="F19" s="334"/>
      <c r="G19" s="334"/>
      <c r="H19" s="334"/>
      <c r="I19" s="334"/>
      <c r="J19" s="334"/>
      <c r="K19" s="334"/>
    </row>
    <row r="20" spans="1:11" ht="30.75" customHeight="1">
      <c r="A20" s="410" t="s">
        <v>52</v>
      </c>
      <c r="B20" s="411"/>
      <c r="C20" s="411"/>
      <c r="D20" s="411"/>
      <c r="E20" s="411"/>
      <c r="F20" s="411"/>
      <c r="G20" s="411"/>
      <c r="H20" s="411"/>
      <c r="I20" s="411"/>
      <c r="J20" s="411"/>
      <c r="K20" s="411"/>
    </row>
  </sheetData>
  <sheetProtection/>
  <mergeCells count="23">
    <mergeCell ref="A20:K20"/>
    <mergeCell ref="B15:B16"/>
    <mergeCell ref="B17:C17"/>
    <mergeCell ref="A18:C18"/>
    <mergeCell ref="B9:C9"/>
    <mergeCell ref="B13:C13"/>
    <mergeCell ref="B14:C14"/>
    <mergeCell ref="A1:K1"/>
    <mergeCell ref="F2:G2"/>
    <mergeCell ref="H2:I2"/>
    <mergeCell ref="B11:C11"/>
    <mergeCell ref="A2:C3"/>
    <mergeCell ref="J2:K2"/>
    <mergeCell ref="D2:E2"/>
    <mergeCell ref="B6:C6"/>
    <mergeCell ref="B8:C8"/>
    <mergeCell ref="B10:C10"/>
    <mergeCell ref="A5:A14"/>
    <mergeCell ref="B5:C5"/>
    <mergeCell ref="B7:C7"/>
    <mergeCell ref="B12:C12"/>
    <mergeCell ref="A19:K19"/>
    <mergeCell ref="A15:A17"/>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tabSelected="1" workbookViewId="0" topLeftCell="A1">
      <selection activeCell="G16" sqref="G16"/>
    </sheetView>
  </sheetViews>
  <sheetFormatPr defaultColWidth="12.625" defaultRowHeight="13.5"/>
  <cols>
    <col min="1" max="16384" width="12.625" style="2" customWidth="1"/>
  </cols>
  <sheetData>
    <row r="1" ht="12" thickBot="1">
      <c r="A1" s="2" t="s">
        <v>93</v>
      </c>
    </row>
    <row r="2" spans="1:14" ht="15" customHeight="1">
      <c r="A2" s="330" t="s">
        <v>94</v>
      </c>
      <c r="B2" s="307" t="s">
        <v>95</v>
      </c>
      <c r="C2" s="308"/>
      <c r="D2" s="309"/>
      <c r="E2" s="307" t="s">
        <v>11</v>
      </c>
      <c r="F2" s="308"/>
      <c r="G2" s="309"/>
      <c r="H2" s="307" t="s">
        <v>96</v>
      </c>
      <c r="I2" s="308"/>
      <c r="J2" s="309"/>
      <c r="K2" s="307" t="s">
        <v>97</v>
      </c>
      <c r="L2" s="308"/>
      <c r="M2" s="308"/>
      <c r="N2" s="332" t="s">
        <v>94</v>
      </c>
    </row>
    <row r="3" spans="1:14" ht="18" customHeight="1">
      <c r="A3" s="331"/>
      <c r="B3" s="13" t="s">
        <v>0</v>
      </c>
      <c r="C3" s="14" t="s">
        <v>98</v>
      </c>
      <c r="D3" s="16" t="s">
        <v>1</v>
      </c>
      <c r="E3" s="13" t="s">
        <v>0</v>
      </c>
      <c r="F3" s="15" t="s">
        <v>99</v>
      </c>
      <c r="G3" s="16" t="s">
        <v>1</v>
      </c>
      <c r="H3" s="13" t="s">
        <v>0</v>
      </c>
      <c r="I3" s="15" t="s">
        <v>99</v>
      </c>
      <c r="J3" s="16" t="s">
        <v>1</v>
      </c>
      <c r="K3" s="13" t="s">
        <v>0</v>
      </c>
      <c r="L3" s="15" t="s">
        <v>99</v>
      </c>
      <c r="M3" s="16" t="s">
        <v>1</v>
      </c>
      <c r="N3" s="333"/>
    </row>
    <row r="4" spans="1:14" s="27" customFormat="1" ht="11.25">
      <c r="A4" s="59"/>
      <c r="B4" s="61" t="s">
        <v>2</v>
      </c>
      <c r="C4" s="62" t="s">
        <v>2</v>
      </c>
      <c r="D4" s="63" t="s">
        <v>2</v>
      </c>
      <c r="E4" s="61" t="s">
        <v>2</v>
      </c>
      <c r="F4" s="62" t="s">
        <v>2</v>
      </c>
      <c r="G4" s="63" t="s">
        <v>2</v>
      </c>
      <c r="H4" s="61" t="s">
        <v>2</v>
      </c>
      <c r="I4" s="62" t="s">
        <v>2</v>
      </c>
      <c r="J4" s="63" t="s">
        <v>2</v>
      </c>
      <c r="K4" s="61" t="s">
        <v>2</v>
      </c>
      <c r="L4" s="62" t="s">
        <v>2</v>
      </c>
      <c r="M4" s="63" t="s">
        <v>2</v>
      </c>
      <c r="N4" s="60"/>
    </row>
    <row r="5" spans="1:14" s="194" customFormat="1" ht="30" customHeight="1">
      <c r="A5" s="23" t="s">
        <v>154</v>
      </c>
      <c r="B5" s="423">
        <v>674062993</v>
      </c>
      <c r="C5" s="424">
        <v>41353924</v>
      </c>
      <c r="D5" s="425">
        <v>715416917</v>
      </c>
      <c r="E5" s="423">
        <v>664107720</v>
      </c>
      <c r="F5" s="424">
        <v>12376849</v>
      </c>
      <c r="G5" s="425">
        <v>676484569</v>
      </c>
      <c r="H5" s="423">
        <v>5523</v>
      </c>
      <c r="I5" s="424">
        <v>951423</v>
      </c>
      <c r="J5" s="425">
        <v>956946</v>
      </c>
      <c r="K5" s="423">
        <v>9949750</v>
      </c>
      <c r="L5" s="424">
        <v>28025652</v>
      </c>
      <c r="M5" s="425">
        <v>37975402</v>
      </c>
      <c r="N5" s="26" t="s">
        <v>154</v>
      </c>
    </row>
    <row r="6" spans="1:14" s="194" customFormat="1" ht="30" customHeight="1">
      <c r="A6" s="23" t="s">
        <v>155</v>
      </c>
      <c r="B6" s="417">
        <v>662260951</v>
      </c>
      <c r="C6" s="418">
        <v>38388431</v>
      </c>
      <c r="D6" s="419">
        <v>700649382</v>
      </c>
      <c r="E6" s="417">
        <v>652363978</v>
      </c>
      <c r="F6" s="418">
        <v>10218754</v>
      </c>
      <c r="G6" s="419">
        <v>662582732</v>
      </c>
      <c r="H6" s="417">
        <v>10057</v>
      </c>
      <c r="I6" s="418">
        <v>1130182</v>
      </c>
      <c r="J6" s="419">
        <v>1140239</v>
      </c>
      <c r="K6" s="417">
        <v>9886916</v>
      </c>
      <c r="L6" s="418">
        <v>27039496</v>
      </c>
      <c r="M6" s="419">
        <v>36926412</v>
      </c>
      <c r="N6" s="26" t="s">
        <v>155</v>
      </c>
    </row>
    <row r="7" spans="1:14" s="194" customFormat="1" ht="30" customHeight="1">
      <c r="A7" s="23" t="s">
        <v>156</v>
      </c>
      <c r="B7" s="417">
        <v>704157022</v>
      </c>
      <c r="C7" s="418">
        <v>37275044</v>
      </c>
      <c r="D7" s="419">
        <v>741432066</v>
      </c>
      <c r="E7" s="417">
        <v>694341717</v>
      </c>
      <c r="F7" s="418">
        <v>9583004</v>
      </c>
      <c r="G7" s="419">
        <v>703924721</v>
      </c>
      <c r="H7" s="417">
        <v>46153</v>
      </c>
      <c r="I7" s="418">
        <v>15558216</v>
      </c>
      <c r="J7" s="419">
        <v>15604369</v>
      </c>
      <c r="K7" s="417">
        <v>9769153</v>
      </c>
      <c r="L7" s="418">
        <v>12133824</v>
      </c>
      <c r="M7" s="419">
        <v>21902976</v>
      </c>
      <c r="N7" s="26" t="s">
        <v>156</v>
      </c>
    </row>
    <row r="8" spans="1:14" s="194" customFormat="1" ht="30" customHeight="1">
      <c r="A8" s="23" t="s">
        <v>175</v>
      </c>
      <c r="B8" s="417">
        <v>835691467</v>
      </c>
      <c r="C8" s="418">
        <v>21900211</v>
      </c>
      <c r="D8" s="419">
        <v>857591679</v>
      </c>
      <c r="E8" s="417">
        <v>819864848</v>
      </c>
      <c r="F8" s="418">
        <v>9556476</v>
      </c>
      <c r="G8" s="419">
        <v>829421324</v>
      </c>
      <c r="H8" s="417">
        <v>4640</v>
      </c>
      <c r="I8" s="418">
        <v>1697321</v>
      </c>
      <c r="J8" s="419">
        <v>1701960</v>
      </c>
      <c r="K8" s="417">
        <v>15821980</v>
      </c>
      <c r="L8" s="418">
        <v>10646415</v>
      </c>
      <c r="M8" s="419">
        <v>26468394</v>
      </c>
      <c r="N8" s="26" t="s">
        <v>175</v>
      </c>
    </row>
    <row r="9" spans="1:14" ht="30" customHeight="1" thickBot="1">
      <c r="A9" s="24" t="s">
        <v>177</v>
      </c>
      <c r="B9" s="420">
        <v>911245499</v>
      </c>
      <c r="C9" s="421">
        <v>26545112</v>
      </c>
      <c r="D9" s="422">
        <v>937790612</v>
      </c>
      <c r="E9" s="420">
        <v>897278106</v>
      </c>
      <c r="F9" s="421">
        <v>14581988</v>
      </c>
      <c r="G9" s="422">
        <v>911860094</v>
      </c>
      <c r="H9" s="420">
        <v>52021</v>
      </c>
      <c r="I9" s="421">
        <v>826329</v>
      </c>
      <c r="J9" s="422">
        <v>878350</v>
      </c>
      <c r="K9" s="420">
        <v>13915373</v>
      </c>
      <c r="L9" s="421">
        <v>11136795</v>
      </c>
      <c r="M9" s="422">
        <v>25052168</v>
      </c>
      <c r="N9" s="25" t="s">
        <v>176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(H27)</oddFooter>
  </headerFooter>
</worksheet>
</file>

<file path=xl/worksheets/sheet3.xml><?xml version="1.0" encoding="utf-8"?>
<worksheet xmlns="http://schemas.openxmlformats.org/spreadsheetml/2006/main" xmlns:r="http://schemas.openxmlformats.org/officeDocument/2006/relationships">
  <dimension ref="A1:N28"/>
  <sheetViews>
    <sheetView showGridLines="0" workbookViewId="0" topLeftCell="A1">
      <selection activeCell="L29" sqref="L29"/>
    </sheetView>
  </sheetViews>
  <sheetFormatPr defaultColWidth="5.875" defaultRowHeight="13.5"/>
  <cols>
    <col min="1" max="1" width="10.625" style="2" customWidth="1"/>
    <col min="2" max="4" width="10.25390625" style="2" customWidth="1"/>
    <col min="5" max="7" width="11.75390625" style="2" customWidth="1"/>
    <col min="8" max="10" width="10.125" style="2" customWidth="1"/>
    <col min="11" max="13" width="11.00390625" style="2" customWidth="1"/>
    <col min="14" max="14" width="10.625" style="5" customWidth="1"/>
    <col min="15" max="16384" width="5.875" style="2" customWidth="1"/>
  </cols>
  <sheetData>
    <row r="1" ht="12" thickBot="1">
      <c r="A1" s="2" t="s">
        <v>92</v>
      </c>
    </row>
    <row r="2" spans="1:14" s="5" customFormat="1" ht="14.25" customHeight="1">
      <c r="A2" s="336" t="s">
        <v>12</v>
      </c>
      <c r="B2" s="307" t="s">
        <v>143</v>
      </c>
      <c r="C2" s="308"/>
      <c r="D2" s="309"/>
      <c r="E2" s="307" t="s">
        <v>153</v>
      </c>
      <c r="F2" s="308"/>
      <c r="G2" s="309"/>
      <c r="H2" s="307" t="s">
        <v>125</v>
      </c>
      <c r="I2" s="308"/>
      <c r="J2" s="309"/>
      <c r="K2" s="307" t="s">
        <v>147</v>
      </c>
      <c r="L2" s="308"/>
      <c r="M2" s="309"/>
      <c r="N2" s="332" t="s">
        <v>53</v>
      </c>
    </row>
    <row r="3" spans="1:14" s="5" customFormat="1" ht="18" customHeight="1">
      <c r="A3" s="337"/>
      <c r="B3" s="28" t="s">
        <v>13</v>
      </c>
      <c r="C3" s="14" t="s">
        <v>11</v>
      </c>
      <c r="D3" s="16" t="s">
        <v>14</v>
      </c>
      <c r="E3" s="28" t="s">
        <v>13</v>
      </c>
      <c r="F3" s="14" t="s">
        <v>11</v>
      </c>
      <c r="G3" s="16" t="s">
        <v>14</v>
      </c>
      <c r="H3" s="28" t="s">
        <v>13</v>
      </c>
      <c r="I3" s="14" t="s">
        <v>11</v>
      </c>
      <c r="J3" s="16" t="s">
        <v>14</v>
      </c>
      <c r="K3" s="28" t="s">
        <v>13</v>
      </c>
      <c r="L3" s="14" t="s">
        <v>11</v>
      </c>
      <c r="M3" s="16" t="s">
        <v>14</v>
      </c>
      <c r="N3" s="333"/>
    </row>
    <row r="4" spans="1:14" ht="11.25">
      <c r="A4" s="66"/>
      <c r="B4" s="64" t="s">
        <v>2</v>
      </c>
      <c r="C4" s="52" t="s">
        <v>2</v>
      </c>
      <c r="D4" s="65" t="s">
        <v>2</v>
      </c>
      <c r="E4" s="64" t="s">
        <v>2</v>
      </c>
      <c r="F4" s="52" t="s">
        <v>2</v>
      </c>
      <c r="G4" s="65" t="s">
        <v>2</v>
      </c>
      <c r="H4" s="64" t="s">
        <v>2</v>
      </c>
      <c r="I4" s="52" t="s">
        <v>2</v>
      </c>
      <c r="J4" s="65" t="s">
        <v>2</v>
      </c>
      <c r="K4" s="64" t="s">
        <v>2</v>
      </c>
      <c r="L4" s="52" t="s">
        <v>2</v>
      </c>
      <c r="M4" s="175" t="s">
        <v>2</v>
      </c>
      <c r="N4" s="182"/>
    </row>
    <row r="5" spans="1:14" ht="18" customHeight="1">
      <c r="A5" s="84" t="s">
        <v>103</v>
      </c>
      <c r="B5" s="67">
        <v>142595</v>
      </c>
      <c r="C5" s="55">
        <v>27410</v>
      </c>
      <c r="D5" s="68">
        <v>99389</v>
      </c>
      <c r="E5" s="67">
        <v>45674656</v>
      </c>
      <c r="F5" s="55">
        <v>45641290</v>
      </c>
      <c r="G5" s="68">
        <v>32945</v>
      </c>
      <c r="H5" s="67">
        <v>306975</v>
      </c>
      <c r="I5" s="55">
        <v>70588</v>
      </c>
      <c r="J5" s="68">
        <v>199594</v>
      </c>
      <c r="K5" s="67">
        <v>7524839</v>
      </c>
      <c r="L5" s="55">
        <v>7409716</v>
      </c>
      <c r="M5" s="176">
        <v>115054</v>
      </c>
      <c r="N5" s="183" t="str">
        <f>IF(A5="","",A5)</f>
        <v>富山</v>
      </c>
    </row>
    <row r="6" spans="1:14" ht="18" customHeight="1">
      <c r="A6" s="82" t="s">
        <v>104</v>
      </c>
      <c r="B6" s="69">
        <v>56529</v>
      </c>
      <c r="C6" s="57">
        <v>20307</v>
      </c>
      <c r="D6" s="70">
        <v>34501</v>
      </c>
      <c r="E6" s="69">
        <v>19047206</v>
      </c>
      <c r="F6" s="57">
        <v>19022906</v>
      </c>
      <c r="G6" s="70">
        <v>24209</v>
      </c>
      <c r="H6" s="69">
        <v>162306</v>
      </c>
      <c r="I6" s="57">
        <v>41603</v>
      </c>
      <c r="J6" s="70">
        <v>119046</v>
      </c>
      <c r="K6" s="69">
        <v>4533962</v>
      </c>
      <c r="L6" s="57">
        <v>4452485</v>
      </c>
      <c r="M6" s="177">
        <v>81477</v>
      </c>
      <c r="N6" s="184" t="str">
        <f>IF(A6="","",A6)</f>
        <v>高岡</v>
      </c>
    </row>
    <row r="7" spans="1:14" ht="18" customHeight="1">
      <c r="A7" s="82" t="s">
        <v>105</v>
      </c>
      <c r="B7" s="69">
        <v>32888</v>
      </c>
      <c r="C7" s="57">
        <v>7933</v>
      </c>
      <c r="D7" s="70">
        <v>21635</v>
      </c>
      <c r="E7" s="69">
        <v>13083812</v>
      </c>
      <c r="F7" s="57">
        <v>13073283</v>
      </c>
      <c r="G7" s="70">
        <v>10417</v>
      </c>
      <c r="H7" s="69">
        <v>126420</v>
      </c>
      <c r="I7" s="57">
        <v>43256</v>
      </c>
      <c r="J7" s="70">
        <v>81755</v>
      </c>
      <c r="K7" s="69">
        <v>2902980</v>
      </c>
      <c r="L7" s="57">
        <v>2848516</v>
      </c>
      <c r="M7" s="177">
        <v>54464</v>
      </c>
      <c r="N7" s="184" t="str">
        <f>IF(A7="","",A7)</f>
        <v>魚津</v>
      </c>
    </row>
    <row r="8" spans="1:14" ht="18" customHeight="1">
      <c r="A8" s="82" t="s">
        <v>106</v>
      </c>
      <c r="B8" s="69">
        <v>12439</v>
      </c>
      <c r="C8" s="57">
        <v>4774</v>
      </c>
      <c r="D8" s="70">
        <v>7363</v>
      </c>
      <c r="E8" s="69">
        <v>6858758</v>
      </c>
      <c r="F8" s="57">
        <v>6853549</v>
      </c>
      <c r="G8" s="70">
        <v>5196</v>
      </c>
      <c r="H8" s="69">
        <v>43777</v>
      </c>
      <c r="I8" s="57">
        <v>20301</v>
      </c>
      <c r="J8" s="70">
        <v>21178</v>
      </c>
      <c r="K8" s="69">
        <v>1440770</v>
      </c>
      <c r="L8" s="57">
        <v>1403997</v>
      </c>
      <c r="M8" s="177">
        <v>36773</v>
      </c>
      <c r="N8" s="184" t="str">
        <f>IF(A8="","",A8)</f>
        <v>砺波</v>
      </c>
    </row>
    <row r="9" spans="1:14" s="3" customFormat="1" ht="18" customHeight="1">
      <c r="A9" s="71" t="s">
        <v>118</v>
      </c>
      <c r="B9" s="72">
        <v>244451</v>
      </c>
      <c r="C9" s="58">
        <v>60425</v>
      </c>
      <c r="D9" s="73">
        <v>162888</v>
      </c>
      <c r="E9" s="72">
        <v>84664432</v>
      </c>
      <c r="F9" s="58">
        <v>84591028</v>
      </c>
      <c r="G9" s="73">
        <v>72767</v>
      </c>
      <c r="H9" s="72">
        <v>639478</v>
      </c>
      <c r="I9" s="58">
        <v>175748</v>
      </c>
      <c r="J9" s="73">
        <v>421573</v>
      </c>
      <c r="K9" s="72">
        <v>16402551</v>
      </c>
      <c r="L9" s="58">
        <v>16114714</v>
      </c>
      <c r="M9" s="178">
        <v>287767</v>
      </c>
      <c r="N9" s="185" t="str">
        <f>IF(A9="","",A9)</f>
        <v>富山県計</v>
      </c>
    </row>
    <row r="10" spans="1:14" s="6" customFormat="1" ht="18" customHeight="1">
      <c r="A10" s="7"/>
      <c r="B10" s="10"/>
      <c r="C10" s="11"/>
      <c r="D10" s="12"/>
      <c r="E10" s="10"/>
      <c r="F10" s="11"/>
      <c r="G10" s="12"/>
      <c r="H10" s="10"/>
      <c r="I10" s="11"/>
      <c r="J10" s="12"/>
      <c r="K10" s="10"/>
      <c r="L10" s="11"/>
      <c r="M10" s="179"/>
      <c r="N10" s="186"/>
    </row>
    <row r="11" spans="1:14" ht="18" customHeight="1">
      <c r="A11" s="83" t="s">
        <v>107</v>
      </c>
      <c r="B11" s="74">
        <v>214698</v>
      </c>
      <c r="C11" s="75">
        <v>50193</v>
      </c>
      <c r="D11" s="76">
        <v>148696</v>
      </c>
      <c r="E11" s="74">
        <v>51433359</v>
      </c>
      <c r="F11" s="75">
        <v>51333736</v>
      </c>
      <c r="G11" s="76">
        <v>99617</v>
      </c>
      <c r="H11" s="74">
        <v>467591</v>
      </c>
      <c r="I11" s="75">
        <v>153425</v>
      </c>
      <c r="J11" s="76">
        <v>282099</v>
      </c>
      <c r="K11" s="74">
        <v>13067479</v>
      </c>
      <c r="L11" s="75">
        <v>12871069</v>
      </c>
      <c r="M11" s="180">
        <v>196410</v>
      </c>
      <c r="N11" s="187" t="str">
        <f aca="true" t="shared" si="0" ref="N11:N16">IF(A11="","",A11)</f>
        <v>金沢</v>
      </c>
    </row>
    <row r="12" spans="1:14" ht="18" customHeight="1">
      <c r="A12" s="82" t="s">
        <v>108</v>
      </c>
      <c r="B12" s="69">
        <v>6698</v>
      </c>
      <c r="C12" s="57">
        <v>2869</v>
      </c>
      <c r="D12" s="70">
        <v>2113</v>
      </c>
      <c r="E12" s="69">
        <v>5081343</v>
      </c>
      <c r="F12" s="57">
        <v>5080318</v>
      </c>
      <c r="G12" s="70">
        <v>1020</v>
      </c>
      <c r="H12" s="69">
        <v>28346</v>
      </c>
      <c r="I12" s="57">
        <v>10812</v>
      </c>
      <c r="J12" s="70">
        <v>16979</v>
      </c>
      <c r="K12" s="69">
        <v>1131158</v>
      </c>
      <c r="L12" s="57">
        <v>1109359</v>
      </c>
      <c r="M12" s="177">
        <v>21704</v>
      </c>
      <c r="N12" s="184" t="str">
        <f t="shared" si="0"/>
        <v>七尾</v>
      </c>
    </row>
    <row r="13" spans="1:14" ht="18" customHeight="1">
      <c r="A13" s="82" t="s">
        <v>109</v>
      </c>
      <c r="B13" s="69">
        <v>44825</v>
      </c>
      <c r="C13" s="57">
        <v>10782</v>
      </c>
      <c r="D13" s="70">
        <v>31470</v>
      </c>
      <c r="E13" s="69">
        <v>12192669</v>
      </c>
      <c r="F13" s="57">
        <v>12171819</v>
      </c>
      <c r="G13" s="70">
        <v>18918</v>
      </c>
      <c r="H13" s="69">
        <v>179469</v>
      </c>
      <c r="I13" s="57">
        <v>95415</v>
      </c>
      <c r="J13" s="70">
        <v>73738</v>
      </c>
      <c r="K13" s="69">
        <v>4955613</v>
      </c>
      <c r="L13" s="57">
        <v>4906369</v>
      </c>
      <c r="M13" s="177">
        <v>49176</v>
      </c>
      <c r="N13" s="184" t="str">
        <f t="shared" si="0"/>
        <v>小松</v>
      </c>
    </row>
    <row r="14" spans="1:14" ht="18" customHeight="1">
      <c r="A14" s="82" t="s">
        <v>110</v>
      </c>
      <c r="B14" s="69">
        <v>2055</v>
      </c>
      <c r="C14" s="57">
        <v>761</v>
      </c>
      <c r="D14" s="70">
        <v>1293</v>
      </c>
      <c r="E14" s="69">
        <v>1943331</v>
      </c>
      <c r="F14" s="57">
        <v>1942199</v>
      </c>
      <c r="G14" s="70">
        <v>1132</v>
      </c>
      <c r="H14" s="69">
        <v>24369</v>
      </c>
      <c r="I14" s="57">
        <v>15836</v>
      </c>
      <c r="J14" s="70">
        <v>7975</v>
      </c>
      <c r="K14" s="69">
        <v>639964</v>
      </c>
      <c r="L14" s="57">
        <v>628552</v>
      </c>
      <c r="M14" s="177">
        <v>11411</v>
      </c>
      <c r="N14" s="184" t="str">
        <f t="shared" si="0"/>
        <v>輪島</v>
      </c>
    </row>
    <row r="15" spans="1:14" ht="18" customHeight="1">
      <c r="A15" s="82" t="s">
        <v>111</v>
      </c>
      <c r="B15" s="69">
        <v>24315</v>
      </c>
      <c r="C15" s="57">
        <v>10086</v>
      </c>
      <c r="D15" s="70">
        <v>13635</v>
      </c>
      <c r="E15" s="69">
        <v>9838598</v>
      </c>
      <c r="F15" s="57">
        <v>9824517</v>
      </c>
      <c r="G15" s="70">
        <v>13618</v>
      </c>
      <c r="H15" s="69">
        <v>122987</v>
      </c>
      <c r="I15" s="57">
        <v>73932</v>
      </c>
      <c r="J15" s="70">
        <v>46195</v>
      </c>
      <c r="K15" s="69">
        <v>2516828</v>
      </c>
      <c r="L15" s="57">
        <v>2464276</v>
      </c>
      <c r="M15" s="177">
        <v>52552</v>
      </c>
      <c r="N15" s="184" t="str">
        <f t="shared" si="0"/>
        <v>松任</v>
      </c>
    </row>
    <row r="16" spans="1:14" s="3" customFormat="1" ht="18" customHeight="1">
      <c r="A16" s="71" t="s">
        <v>119</v>
      </c>
      <c r="B16" s="72">
        <v>292590</v>
      </c>
      <c r="C16" s="58">
        <v>74691</v>
      </c>
      <c r="D16" s="73">
        <v>197207</v>
      </c>
      <c r="E16" s="72">
        <v>80489299</v>
      </c>
      <c r="F16" s="58">
        <v>80352588</v>
      </c>
      <c r="G16" s="73">
        <v>134304</v>
      </c>
      <c r="H16" s="72">
        <v>822762</v>
      </c>
      <c r="I16" s="58">
        <v>349420</v>
      </c>
      <c r="J16" s="73">
        <v>426986</v>
      </c>
      <c r="K16" s="72">
        <v>22311042</v>
      </c>
      <c r="L16" s="58">
        <v>21979626</v>
      </c>
      <c r="M16" s="178">
        <v>331253</v>
      </c>
      <c r="N16" s="185" t="str">
        <f t="shared" si="0"/>
        <v>石川県計</v>
      </c>
    </row>
    <row r="17" spans="1:14" s="6" customFormat="1" ht="18" customHeight="1">
      <c r="A17" s="7"/>
      <c r="B17" s="10"/>
      <c r="C17" s="11"/>
      <c r="D17" s="12"/>
      <c r="E17" s="10"/>
      <c r="F17" s="11"/>
      <c r="G17" s="12"/>
      <c r="H17" s="10"/>
      <c r="I17" s="11"/>
      <c r="J17" s="12"/>
      <c r="K17" s="10"/>
      <c r="L17" s="11"/>
      <c r="M17" s="179"/>
      <c r="N17" s="186"/>
    </row>
    <row r="18" spans="1:14" ht="18" customHeight="1">
      <c r="A18" s="83" t="s">
        <v>112</v>
      </c>
      <c r="B18" s="74">
        <v>131532</v>
      </c>
      <c r="C18" s="75">
        <v>41038</v>
      </c>
      <c r="D18" s="76">
        <v>78760</v>
      </c>
      <c r="E18" s="74">
        <v>29595396</v>
      </c>
      <c r="F18" s="75">
        <v>29566069</v>
      </c>
      <c r="G18" s="76">
        <v>29212</v>
      </c>
      <c r="H18" s="74">
        <v>300145</v>
      </c>
      <c r="I18" s="75">
        <v>91325</v>
      </c>
      <c r="J18" s="76">
        <v>197646</v>
      </c>
      <c r="K18" s="74">
        <v>6074575</v>
      </c>
      <c r="L18" s="75">
        <v>5967748</v>
      </c>
      <c r="M18" s="180">
        <v>106825</v>
      </c>
      <c r="N18" s="187" t="str">
        <f>IF(A18="","",A18)</f>
        <v>福井</v>
      </c>
    </row>
    <row r="19" spans="1:14" ht="18" customHeight="1">
      <c r="A19" s="82" t="s">
        <v>113</v>
      </c>
      <c r="B19" s="69">
        <v>20340</v>
      </c>
      <c r="C19" s="57">
        <v>5762</v>
      </c>
      <c r="D19" s="70">
        <v>11862</v>
      </c>
      <c r="E19" s="69">
        <v>4184309</v>
      </c>
      <c r="F19" s="57">
        <v>4174887</v>
      </c>
      <c r="G19" s="70">
        <v>9422</v>
      </c>
      <c r="H19" s="69">
        <v>79453</v>
      </c>
      <c r="I19" s="57">
        <v>24645</v>
      </c>
      <c r="J19" s="70">
        <v>47695</v>
      </c>
      <c r="K19" s="69">
        <v>1020705</v>
      </c>
      <c r="L19" s="57">
        <v>993542</v>
      </c>
      <c r="M19" s="177">
        <v>27163</v>
      </c>
      <c r="N19" s="184" t="str">
        <f aca="true" t="shared" si="1" ref="N19:N24">IF(A19="","",A19)</f>
        <v>敦賀</v>
      </c>
    </row>
    <row r="20" spans="1:14" ht="18" customHeight="1">
      <c r="A20" s="82" t="s">
        <v>114</v>
      </c>
      <c r="B20" s="69">
        <v>49830</v>
      </c>
      <c r="C20" s="57">
        <v>17430</v>
      </c>
      <c r="D20" s="70">
        <v>29742</v>
      </c>
      <c r="E20" s="69">
        <v>14048915</v>
      </c>
      <c r="F20" s="57">
        <v>14039757</v>
      </c>
      <c r="G20" s="70">
        <v>8872</v>
      </c>
      <c r="H20" s="69">
        <v>147894</v>
      </c>
      <c r="I20" s="57">
        <v>50146</v>
      </c>
      <c r="J20" s="70">
        <v>90475</v>
      </c>
      <c r="K20" s="69">
        <v>2611414</v>
      </c>
      <c r="L20" s="57">
        <v>2564686</v>
      </c>
      <c r="M20" s="177">
        <v>46728</v>
      </c>
      <c r="N20" s="184" t="str">
        <f t="shared" si="1"/>
        <v>武生</v>
      </c>
    </row>
    <row r="21" spans="1:14" ht="18" customHeight="1">
      <c r="A21" s="82" t="s">
        <v>115</v>
      </c>
      <c r="B21" s="69">
        <v>9595</v>
      </c>
      <c r="C21" s="57">
        <v>5913</v>
      </c>
      <c r="D21" s="70">
        <v>3560</v>
      </c>
      <c r="E21" s="69">
        <v>2126321</v>
      </c>
      <c r="F21" s="57">
        <v>2122409</v>
      </c>
      <c r="G21" s="70">
        <v>3912</v>
      </c>
      <c r="H21" s="69">
        <v>18467</v>
      </c>
      <c r="I21" s="57">
        <v>12618</v>
      </c>
      <c r="J21" s="70">
        <v>5091</v>
      </c>
      <c r="K21" s="69">
        <v>582364</v>
      </c>
      <c r="L21" s="57">
        <v>568485</v>
      </c>
      <c r="M21" s="177">
        <v>13879</v>
      </c>
      <c r="N21" s="184" t="str">
        <f t="shared" si="1"/>
        <v>小浜</v>
      </c>
    </row>
    <row r="22" spans="1:14" ht="18" customHeight="1">
      <c r="A22" s="82" t="s">
        <v>116</v>
      </c>
      <c r="B22" s="69">
        <v>23567</v>
      </c>
      <c r="C22" s="57">
        <v>20433</v>
      </c>
      <c r="D22" s="70">
        <v>3043</v>
      </c>
      <c r="E22" s="69">
        <v>1914367</v>
      </c>
      <c r="F22" s="57">
        <v>1909377</v>
      </c>
      <c r="G22" s="70">
        <v>4989</v>
      </c>
      <c r="H22" s="69">
        <v>15197</v>
      </c>
      <c r="I22" s="57">
        <v>6931</v>
      </c>
      <c r="J22" s="70">
        <v>7332</v>
      </c>
      <c r="K22" s="69">
        <v>539200</v>
      </c>
      <c r="L22" s="57">
        <v>530140</v>
      </c>
      <c r="M22" s="177">
        <v>9060</v>
      </c>
      <c r="N22" s="184" t="str">
        <f t="shared" si="1"/>
        <v>大野</v>
      </c>
    </row>
    <row r="23" spans="1:14" ht="18" customHeight="1">
      <c r="A23" s="82" t="s">
        <v>117</v>
      </c>
      <c r="B23" s="69">
        <v>27908</v>
      </c>
      <c r="C23" s="57">
        <v>11812</v>
      </c>
      <c r="D23" s="70">
        <v>15820</v>
      </c>
      <c r="E23" s="69">
        <v>6064815</v>
      </c>
      <c r="F23" s="57">
        <v>6054481</v>
      </c>
      <c r="G23" s="70">
        <v>10318</v>
      </c>
      <c r="H23" s="69">
        <v>78325</v>
      </c>
      <c r="I23" s="57">
        <v>29838</v>
      </c>
      <c r="J23" s="70">
        <v>37271</v>
      </c>
      <c r="K23" s="69">
        <v>1501091</v>
      </c>
      <c r="L23" s="57">
        <v>1466738</v>
      </c>
      <c r="M23" s="177">
        <v>34353</v>
      </c>
      <c r="N23" s="184" t="str">
        <f t="shared" si="1"/>
        <v>三国</v>
      </c>
    </row>
    <row r="24" spans="1:14" s="3" customFormat="1" ht="18" customHeight="1">
      <c r="A24" s="71" t="s">
        <v>120</v>
      </c>
      <c r="B24" s="72">
        <v>262772</v>
      </c>
      <c r="C24" s="58">
        <v>102388</v>
      </c>
      <c r="D24" s="73">
        <v>142787</v>
      </c>
      <c r="E24" s="72">
        <v>57934123</v>
      </c>
      <c r="F24" s="58">
        <v>57866980</v>
      </c>
      <c r="G24" s="73">
        <v>66725</v>
      </c>
      <c r="H24" s="72">
        <v>639480</v>
      </c>
      <c r="I24" s="58">
        <v>215503</v>
      </c>
      <c r="J24" s="73">
        <v>385511</v>
      </c>
      <c r="K24" s="72">
        <v>12329350</v>
      </c>
      <c r="L24" s="58">
        <v>12091340</v>
      </c>
      <c r="M24" s="178">
        <v>238008</v>
      </c>
      <c r="N24" s="185" t="str">
        <f t="shared" si="1"/>
        <v>福井県計</v>
      </c>
    </row>
    <row r="25" spans="1:14" s="36" customFormat="1" ht="18" customHeight="1">
      <c r="A25" s="32"/>
      <c r="B25" s="33"/>
      <c r="C25" s="34"/>
      <c r="D25" s="35"/>
      <c r="E25" s="33"/>
      <c r="F25" s="34"/>
      <c r="G25" s="35"/>
      <c r="H25" s="33"/>
      <c r="I25" s="34"/>
      <c r="J25" s="35"/>
      <c r="K25" s="33"/>
      <c r="L25" s="34"/>
      <c r="M25" s="181"/>
      <c r="N25" s="174"/>
    </row>
    <row r="26" spans="1:14" s="3" customFormat="1" ht="18" customHeight="1" thickBot="1">
      <c r="A26" s="81" t="s">
        <v>15</v>
      </c>
      <c r="B26" s="37">
        <v>749738</v>
      </c>
      <c r="C26" s="38">
        <v>36280</v>
      </c>
      <c r="D26" s="39">
        <v>662764</v>
      </c>
      <c r="E26" s="37">
        <v>82887</v>
      </c>
      <c r="F26" s="38">
        <v>9187</v>
      </c>
      <c r="G26" s="39">
        <v>71911</v>
      </c>
      <c r="H26" s="37">
        <v>3020051</v>
      </c>
      <c r="I26" s="38">
        <v>203319</v>
      </c>
      <c r="J26" s="39">
        <v>2634900</v>
      </c>
      <c r="K26" s="37">
        <v>473317</v>
      </c>
      <c r="L26" s="38">
        <v>21342</v>
      </c>
      <c r="M26" s="39">
        <v>405442</v>
      </c>
      <c r="N26" s="86" t="s">
        <v>15</v>
      </c>
    </row>
    <row r="27" spans="1:14" s="3" customFormat="1" ht="24.75" customHeight="1" thickBot="1" thickTop="1">
      <c r="A27" s="87" t="s">
        <v>91</v>
      </c>
      <c r="B27" s="40">
        <v>1549551</v>
      </c>
      <c r="C27" s="41">
        <v>273784</v>
      </c>
      <c r="D27" s="42">
        <v>1165645</v>
      </c>
      <c r="E27" s="40">
        <v>223170742</v>
      </c>
      <c r="F27" s="41">
        <v>222819783</v>
      </c>
      <c r="G27" s="42">
        <v>345707</v>
      </c>
      <c r="H27" s="40">
        <v>5121771</v>
      </c>
      <c r="I27" s="41">
        <v>943990</v>
      </c>
      <c r="J27" s="42">
        <v>3868970</v>
      </c>
      <c r="K27" s="40">
        <v>51516260</v>
      </c>
      <c r="L27" s="41">
        <v>50207023</v>
      </c>
      <c r="M27" s="42">
        <v>1262471</v>
      </c>
      <c r="N27" s="88" t="s">
        <v>16</v>
      </c>
    </row>
    <row r="28" spans="1:10" ht="28.5" customHeight="1">
      <c r="A28" s="334" t="s">
        <v>172</v>
      </c>
      <c r="B28" s="335"/>
      <c r="C28" s="335"/>
      <c r="D28" s="335"/>
      <c r="E28" s="335"/>
      <c r="F28" s="335"/>
      <c r="G28" s="335"/>
      <c r="H28" s="335"/>
      <c r="I28" s="335"/>
      <c r="J28" s="335"/>
    </row>
  </sheetData>
  <sheetProtection/>
  <mergeCells count="7">
    <mergeCell ref="A28:J28"/>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(H27)</oddFooter>
  </headerFooter>
</worksheet>
</file>

<file path=xl/worksheets/sheet4.xml><?xml version="1.0" encoding="utf-8"?>
<worksheet xmlns="http://schemas.openxmlformats.org/spreadsheetml/2006/main" xmlns:r="http://schemas.openxmlformats.org/officeDocument/2006/relationships">
  <dimension ref="A1:N27"/>
  <sheetViews>
    <sheetView showGridLines="0" workbookViewId="0" topLeftCell="A10">
      <selection activeCell="L29" sqref="L29"/>
    </sheetView>
  </sheetViews>
  <sheetFormatPr defaultColWidth="10.625" defaultRowHeight="13.5"/>
  <cols>
    <col min="1" max="1" width="11.50390625" style="2" customWidth="1"/>
    <col min="2" max="7" width="10.875" style="2" customWidth="1"/>
    <col min="8" max="10" width="9.875" style="2" customWidth="1"/>
    <col min="11" max="13" width="10.875" style="2" customWidth="1"/>
    <col min="14" max="14" width="11.50390625" style="5" customWidth="1"/>
    <col min="15" max="16384" width="10.625" style="2" customWidth="1"/>
  </cols>
  <sheetData>
    <row r="1" ht="12" thickBot="1">
      <c r="A1" s="2" t="s">
        <v>90</v>
      </c>
    </row>
    <row r="2" spans="1:14" s="5" customFormat="1" ht="15.75" customHeight="1">
      <c r="A2" s="336" t="s">
        <v>12</v>
      </c>
      <c r="B2" s="307" t="s">
        <v>127</v>
      </c>
      <c r="C2" s="308"/>
      <c r="D2" s="309"/>
      <c r="E2" s="307" t="s">
        <v>157</v>
      </c>
      <c r="F2" s="308"/>
      <c r="G2" s="309"/>
      <c r="H2" s="307" t="s">
        <v>128</v>
      </c>
      <c r="I2" s="308"/>
      <c r="J2" s="309"/>
      <c r="K2" s="307" t="s">
        <v>129</v>
      </c>
      <c r="L2" s="308"/>
      <c r="M2" s="309"/>
      <c r="N2" s="332" t="s">
        <v>53</v>
      </c>
    </row>
    <row r="3" spans="1:14" s="5" customFormat="1" ht="16.5" customHeight="1">
      <c r="A3" s="337"/>
      <c r="B3" s="28" t="s">
        <v>13</v>
      </c>
      <c r="C3" s="14" t="s">
        <v>11</v>
      </c>
      <c r="D3" s="16" t="s">
        <v>14</v>
      </c>
      <c r="E3" s="28" t="s">
        <v>13</v>
      </c>
      <c r="F3" s="14" t="s">
        <v>11</v>
      </c>
      <c r="G3" s="16" t="s">
        <v>14</v>
      </c>
      <c r="H3" s="28" t="s">
        <v>13</v>
      </c>
      <c r="I3" s="14" t="s">
        <v>11</v>
      </c>
      <c r="J3" s="16" t="s">
        <v>14</v>
      </c>
      <c r="K3" s="28" t="s">
        <v>13</v>
      </c>
      <c r="L3" s="14" t="s">
        <v>11</v>
      </c>
      <c r="M3" s="16" t="s">
        <v>14</v>
      </c>
      <c r="N3" s="333"/>
    </row>
    <row r="4" spans="1:14" s="27" customFormat="1" ht="11.25">
      <c r="A4" s="66"/>
      <c r="B4" s="61" t="s">
        <v>2</v>
      </c>
      <c r="C4" s="62" t="s">
        <v>2</v>
      </c>
      <c r="D4" s="63" t="s">
        <v>2</v>
      </c>
      <c r="E4" s="61" t="s">
        <v>2</v>
      </c>
      <c r="F4" s="62" t="s">
        <v>2</v>
      </c>
      <c r="G4" s="63" t="s">
        <v>2</v>
      </c>
      <c r="H4" s="61" t="s">
        <v>2</v>
      </c>
      <c r="I4" s="62" t="s">
        <v>2</v>
      </c>
      <c r="J4" s="63" t="s">
        <v>2</v>
      </c>
      <c r="K4" s="61" t="s">
        <v>2</v>
      </c>
      <c r="L4" s="62" t="s">
        <v>2</v>
      </c>
      <c r="M4" s="189" t="s">
        <v>2</v>
      </c>
      <c r="N4" s="182"/>
    </row>
    <row r="5" spans="1:14" ht="18" customHeight="1">
      <c r="A5" s="84" t="s">
        <v>103</v>
      </c>
      <c r="B5" s="67">
        <v>40746431</v>
      </c>
      <c r="C5" s="55">
        <v>40399993</v>
      </c>
      <c r="D5" s="68">
        <v>345770</v>
      </c>
      <c r="E5" s="67">
        <v>1272008</v>
      </c>
      <c r="F5" s="55">
        <v>1268965</v>
      </c>
      <c r="G5" s="68">
        <v>3043</v>
      </c>
      <c r="H5" s="67">
        <v>19714</v>
      </c>
      <c r="I5" s="55">
        <v>19031</v>
      </c>
      <c r="J5" s="68">
        <v>683</v>
      </c>
      <c r="K5" s="67">
        <v>3299531</v>
      </c>
      <c r="L5" s="55">
        <v>3276040</v>
      </c>
      <c r="M5" s="176">
        <v>23491</v>
      </c>
      <c r="N5" s="183" t="str">
        <f>IF(A5="","",A5)</f>
        <v>富山</v>
      </c>
    </row>
    <row r="6" spans="1:14" ht="18" customHeight="1">
      <c r="A6" s="82" t="s">
        <v>104</v>
      </c>
      <c r="B6" s="67">
        <v>14164086</v>
      </c>
      <c r="C6" s="55">
        <v>13969800</v>
      </c>
      <c r="D6" s="68">
        <v>193915</v>
      </c>
      <c r="E6" s="69">
        <v>472591</v>
      </c>
      <c r="F6" s="57">
        <v>471445</v>
      </c>
      <c r="G6" s="70">
        <v>1146</v>
      </c>
      <c r="H6" s="69">
        <v>16633</v>
      </c>
      <c r="I6" s="57">
        <v>16338</v>
      </c>
      <c r="J6" s="70">
        <v>295</v>
      </c>
      <c r="K6" s="69">
        <v>3367183</v>
      </c>
      <c r="L6" s="57">
        <v>2568712</v>
      </c>
      <c r="M6" s="177">
        <v>798471</v>
      </c>
      <c r="N6" s="184" t="str">
        <f>IF(A6="","",A6)</f>
        <v>高岡</v>
      </c>
    </row>
    <row r="7" spans="1:14" ht="18" customHeight="1">
      <c r="A7" s="82" t="s">
        <v>105</v>
      </c>
      <c r="B7" s="67">
        <v>6099600</v>
      </c>
      <c r="C7" s="55">
        <v>5971925</v>
      </c>
      <c r="D7" s="68">
        <v>127571</v>
      </c>
      <c r="E7" s="69">
        <v>204574</v>
      </c>
      <c r="F7" s="57">
        <v>202710</v>
      </c>
      <c r="G7" s="70">
        <v>1864</v>
      </c>
      <c r="H7" s="69">
        <v>3717</v>
      </c>
      <c r="I7" s="57">
        <v>3434</v>
      </c>
      <c r="J7" s="70">
        <v>283</v>
      </c>
      <c r="K7" s="69">
        <v>1134106</v>
      </c>
      <c r="L7" s="57">
        <v>1130408</v>
      </c>
      <c r="M7" s="177">
        <v>3698</v>
      </c>
      <c r="N7" s="184" t="str">
        <f>IF(A7="","",A7)</f>
        <v>魚津</v>
      </c>
    </row>
    <row r="8" spans="1:14" ht="18" customHeight="1">
      <c r="A8" s="82" t="s">
        <v>106</v>
      </c>
      <c r="B8" s="67">
        <v>3946112</v>
      </c>
      <c r="C8" s="55">
        <v>3922462</v>
      </c>
      <c r="D8" s="68">
        <v>23650</v>
      </c>
      <c r="E8" s="69">
        <v>116556</v>
      </c>
      <c r="F8" s="57">
        <v>116188</v>
      </c>
      <c r="G8" s="70">
        <v>368</v>
      </c>
      <c r="H8" s="69">
        <v>9847</v>
      </c>
      <c r="I8" s="57">
        <v>9797</v>
      </c>
      <c r="J8" s="70">
        <v>51</v>
      </c>
      <c r="K8" s="69">
        <v>766612</v>
      </c>
      <c r="L8" s="57">
        <v>716982</v>
      </c>
      <c r="M8" s="177">
        <v>49630</v>
      </c>
      <c r="N8" s="184" t="str">
        <f>IF(A8="","",A8)</f>
        <v>砺波</v>
      </c>
    </row>
    <row r="9" spans="1:14" s="3" customFormat="1" ht="18" customHeight="1">
      <c r="A9" s="80" t="s">
        <v>118</v>
      </c>
      <c r="B9" s="72">
        <v>64956229</v>
      </c>
      <c r="C9" s="58">
        <v>64264180</v>
      </c>
      <c r="D9" s="73">
        <v>690905</v>
      </c>
      <c r="E9" s="72">
        <v>2065729</v>
      </c>
      <c r="F9" s="58">
        <v>2059309</v>
      </c>
      <c r="G9" s="73">
        <v>6420</v>
      </c>
      <c r="H9" s="72">
        <v>49910</v>
      </c>
      <c r="I9" s="58">
        <v>48599</v>
      </c>
      <c r="J9" s="73">
        <v>1312</v>
      </c>
      <c r="K9" s="72">
        <v>8567432</v>
      </c>
      <c r="L9" s="58">
        <v>7692142</v>
      </c>
      <c r="M9" s="178">
        <v>875290</v>
      </c>
      <c r="N9" s="185" t="str">
        <f>IF(A9="","",A9)</f>
        <v>富山県計</v>
      </c>
    </row>
    <row r="10" spans="1:14" s="6" customFormat="1" ht="18" customHeight="1">
      <c r="A10" s="7"/>
      <c r="B10" s="77"/>
      <c r="C10" s="78"/>
      <c r="D10" s="79"/>
      <c r="E10" s="77"/>
      <c r="F10" s="78"/>
      <c r="G10" s="79"/>
      <c r="H10" s="77"/>
      <c r="I10" s="78"/>
      <c r="J10" s="79"/>
      <c r="K10" s="77"/>
      <c r="L10" s="78"/>
      <c r="M10" s="190"/>
      <c r="N10" s="188"/>
    </row>
    <row r="11" spans="1:14" ht="18" customHeight="1">
      <c r="A11" s="83" t="s">
        <v>107</v>
      </c>
      <c r="B11" s="74">
        <v>34953135</v>
      </c>
      <c r="C11" s="75">
        <v>34545127</v>
      </c>
      <c r="D11" s="76">
        <v>402053</v>
      </c>
      <c r="E11" s="74">
        <v>1167364</v>
      </c>
      <c r="F11" s="75">
        <v>1165351</v>
      </c>
      <c r="G11" s="76">
        <v>2013</v>
      </c>
      <c r="H11" s="74">
        <v>27172</v>
      </c>
      <c r="I11" s="75">
        <v>25342</v>
      </c>
      <c r="J11" s="76">
        <v>1830</v>
      </c>
      <c r="K11" s="74">
        <v>8704446</v>
      </c>
      <c r="L11" s="75">
        <v>8413782</v>
      </c>
      <c r="M11" s="180">
        <v>285043</v>
      </c>
      <c r="N11" s="187" t="str">
        <f aca="true" t="shared" si="0" ref="N11:N16">IF(A11="","",A11)</f>
        <v>金沢</v>
      </c>
    </row>
    <row r="12" spans="1:14" ht="18" customHeight="1">
      <c r="A12" s="82" t="s">
        <v>108</v>
      </c>
      <c r="B12" s="67">
        <v>2843289</v>
      </c>
      <c r="C12" s="55">
        <v>2806875</v>
      </c>
      <c r="D12" s="68">
        <v>34754</v>
      </c>
      <c r="E12" s="69">
        <v>87349</v>
      </c>
      <c r="F12" s="57">
        <v>86977</v>
      </c>
      <c r="G12" s="70">
        <v>373</v>
      </c>
      <c r="H12" s="69">
        <v>1785</v>
      </c>
      <c r="I12" s="57">
        <v>1700</v>
      </c>
      <c r="J12" s="70">
        <v>85</v>
      </c>
      <c r="K12" s="69">
        <v>456514</v>
      </c>
      <c r="L12" s="57">
        <v>435318</v>
      </c>
      <c r="M12" s="177">
        <v>21196</v>
      </c>
      <c r="N12" s="184" t="str">
        <f t="shared" si="0"/>
        <v>七尾</v>
      </c>
    </row>
    <row r="13" spans="1:14" ht="18" customHeight="1">
      <c r="A13" s="82" t="s">
        <v>109</v>
      </c>
      <c r="B13" s="67">
        <v>8831774</v>
      </c>
      <c r="C13" s="55">
        <v>8782588</v>
      </c>
      <c r="D13" s="68">
        <v>48716</v>
      </c>
      <c r="E13" s="69">
        <v>279224</v>
      </c>
      <c r="F13" s="57">
        <v>278824</v>
      </c>
      <c r="G13" s="70">
        <v>400</v>
      </c>
      <c r="H13" s="69">
        <v>9570</v>
      </c>
      <c r="I13" s="57">
        <v>8566</v>
      </c>
      <c r="J13" s="70">
        <v>961</v>
      </c>
      <c r="K13" s="69">
        <v>4111395</v>
      </c>
      <c r="L13" s="57">
        <v>2789657</v>
      </c>
      <c r="M13" s="177">
        <v>1321738</v>
      </c>
      <c r="N13" s="184" t="str">
        <f t="shared" si="0"/>
        <v>小松</v>
      </c>
    </row>
    <row r="14" spans="1:14" ht="18" customHeight="1">
      <c r="A14" s="82" t="s">
        <v>110</v>
      </c>
      <c r="B14" s="67">
        <v>714091</v>
      </c>
      <c r="C14" s="55">
        <v>710677</v>
      </c>
      <c r="D14" s="68">
        <v>3414</v>
      </c>
      <c r="E14" s="69">
        <v>17804</v>
      </c>
      <c r="F14" s="57">
        <v>17760</v>
      </c>
      <c r="G14" s="70">
        <v>44</v>
      </c>
      <c r="H14" s="69">
        <v>1071</v>
      </c>
      <c r="I14" s="57">
        <v>991</v>
      </c>
      <c r="J14" s="70">
        <v>81</v>
      </c>
      <c r="K14" s="69">
        <v>244625</v>
      </c>
      <c r="L14" s="57">
        <v>239215</v>
      </c>
      <c r="M14" s="177">
        <v>5410</v>
      </c>
      <c r="N14" s="184" t="str">
        <f t="shared" si="0"/>
        <v>輪島</v>
      </c>
    </row>
    <row r="15" spans="1:14" ht="18" customHeight="1">
      <c r="A15" s="82" t="s">
        <v>111</v>
      </c>
      <c r="B15" s="67">
        <v>7522312</v>
      </c>
      <c r="C15" s="55">
        <v>7503502</v>
      </c>
      <c r="D15" s="68">
        <v>18810</v>
      </c>
      <c r="E15" s="69">
        <v>209100</v>
      </c>
      <c r="F15" s="57">
        <v>208607</v>
      </c>
      <c r="G15" s="70">
        <v>493</v>
      </c>
      <c r="H15" s="69">
        <v>4696</v>
      </c>
      <c r="I15" s="57">
        <v>4524</v>
      </c>
      <c r="J15" s="70">
        <v>172</v>
      </c>
      <c r="K15" s="69">
        <v>833437</v>
      </c>
      <c r="L15" s="57">
        <v>708626</v>
      </c>
      <c r="M15" s="177">
        <v>124811</v>
      </c>
      <c r="N15" s="184" t="str">
        <f t="shared" si="0"/>
        <v>松任</v>
      </c>
    </row>
    <row r="16" spans="1:14" s="3" customFormat="1" ht="18" customHeight="1">
      <c r="A16" s="80" t="s">
        <v>119</v>
      </c>
      <c r="B16" s="72">
        <v>54864601</v>
      </c>
      <c r="C16" s="58">
        <v>54348770</v>
      </c>
      <c r="D16" s="73">
        <v>507747</v>
      </c>
      <c r="E16" s="72">
        <v>1760842</v>
      </c>
      <c r="F16" s="58">
        <v>1757519</v>
      </c>
      <c r="G16" s="73">
        <v>3323</v>
      </c>
      <c r="H16" s="72">
        <v>44293</v>
      </c>
      <c r="I16" s="58">
        <v>41122</v>
      </c>
      <c r="J16" s="73">
        <v>3128</v>
      </c>
      <c r="K16" s="72">
        <v>14350417</v>
      </c>
      <c r="L16" s="58">
        <v>12586598</v>
      </c>
      <c r="M16" s="178">
        <v>1758198</v>
      </c>
      <c r="N16" s="185" t="str">
        <f t="shared" si="0"/>
        <v>石川県計</v>
      </c>
    </row>
    <row r="17" spans="1:14" s="6" customFormat="1" ht="18" customHeight="1">
      <c r="A17" s="7"/>
      <c r="B17" s="77"/>
      <c r="C17" s="78"/>
      <c r="D17" s="79"/>
      <c r="E17" s="77"/>
      <c r="F17" s="78"/>
      <c r="G17" s="79"/>
      <c r="H17" s="77"/>
      <c r="I17" s="78"/>
      <c r="J17" s="79"/>
      <c r="K17" s="77"/>
      <c r="L17" s="78"/>
      <c r="M17" s="190"/>
      <c r="N17" s="188"/>
    </row>
    <row r="18" spans="1:14" ht="18" customHeight="1">
      <c r="A18" s="83" t="s">
        <v>112</v>
      </c>
      <c r="B18" s="74">
        <v>22124249</v>
      </c>
      <c r="C18" s="75">
        <v>22028453</v>
      </c>
      <c r="D18" s="76">
        <v>95596</v>
      </c>
      <c r="E18" s="74">
        <v>817642</v>
      </c>
      <c r="F18" s="75">
        <v>816228</v>
      </c>
      <c r="G18" s="76">
        <v>1414</v>
      </c>
      <c r="H18" s="74">
        <v>26294</v>
      </c>
      <c r="I18" s="75">
        <v>25715</v>
      </c>
      <c r="J18" s="76">
        <v>579</v>
      </c>
      <c r="K18" s="74">
        <v>3849331</v>
      </c>
      <c r="L18" s="75">
        <v>3737141</v>
      </c>
      <c r="M18" s="180">
        <v>112171</v>
      </c>
      <c r="N18" s="187" t="str">
        <f>IF(A18="","",A18)</f>
        <v>福井</v>
      </c>
    </row>
    <row r="19" spans="1:14" ht="18" customHeight="1">
      <c r="A19" s="82" t="s">
        <v>113</v>
      </c>
      <c r="B19" s="67">
        <v>2153311</v>
      </c>
      <c r="C19" s="55">
        <v>2080860</v>
      </c>
      <c r="D19" s="68">
        <v>72324</v>
      </c>
      <c r="E19" s="69">
        <v>62399</v>
      </c>
      <c r="F19" s="57">
        <v>62020</v>
      </c>
      <c r="G19" s="70">
        <v>379</v>
      </c>
      <c r="H19" s="69">
        <v>1201</v>
      </c>
      <c r="I19" s="57">
        <v>1072</v>
      </c>
      <c r="J19" s="70">
        <v>129</v>
      </c>
      <c r="K19" s="69">
        <v>462760</v>
      </c>
      <c r="L19" s="57">
        <v>451047</v>
      </c>
      <c r="M19" s="177">
        <v>11657</v>
      </c>
      <c r="N19" s="184" t="str">
        <f aca="true" t="shared" si="1" ref="N19:N24">IF(A19="","",A19)</f>
        <v>敦賀</v>
      </c>
    </row>
    <row r="20" spans="1:14" ht="18" customHeight="1">
      <c r="A20" s="82" t="s">
        <v>114</v>
      </c>
      <c r="B20" s="67">
        <v>6239518</v>
      </c>
      <c r="C20" s="55">
        <v>6232805</v>
      </c>
      <c r="D20" s="68">
        <v>6682</v>
      </c>
      <c r="E20" s="69">
        <v>202123</v>
      </c>
      <c r="F20" s="57">
        <v>202002</v>
      </c>
      <c r="G20" s="70">
        <v>120</v>
      </c>
      <c r="H20" s="69">
        <v>11851</v>
      </c>
      <c r="I20" s="57">
        <v>11808</v>
      </c>
      <c r="J20" s="70">
        <v>43</v>
      </c>
      <c r="K20" s="69">
        <v>2011197</v>
      </c>
      <c r="L20" s="57">
        <v>1969687</v>
      </c>
      <c r="M20" s="177">
        <v>41510</v>
      </c>
      <c r="N20" s="184" t="str">
        <f t="shared" si="1"/>
        <v>武生</v>
      </c>
    </row>
    <row r="21" spans="1:14" ht="18" customHeight="1">
      <c r="A21" s="82" t="s">
        <v>115</v>
      </c>
      <c r="B21" s="67">
        <v>1128745</v>
      </c>
      <c r="C21" s="55">
        <v>1128066</v>
      </c>
      <c r="D21" s="68">
        <v>680</v>
      </c>
      <c r="E21" s="69">
        <v>25910</v>
      </c>
      <c r="F21" s="57">
        <v>25899</v>
      </c>
      <c r="G21" s="70">
        <v>11</v>
      </c>
      <c r="H21" s="69">
        <v>499</v>
      </c>
      <c r="I21" s="57">
        <v>499</v>
      </c>
      <c r="J21" s="70" t="s">
        <v>123</v>
      </c>
      <c r="K21" s="69">
        <v>301501</v>
      </c>
      <c r="L21" s="57">
        <v>301495</v>
      </c>
      <c r="M21" s="177">
        <v>6</v>
      </c>
      <c r="N21" s="184" t="str">
        <f t="shared" si="1"/>
        <v>小浜</v>
      </c>
    </row>
    <row r="22" spans="1:14" ht="18" customHeight="1">
      <c r="A22" s="82" t="s">
        <v>116</v>
      </c>
      <c r="B22" s="67">
        <v>880695</v>
      </c>
      <c r="C22" s="55">
        <v>879370</v>
      </c>
      <c r="D22" s="68">
        <v>1325</v>
      </c>
      <c r="E22" s="69">
        <v>28578</v>
      </c>
      <c r="F22" s="57">
        <v>28522</v>
      </c>
      <c r="G22" s="70">
        <v>55</v>
      </c>
      <c r="H22" s="69">
        <v>1236</v>
      </c>
      <c r="I22" s="57">
        <v>1221</v>
      </c>
      <c r="J22" s="70">
        <v>15</v>
      </c>
      <c r="K22" s="69">
        <v>205024</v>
      </c>
      <c r="L22" s="57">
        <v>186457</v>
      </c>
      <c r="M22" s="177">
        <v>18568</v>
      </c>
      <c r="N22" s="184" t="str">
        <f t="shared" si="1"/>
        <v>大野</v>
      </c>
    </row>
    <row r="23" spans="1:14" ht="18" customHeight="1">
      <c r="A23" s="82" t="s">
        <v>117</v>
      </c>
      <c r="B23" s="67">
        <v>7672198</v>
      </c>
      <c r="C23" s="55">
        <v>7666855</v>
      </c>
      <c r="D23" s="68">
        <v>5342</v>
      </c>
      <c r="E23" s="69">
        <v>237920</v>
      </c>
      <c r="F23" s="57">
        <v>237752</v>
      </c>
      <c r="G23" s="70">
        <v>168</v>
      </c>
      <c r="H23" s="69">
        <v>4151</v>
      </c>
      <c r="I23" s="57">
        <v>4118</v>
      </c>
      <c r="J23" s="70">
        <v>33</v>
      </c>
      <c r="K23" s="69">
        <v>828100</v>
      </c>
      <c r="L23" s="57">
        <v>804096</v>
      </c>
      <c r="M23" s="177">
        <v>24005</v>
      </c>
      <c r="N23" s="184" t="str">
        <f t="shared" si="1"/>
        <v>三国</v>
      </c>
    </row>
    <row r="24" spans="1:14" s="3" customFormat="1" ht="18" customHeight="1">
      <c r="A24" s="80" t="s">
        <v>120</v>
      </c>
      <c r="B24" s="72">
        <v>40198717</v>
      </c>
      <c r="C24" s="58">
        <v>40016409</v>
      </c>
      <c r="D24" s="73">
        <v>181949</v>
      </c>
      <c r="E24" s="72">
        <v>1374571</v>
      </c>
      <c r="F24" s="58">
        <v>1372424</v>
      </c>
      <c r="G24" s="73">
        <v>2147</v>
      </c>
      <c r="H24" s="72">
        <v>45232</v>
      </c>
      <c r="I24" s="58">
        <v>44433</v>
      </c>
      <c r="J24" s="73">
        <v>799</v>
      </c>
      <c r="K24" s="72">
        <v>7657914</v>
      </c>
      <c r="L24" s="58">
        <v>7449922</v>
      </c>
      <c r="M24" s="178">
        <v>207916</v>
      </c>
      <c r="N24" s="185" t="str">
        <f t="shared" si="1"/>
        <v>福井県計</v>
      </c>
    </row>
    <row r="25" spans="1:14" s="6" customFormat="1" ht="18" customHeight="1">
      <c r="A25" s="7"/>
      <c r="B25" s="77"/>
      <c r="C25" s="78"/>
      <c r="D25" s="79"/>
      <c r="E25" s="77"/>
      <c r="F25" s="78"/>
      <c r="G25" s="79"/>
      <c r="H25" s="77"/>
      <c r="I25" s="78"/>
      <c r="J25" s="79"/>
      <c r="K25" s="77"/>
      <c r="L25" s="78"/>
      <c r="M25" s="190"/>
      <c r="N25" s="191"/>
    </row>
    <row r="26" spans="1:14" s="3" customFormat="1" ht="18" customHeight="1" thickBot="1">
      <c r="A26" s="81" t="s">
        <v>15</v>
      </c>
      <c r="B26" s="43">
        <v>1546751</v>
      </c>
      <c r="C26" s="44">
        <v>134025</v>
      </c>
      <c r="D26" s="45">
        <v>1406498</v>
      </c>
      <c r="E26" s="43">
        <v>495</v>
      </c>
      <c r="F26" s="44">
        <v>413</v>
      </c>
      <c r="G26" s="45">
        <v>82</v>
      </c>
      <c r="H26" s="43">
        <v>30195</v>
      </c>
      <c r="I26" s="44">
        <v>5541</v>
      </c>
      <c r="J26" s="45">
        <v>24598</v>
      </c>
      <c r="K26" s="43">
        <v>1067225</v>
      </c>
      <c r="L26" s="44">
        <v>118938</v>
      </c>
      <c r="M26" s="45">
        <v>913243</v>
      </c>
      <c r="N26" s="89" t="s">
        <v>15</v>
      </c>
    </row>
    <row r="27" spans="1:14" s="3" customFormat="1" ht="18" customHeight="1" thickBot="1" thickTop="1">
      <c r="A27" s="90" t="s">
        <v>91</v>
      </c>
      <c r="B27" s="29">
        <v>161566299</v>
      </c>
      <c r="C27" s="22">
        <v>158763384</v>
      </c>
      <c r="D27" s="30">
        <v>2787100</v>
      </c>
      <c r="E27" s="29">
        <v>5201636</v>
      </c>
      <c r="F27" s="22">
        <v>5189664</v>
      </c>
      <c r="G27" s="30">
        <v>11972</v>
      </c>
      <c r="H27" s="29">
        <v>169629</v>
      </c>
      <c r="I27" s="22">
        <v>139695</v>
      </c>
      <c r="J27" s="30">
        <v>29837</v>
      </c>
      <c r="K27" s="31">
        <v>31642989</v>
      </c>
      <c r="L27" s="22">
        <v>27847599</v>
      </c>
      <c r="M27" s="21">
        <v>3754647</v>
      </c>
      <c r="N27" s="91"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(H27)</oddFooter>
  </headerFooter>
</worksheet>
</file>

<file path=xl/worksheets/sheet5.xml><?xml version="1.0" encoding="utf-8"?>
<worksheet xmlns="http://schemas.openxmlformats.org/spreadsheetml/2006/main" xmlns:r="http://schemas.openxmlformats.org/officeDocument/2006/relationships">
  <dimension ref="A1:N27"/>
  <sheetViews>
    <sheetView showGridLines="0" workbookViewId="0" topLeftCell="A1">
      <selection activeCell="L29" sqref="L29"/>
    </sheetView>
  </sheetViews>
  <sheetFormatPr defaultColWidth="5.875" defaultRowHeight="13.5"/>
  <cols>
    <col min="1" max="1" width="12.00390625" style="2" customWidth="1"/>
    <col min="2" max="4" width="10.75390625" style="2" customWidth="1"/>
    <col min="5" max="7" width="12.00390625" style="2" customWidth="1"/>
    <col min="8" max="10" width="11.375" style="2" customWidth="1"/>
    <col min="11" max="13" width="10.25390625" style="2" customWidth="1"/>
    <col min="14" max="14" width="11.875" style="5" customWidth="1"/>
    <col min="15" max="16" width="8.25390625" style="2" bestFit="1" customWidth="1"/>
    <col min="17" max="16384" width="5.875" style="2" customWidth="1"/>
  </cols>
  <sheetData>
    <row r="1" ht="12" thickBot="1">
      <c r="A1" s="2" t="s">
        <v>90</v>
      </c>
    </row>
    <row r="2" spans="1:14" s="5" customFormat="1" ht="15" customHeight="1">
      <c r="A2" s="336" t="s">
        <v>12</v>
      </c>
      <c r="B2" s="307" t="s">
        <v>131</v>
      </c>
      <c r="C2" s="308"/>
      <c r="D2" s="309"/>
      <c r="E2" s="307" t="s">
        <v>148</v>
      </c>
      <c r="F2" s="308"/>
      <c r="G2" s="309"/>
      <c r="H2" s="307" t="s">
        <v>132</v>
      </c>
      <c r="I2" s="308"/>
      <c r="J2" s="309"/>
      <c r="K2" s="307" t="s">
        <v>149</v>
      </c>
      <c r="L2" s="308"/>
      <c r="M2" s="309"/>
      <c r="N2" s="332" t="s">
        <v>53</v>
      </c>
    </row>
    <row r="3" spans="1:14" s="5" customFormat="1" ht="16.5" customHeight="1">
      <c r="A3" s="337"/>
      <c r="B3" s="28" t="s">
        <v>13</v>
      </c>
      <c r="C3" s="14" t="s">
        <v>11</v>
      </c>
      <c r="D3" s="16" t="s">
        <v>14</v>
      </c>
      <c r="E3" s="28" t="s">
        <v>13</v>
      </c>
      <c r="F3" s="14" t="s">
        <v>11</v>
      </c>
      <c r="G3" s="16" t="s">
        <v>14</v>
      </c>
      <c r="H3" s="28" t="s">
        <v>13</v>
      </c>
      <c r="I3" s="14" t="s">
        <v>11</v>
      </c>
      <c r="J3" s="16" t="s">
        <v>14</v>
      </c>
      <c r="K3" s="28" t="s">
        <v>13</v>
      </c>
      <c r="L3" s="14" t="s">
        <v>11</v>
      </c>
      <c r="M3" s="16" t="s">
        <v>14</v>
      </c>
      <c r="N3" s="333"/>
    </row>
    <row r="4" spans="1:14" ht="11.25">
      <c r="A4" s="66"/>
      <c r="B4" s="64" t="s">
        <v>2</v>
      </c>
      <c r="C4" s="52" t="s">
        <v>2</v>
      </c>
      <c r="D4" s="65" t="s">
        <v>2</v>
      </c>
      <c r="E4" s="64" t="s">
        <v>2</v>
      </c>
      <c r="F4" s="52" t="s">
        <v>2</v>
      </c>
      <c r="G4" s="65" t="s">
        <v>2</v>
      </c>
      <c r="H4" s="64" t="s">
        <v>2</v>
      </c>
      <c r="I4" s="52" t="s">
        <v>2</v>
      </c>
      <c r="J4" s="65" t="s">
        <v>2</v>
      </c>
      <c r="K4" s="64" t="s">
        <v>2</v>
      </c>
      <c r="L4" s="52" t="s">
        <v>2</v>
      </c>
      <c r="M4" s="175" t="s">
        <v>2</v>
      </c>
      <c r="N4" s="182"/>
    </row>
    <row r="5" spans="1:14" ht="18" customHeight="1">
      <c r="A5" s="84" t="s">
        <v>103</v>
      </c>
      <c r="B5" s="67">
        <v>3366</v>
      </c>
      <c r="C5" s="55" t="s">
        <v>123</v>
      </c>
      <c r="D5" s="68">
        <v>1559</v>
      </c>
      <c r="E5" s="67">
        <v>80702222</v>
      </c>
      <c r="F5" s="55">
        <v>78942443</v>
      </c>
      <c r="G5" s="68">
        <v>1711540</v>
      </c>
      <c r="H5" s="67">
        <v>62521</v>
      </c>
      <c r="I5" s="55">
        <v>62521</v>
      </c>
      <c r="J5" s="68" t="s">
        <v>123</v>
      </c>
      <c r="K5" s="67">
        <v>2</v>
      </c>
      <c r="L5" s="55">
        <v>2</v>
      </c>
      <c r="M5" s="176" t="s">
        <v>123</v>
      </c>
      <c r="N5" s="183" t="str">
        <f>IF(A5="","",A5)</f>
        <v>富山</v>
      </c>
    </row>
    <row r="6" spans="1:14" ht="18" customHeight="1">
      <c r="A6" s="82" t="s">
        <v>104</v>
      </c>
      <c r="B6" s="69">
        <v>203</v>
      </c>
      <c r="C6" s="57">
        <v>32</v>
      </c>
      <c r="D6" s="70">
        <v>171</v>
      </c>
      <c r="E6" s="69">
        <v>44832311</v>
      </c>
      <c r="F6" s="57">
        <v>43604456</v>
      </c>
      <c r="G6" s="70">
        <v>1222198</v>
      </c>
      <c r="H6" s="69">
        <v>14218</v>
      </c>
      <c r="I6" s="57">
        <v>14218</v>
      </c>
      <c r="J6" s="70" t="s">
        <v>123</v>
      </c>
      <c r="K6" s="69" t="s">
        <v>123</v>
      </c>
      <c r="L6" s="57" t="s">
        <v>123</v>
      </c>
      <c r="M6" s="177" t="s">
        <v>123</v>
      </c>
      <c r="N6" s="184" t="str">
        <f>IF(A6="","",A6)</f>
        <v>高岡</v>
      </c>
    </row>
    <row r="7" spans="1:14" ht="18" customHeight="1">
      <c r="A7" s="82" t="s">
        <v>105</v>
      </c>
      <c r="B7" s="69">
        <v>95</v>
      </c>
      <c r="C7" s="57">
        <v>7</v>
      </c>
      <c r="D7" s="70">
        <v>88</v>
      </c>
      <c r="E7" s="69">
        <v>21195569</v>
      </c>
      <c r="F7" s="57">
        <v>20604096</v>
      </c>
      <c r="G7" s="70">
        <v>578833</v>
      </c>
      <c r="H7" s="69">
        <v>274043</v>
      </c>
      <c r="I7" s="57">
        <v>274043</v>
      </c>
      <c r="J7" s="70" t="s">
        <v>123</v>
      </c>
      <c r="K7" s="69" t="s">
        <v>123</v>
      </c>
      <c r="L7" s="57" t="s">
        <v>123</v>
      </c>
      <c r="M7" s="177" t="s">
        <v>123</v>
      </c>
      <c r="N7" s="184" t="str">
        <f>IF(A7="","",A7)</f>
        <v>魚津</v>
      </c>
    </row>
    <row r="8" spans="1:14" ht="18" customHeight="1">
      <c r="A8" s="82" t="s">
        <v>106</v>
      </c>
      <c r="B8" s="69" t="s">
        <v>123</v>
      </c>
      <c r="C8" s="57" t="s">
        <v>123</v>
      </c>
      <c r="D8" s="70" t="s">
        <v>123</v>
      </c>
      <c r="E8" s="69">
        <v>16813168</v>
      </c>
      <c r="F8" s="57">
        <v>16536538</v>
      </c>
      <c r="G8" s="70">
        <v>274600</v>
      </c>
      <c r="H8" s="69">
        <v>493140</v>
      </c>
      <c r="I8" s="57">
        <v>493140</v>
      </c>
      <c r="J8" s="70" t="s">
        <v>123</v>
      </c>
      <c r="K8" s="69" t="s">
        <v>123</v>
      </c>
      <c r="L8" s="57" t="s">
        <v>123</v>
      </c>
      <c r="M8" s="177" t="s">
        <v>123</v>
      </c>
      <c r="N8" s="184" t="str">
        <f>IF(A8="","",A8)</f>
        <v>砺波</v>
      </c>
    </row>
    <row r="9" spans="1:14" s="3" customFormat="1" ht="18" customHeight="1">
      <c r="A9" s="71" t="s">
        <v>118</v>
      </c>
      <c r="B9" s="72">
        <v>3664</v>
      </c>
      <c r="C9" s="58">
        <v>39</v>
      </c>
      <c r="D9" s="73">
        <v>1817</v>
      </c>
      <c r="E9" s="72">
        <v>163543271</v>
      </c>
      <c r="F9" s="58">
        <v>159687534</v>
      </c>
      <c r="G9" s="73">
        <v>3787171</v>
      </c>
      <c r="H9" s="72">
        <v>843923</v>
      </c>
      <c r="I9" s="58">
        <v>843923</v>
      </c>
      <c r="J9" s="73" t="s">
        <v>123</v>
      </c>
      <c r="K9" s="72">
        <v>2</v>
      </c>
      <c r="L9" s="58">
        <v>2</v>
      </c>
      <c r="M9" s="178" t="s">
        <v>123</v>
      </c>
      <c r="N9" s="185" t="str">
        <f>A9</f>
        <v>富山県計</v>
      </c>
    </row>
    <row r="10" spans="1:14" s="6" customFormat="1" ht="18" customHeight="1">
      <c r="A10" s="7"/>
      <c r="B10" s="10"/>
      <c r="C10" s="11"/>
      <c r="D10" s="12"/>
      <c r="E10" s="10"/>
      <c r="F10" s="11"/>
      <c r="G10" s="12"/>
      <c r="H10" s="10"/>
      <c r="I10" s="11"/>
      <c r="J10" s="12"/>
      <c r="K10" s="10"/>
      <c r="L10" s="11"/>
      <c r="M10" s="179"/>
      <c r="N10" s="186"/>
    </row>
    <row r="11" spans="1:14" ht="18" customHeight="1">
      <c r="A11" s="83" t="s">
        <v>107</v>
      </c>
      <c r="B11" s="74">
        <v>5342</v>
      </c>
      <c r="C11" s="75">
        <v>767</v>
      </c>
      <c r="D11" s="76">
        <v>4128</v>
      </c>
      <c r="E11" s="74">
        <v>85268432</v>
      </c>
      <c r="F11" s="75">
        <v>83394112</v>
      </c>
      <c r="G11" s="76">
        <v>1841029</v>
      </c>
      <c r="H11" s="74">
        <v>315114</v>
      </c>
      <c r="I11" s="75">
        <v>315114</v>
      </c>
      <c r="J11" s="76" t="s">
        <v>123</v>
      </c>
      <c r="K11" s="74">
        <v>14038323</v>
      </c>
      <c r="L11" s="75">
        <v>14038323</v>
      </c>
      <c r="M11" s="180" t="s">
        <v>123</v>
      </c>
      <c r="N11" s="187" t="str">
        <f>IF(A11="","",A11)</f>
        <v>金沢</v>
      </c>
    </row>
    <row r="12" spans="1:14" ht="18" customHeight="1">
      <c r="A12" s="82" t="s">
        <v>108</v>
      </c>
      <c r="B12" s="69" t="s">
        <v>123</v>
      </c>
      <c r="C12" s="57" t="s">
        <v>123</v>
      </c>
      <c r="D12" s="70" t="s">
        <v>123</v>
      </c>
      <c r="E12" s="69">
        <v>11390104</v>
      </c>
      <c r="F12" s="57">
        <v>11172938</v>
      </c>
      <c r="G12" s="70">
        <v>209429</v>
      </c>
      <c r="H12" s="69">
        <v>21731</v>
      </c>
      <c r="I12" s="57">
        <v>21085</v>
      </c>
      <c r="J12" s="70">
        <v>646</v>
      </c>
      <c r="K12" s="69" t="s">
        <v>123</v>
      </c>
      <c r="L12" s="57" t="s">
        <v>123</v>
      </c>
      <c r="M12" s="177" t="s">
        <v>123</v>
      </c>
      <c r="N12" s="184" t="str">
        <f>IF(A12="","",A12)</f>
        <v>七尾</v>
      </c>
    </row>
    <row r="13" spans="1:14" ht="18" customHeight="1">
      <c r="A13" s="82" t="s">
        <v>109</v>
      </c>
      <c r="B13" s="69">
        <v>95</v>
      </c>
      <c r="C13" s="57" t="s">
        <v>123</v>
      </c>
      <c r="D13" s="70">
        <v>95</v>
      </c>
      <c r="E13" s="69">
        <v>27590213</v>
      </c>
      <c r="F13" s="57">
        <v>26851460</v>
      </c>
      <c r="G13" s="70">
        <v>719737</v>
      </c>
      <c r="H13" s="69">
        <v>95438</v>
      </c>
      <c r="I13" s="57">
        <v>94863</v>
      </c>
      <c r="J13" s="70">
        <v>575</v>
      </c>
      <c r="K13" s="69" t="s">
        <v>123</v>
      </c>
      <c r="L13" s="57" t="s">
        <v>123</v>
      </c>
      <c r="M13" s="177" t="s">
        <v>123</v>
      </c>
      <c r="N13" s="184" t="str">
        <f>IF(A13="","",A13)</f>
        <v>小松</v>
      </c>
    </row>
    <row r="14" spans="1:14" ht="18" customHeight="1">
      <c r="A14" s="82" t="s">
        <v>110</v>
      </c>
      <c r="B14" s="69" t="s">
        <v>123</v>
      </c>
      <c r="C14" s="57" t="s">
        <v>123</v>
      </c>
      <c r="D14" s="70" t="s">
        <v>123</v>
      </c>
      <c r="E14" s="69">
        <v>4034547</v>
      </c>
      <c r="F14" s="57">
        <v>3886241</v>
      </c>
      <c r="G14" s="70">
        <v>147801</v>
      </c>
      <c r="H14" s="69">
        <v>125780</v>
      </c>
      <c r="I14" s="57">
        <v>125750</v>
      </c>
      <c r="J14" s="70">
        <v>30</v>
      </c>
      <c r="K14" s="69" t="s">
        <v>123</v>
      </c>
      <c r="L14" s="57" t="s">
        <v>123</v>
      </c>
      <c r="M14" s="177" t="s">
        <v>123</v>
      </c>
      <c r="N14" s="184" t="str">
        <f>IF(A14="","",A14)</f>
        <v>輪島</v>
      </c>
    </row>
    <row r="15" spans="1:14" ht="18" customHeight="1">
      <c r="A15" s="82" t="s">
        <v>111</v>
      </c>
      <c r="B15" s="69" t="s">
        <v>123</v>
      </c>
      <c r="C15" s="57" t="s">
        <v>123</v>
      </c>
      <c r="D15" s="70" t="s">
        <v>123</v>
      </c>
      <c r="E15" s="69">
        <v>20848571</v>
      </c>
      <c r="F15" s="57">
        <v>20508401</v>
      </c>
      <c r="G15" s="70">
        <v>327716</v>
      </c>
      <c r="H15" s="69">
        <v>337344</v>
      </c>
      <c r="I15" s="57">
        <v>337344</v>
      </c>
      <c r="J15" s="70" t="s">
        <v>123</v>
      </c>
      <c r="K15" s="69" t="s">
        <v>123</v>
      </c>
      <c r="L15" s="57" t="s">
        <v>123</v>
      </c>
      <c r="M15" s="177" t="s">
        <v>123</v>
      </c>
      <c r="N15" s="184" t="str">
        <f>IF(A15="","",A15)</f>
        <v>松任</v>
      </c>
    </row>
    <row r="16" spans="1:14" s="3" customFormat="1" ht="18" customHeight="1">
      <c r="A16" s="71" t="s">
        <v>119</v>
      </c>
      <c r="B16" s="72">
        <v>5438</v>
      </c>
      <c r="C16" s="58">
        <v>767</v>
      </c>
      <c r="D16" s="73">
        <v>4223</v>
      </c>
      <c r="E16" s="72">
        <v>149131867</v>
      </c>
      <c r="F16" s="58">
        <v>145813152</v>
      </c>
      <c r="G16" s="73">
        <v>3245712</v>
      </c>
      <c r="H16" s="72">
        <v>895407</v>
      </c>
      <c r="I16" s="58">
        <v>894156</v>
      </c>
      <c r="J16" s="73">
        <v>1251</v>
      </c>
      <c r="K16" s="72">
        <v>14038323</v>
      </c>
      <c r="L16" s="58">
        <v>14038323</v>
      </c>
      <c r="M16" s="178" t="s">
        <v>123</v>
      </c>
      <c r="N16" s="185" t="str">
        <f>A16</f>
        <v>石川県計</v>
      </c>
    </row>
    <row r="17" spans="1:14" s="6" customFormat="1" ht="18" customHeight="1">
      <c r="A17" s="7"/>
      <c r="B17" s="10"/>
      <c r="C17" s="11"/>
      <c r="D17" s="12"/>
      <c r="E17" s="10"/>
      <c r="F17" s="11"/>
      <c r="G17" s="12"/>
      <c r="H17" s="10"/>
      <c r="I17" s="11"/>
      <c r="J17" s="12"/>
      <c r="K17" s="10"/>
      <c r="L17" s="11"/>
      <c r="M17" s="179"/>
      <c r="N17" s="186"/>
    </row>
    <row r="18" spans="1:14" ht="18" customHeight="1">
      <c r="A18" s="83" t="s">
        <v>112</v>
      </c>
      <c r="B18" s="74">
        <v>1438</v>
      </c>
      <c r="C18" s="75">
        <v>455</v>
      </c>
      <c r="D18" s="76">
        <v>983</v>
      </c>
      <c r="E18" s="74">
        <v>45680684</v>
      </c>
      <c r="F18" s="75">
        <v>44671724</v>
      </c>
      <c r="G18" s="76">
        <v>992109</v>
      </c>
      <c r="H18" s="74">
        <v>175751</v>
      </c>
      <c r="I18" s="75">
        <v>174207</v>
      </c>
      <c r="J18" s="76">
        <v>1545</v>
      </c>
      <c r="K18" s="74" t="s">
        <v>123</v>
      </c>
      <c r="L18" s="75" t="s">
        <v>123</v>
      </c>
      <c r="M18" s="180" t="s">
        <v>123</v>
      </c>
      <c r="N18" s="187" t="str">
        <f aca="true" t="shared" si="0" ref="N18:N23">IF(A18="","",A18)</f>
        <v>福井</v>
      </c>
    </row>
    <row r="19" spans="1:14" ht="18" customHeight="1">
      <c r="A19" s="82" t="s">
        <v>113</v>
      </c>
      <c r="B19" s="69">
        <v>52</v>
      </c>
      <c r="C19" s="57" t="s">
        <v>123</v>
      </c>
      <c r="D19" s="70">
        <v>52</v>
      </c>
      <c r="E19" s="69">
        <v>8750069</v>
      </c>
      <c r="F19" s="57">
        <v>8377244</v>
      </c>
      <c r="G19" s="70">
        <v>360998</v>
      </c>
      <c r="H19" s="69">
        <v>18349</v>
      </c>
      <c r="I19" s="57">
        <v>18349</v>
      </c>
      <c r="J19" s="70" t="s">
        <v>123</v>
      </c>
      <c r="K19" s="69" t="s">
        <v>123</v>
      </c>
      <c r="L19" s="57" t="s">
        <v>123</v>
      </c>
      <c r="M19" s="177" t="s">
        <v>123</v>
      </c>
      <c r="N19" s="184" t="str">
        <f t="shared" si="0"/>
        <v>敦賀</v>
      </c>
    </row>
    <row r="20" spans="1:14" ht="18" customHeight="1">
      <c r="A20" s="82" t="s">
        <v>114</v>
      </c>
      <c r="B20" s="69">
        <v>987</v>
      </c>
      <c r="C20" s="57">
        <v>987</v>
      </c>
      <c r="D20" s="70" t="s">
        <v>123</v>
      </c>
      <c r="E20" s="69">
        <v>24470397</v>
      </c>
      <c r="F20" s="57">
        <v>23946857</v>
      </c>
      <c r="G20" s="70">
        <v>511921</v>
      </c>
      <c r="H20" s="69">
        <v>45848</v>
      </c>
      <c r="I20" s="57">
        <v>45848</v>
      </c>
      <c r="J20" s="70" t="s">
        <v>123</v>
      </c>
      <c r="K20" s="69" t="s">
        <v>123</v>
      </c>
      <c r="L20" s="57" t="s">
        <v>123</v>
      </c>
      <c r="M20" s="177" t="s">
        <v>123</v>
      </c>
      <c r="N20" s="184" t="str">
        <f t="shared" si="0"/>
        <v>武生</v>
      </c>
    </row>
    <row r="21" spans="1:14" ht="18" customHeight="1">
      <c r="A21" s="82" t="s">
        <v>115</v>
      </c>
      <c r="B21" s="69" t="s">
        <v>123</v>
      </c>
      <c r="C21" s="57" t="s">
        <v>123</v>
      </c>
      <c r="D21" s="70" t="s">
        <v>123</v>
      </c>
      <c r="E21" s="69">
        <v>4245619</v>
      </c>
      <c r="F21" s="57">
        <v>4141815</v>
      </c>
      <c r="G21" s="70">
        <v>100487</v>
      </c>
      <c r="H21" s="69">
        <v>10764</v>
      </c>
      <c r="I21" s="57">
        <v>10764</v>
      </c>
      <c r="J21" s="70" t="s">
        <v>123</v>
      </c>
      <c r="K21" s="69" t="s">
        <v>123</v>
      </c>
      <c r="L21" s="57" t="s">
        <v>123</v>
      </c>
      <c r="M21" s="177" t="s">
        <v>123</v>
      </c>
      <c r="N21" s="184" t="str">
        <f t="shared" si="0"/>
        <v>小浜</v>
      </c>
    </row>
    <row r="22" spans="1:14" ht="18" customHeight="1">
      <c r="A22" s="82" t="s">
        <v>116</v>
      </c>
      <c r="B22" s="69" t="s">
        <v>123</v>
      </c>
      <c r="C22" s="57" t="s">
        <v>123</v>
      </c>
      <c r="D22" s="70" t="s">
        <v>123</v>
      </c>
      <c r="E22" s="69">
        <v>4205207</v>
      </c>
      <c r="F22" s="57">
        <v>4114496</v>
      </c>
      <c r="G22" s="70">
        <v>89228</v>
      </c>
      <c r="H22" s="69">
        <v>126114</v>
      </c>
      <c r="I22" s="57">
        <v>125745</v>
      </c>
      <c r="J22" s="70">
        <v>369</v>
      </c>
      <c r="K22" s="69" t="s">
        <v>123</v>
      </c>
      <c r="L22" s="57" t="s">
        <v>123</v>
      </c>
      <c r="M22" s="177" t="s">
        <v>123</v>
      </c>
      <c r="N22" s="184" t="str">
        <f t="shared" si="0"/>
        <v>大野</v>
      </c>
    </row>
    <row r="23" spans="1:14" ht="18" customHeight="1">
      <c r="A23" s="82" t="s">
        <v>117</v>
      </c>
      <c r="B23" s="69">
        <v>76</v>
      </c>
      <c r="C23" s="57" t="s">
        <v>123</v>
      </c>
      <c r="D23" s="70" t="s">
        <v>123</v>
      </c>
      <c r="E23" s="69">
        <v>13492639</v>
      </c>
      <c r="F23" s="57">
        <v>13260175</v>
      </c>
      <c r="G23" s="70">
        <v>228067</v>
      </c>
      <c r="H23" s="69">
        <v>4526</v>
      </c>
      <c r="I23" s="57">
        <v>4526</v>
      </c>
      <c r="J23" s="70" t="s">
        <v>123</v>
      </c>
      <c r="K23" s="69" t="s">
        <v>123</v>
      </c>
      <c r="L23" s="57" t="s">
        <v>123</v>
      </c>
      <c r="M23" s="177" t="s">
        <v>123</v>
      </c>
      <c r="N23" s="184" t="str">
        <f t="shared" si="0"/>
        <v>三国</v>
      </c>
    </row>
    <row r="24" spans="1:14" s="3" customFormat="1" ht="18" customHeight="1">
      <c r="A24" s="71" t="s">
        <v>120</v>
      </c>
      <c r="B24" s="72">
        <v>2553</v>
      </c>
      <c r="C24" s="58">
        <v>1442</v>
      </c>
      <c r="D24" s="73">
        <v>1035</v>
      </c>
      <c r="E24" s="72">
        <v>100844616</v>
      </c>
      <c r="F24" s="58">
        <v>98512312</v>
      </c>
      <c r="G24" s="73">
        <v>2282809</v>
      </c>
      <c r="H24" s="72">
        <v>381351</v>
      </c>
      <c r="I24" s="58">
        <v>379437</v>
      </c>
      <c r="J24" s="73">
        <v>1913</v>
      </c>
      <c r="K24" s="72" t="s">
        <v>123</v>
      </c>
      <c r="L24" s="58" t="s">
        <v>123</v>
      </c>
      <c r="M24" s="178" t="s">
        <v>123</v>
      </c>
      <c r="N24" s="185" t="str">
        <f>A24</f>
        <v>福井県計</v>
      </c>
    </row>
    <row r="25" spans="1:14" s="6" customFormat="1" ht="18" customHeight="1">
      <c r="A25" s="7"/>
      <c r="B25" s="46"/>
      <c r="C25" s="47"/>
      <c r="D25" s="48"/>
      <c r="E25" s="46"/>
      <c r="F25" s="47"/>
      <c r="G25" s="48"/>
      <c r="H25" s="46"/>
      <c r="I25" s="47"/>
      <c r="J25" s="48"/>
      <c r="K25" s="46"/>
      <c r="L25" s="47"/>
      <c r="M25" s="48"/>
      <c r="N25" s="8"/>
    </row>
    <row r="26" spans="1:14" s="3" customFormat="1" ht="18" customHeight="1" thickBot="1">
      <c r="A26" s="81" t="s">
        <v>15</v>
      </c>
      <c r="B26" s="43">
        <v>29494</v>
      </c>
      <c r="C26" s="44">
        <v>1601</v>
      </c>
      <c r="D26" s="45">
        <v>22894</v>
      </c>
      <c r="E26" s="43">
        <v>1981311</v>
      </c>
      <c r="F26" s="44">
        <v>401051</v>
      </c>
      <c r="G26" s="45">
        <v>1428167</v>
      </c>
      <c r="H26" s="43" t="s">
        <v>123</v>
      </c>
      <c r="I26" s="44" t="s">
        <v>123</v>
      </c>
      <c r="J26" s="45" t="s">
        <v>123</v>
      </c>
      <c r="K26" s="43" t="s">
        <v>123</v>
      </c>
      <c r="L26" s="44" t="s">
        <v>123</v>
      </c>
      <c r="M26" s="45" t="s">
        <v>123</v>
      </c>
      <c r="N26" s="92" t="str">
        <f>A26</f>
        <v>局引受分</v>
      </c>
    </row>
    <row r="27" spans="1:14" s="3" customFormat="1" ht="18" customHeight="1" thickBot="1" thickTop="1">
      <c r="A27" s="85" t="s">
        <v>91</v>
      </c>
      <c r="B27" s="29">
        <v>41148</v>
      </c>
      <c r="C27" s="22">
        <v>3849</v>
      </c>
      <c r="D27" s="30">
        <v>29969</v>
      </c>
      <c r="E27" s="29">
        <v>415501065</v>
      </c>
      <c r="F27" s="22">
        <v>404414048</v>
      </c>
      <c r="G27" s="30">
        <v>10743859</v>
      </c>
      <c r="H27" s="29">
        <v>2120681</v>
      </c>
      <c r="I27" s="22">
        <v>2117517</v>
      </c>
      <c r="J27" s="30">
        <v>3164</v>
      </c>
      <c r="K27" s="29">
        <v>14038325</v>
      </c>
      <c r="L27" s="22">
        <v>14038325</v>
      </c>
      <c r="M27" s="30" t="s">
        <v>123</v>
      </c>
      <c r="N27" s="91" t="str">
        <f>A27</f>
        <v>総計</v>
      </c>
    </row>
    <row r="28"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(H27)</oddFooter>
  </headerFooter>
</worksheet>
</file>

<file path=xl/worksheets/sheet6.xml><?xml version="1.0" encoding="utf-8"?>
<worksheet xmlns="http://schemas.openxmlformats.org/spreadsheetml/2006/main" xmlns:r="http://schemas.openxmlformats.org/officeDocument/2006/relationships">
  <dimension ref="A1:K27"/>
  <sheetViews>
    <sheetView showGridLines="0" workbookViewId="0" topLeftCell="A1">
      <selection activeCell="L29" sqref="L29"/>
    </sheetView>
  </sheetViews>
  <sheetFormatPr defaultColWidth="5.875" defaultRowHeight="13.5"/>
  <cols>
    <col min="1" max="1" width="12.00390625" style="2" customWidth="1"/>
    <col min="2" max="10" width="11.875" style="2" customWidth="1"/>
    <col min="11" max="11" width="11.875" style="5" customWidth="1"/>
    <col min="12" max="13" width="8.25390625" style="2" bestFit="1" customWidth="1"/>
    <col min="14" max="16384" width="5.875" style="2" customWidth="1"/>
  </cols>
  <sheetData>
    <row r="1" ht="12" thickBot="1">
      <c r="A1" s="2" t="s">
        <v>90</v>
      </c>
    </row>
    <row r="2" spans="1:11" s="5" customFormat="1" ht="15" customHeight="1">
      <c r="A2" s="336" t="s">
        <v>12</v>
      </c>
      <c r="B2" s="307" t="s">
        <v>151</v>
      </c>
      <c r="C2" s="308"/>
      <c r="D2" s="309"/>
      <c r="E2" s="307" t="s">
        <v>144</v>
      </c>
      <c r="F2" s="308"/>
      <c r="G2" s="309"/>
      <c r="H2" s="307" t="s">
        <v>145</v>
      </c>
      <c r="I2" s="308"/>
      <c r="J2" s="309"/>
      <c r="K2" s="332" t="s">
        <v>53</v>
      </c>
    </row>
    <row r="3" spans="1:11" s="5" customFormat="1" ht="16.5" customHeight="1">
      <c r="A3" s="337"/>
      <c r="B3" s="28" t="s">
        <v>13</v>
      </c>
      <c r="C3" s="14" t="s">
        <v>11</v>
      </c>
      <c r="D3" s="16" t="s">
        <v>14</v>
      </c>
      <c r="E3" s="28" t="s">
        <v>13</v>
      </c>
      <c r="F3" s="14" t="s">
        <v>11</v>
      </c>
      <c r="G3" s="16" t="s">
        <v>14</v>
      </c>
      <c r="H3" s="28" t="s">
        <v>13</v>
      </c>
      <c r="I3" s="14" t="s">
        <v>11</v>
      </c>
      <c r="J3" s="16" t="s">
        <v>14</v>
      </c>
      <c r="K3" s="333"/>
    </row>
    <row r="4" spans="1:11" ht="11.25">
      <c r="A4" s="66"/>
      <c r="B4" s="64" t="s">
        <v>2</v>
      </c>
      <c r="C4" s="52" t="s">
        <v>2</v>
      </c>
      <c r="D4" s="65" t="s">
        <v>2</v>
      </c>
      <c r="E4" s="64" t="s">
        <v>2</v>
      </c>
      <c r="F4" s="52" t="s">
        <v>2</v>
      </c>
      <c r="G4" s="65" t="s">
        <v>2</v>
      </c>
      <c r="H4" s="64" t="s">
        <v>2</v>
      </c>
      <c r="I4" s="52" t="s">
        <v>2</v>
      </c>
      <c r="J4" s="175" t="s">
        <v>2</v>
      </c>
      <c r="K4" s="182"/>
    </row>
    <row r="5" spans="1:11" ht="18" customHeight="1">
      <c r="A5" s="84" t="s">
        <v>103</v>
      </c>
      <c r="B5" s="67" t="s">
        <v>183</v>
      </c>
      <c r="C5" s="55" t="s">
        <v>183</v>
      </c>
      <c r="D5" s="68" t="s">
        <v>183</v>
      </c>
      <c r="E5" s="67" t="s">
        <v>183</v>
      </c>
      <c r="F5" s="55" t="s">
        <v>183</v>
      </c>
      <c r="G5" s="68" t="s">
        <v>183</v>
      </c>
      <c r="H5" s="67">
        <v>203891480</v>
      </c>
      <c r="I5" s="55">
        <v>200208264</v>
      </c>
      <c r="J5" s="176">
        <v>3579421</v>
      </c>
      <c r="K5" s="183" t="str">
        <f>IF(A5="","",A5)</f>
        <v>富山</v>
      </c>
    </row>
    <row r="6" spans="1:11" ht="18" customHeight="1">
      <c r="A6" s="82" t="s">
        <v>104</v>
      </c>
      <c r="B6" s="69" t="s">
        <v>123</v>
      </c>
      <c r="C6" s="57" t="s">
        <v>123</v>
      </c>
      <c r="D6" s="70" t="s">
        <v>123</v>
      </c>
      <c r="E6" s="69">
        <v>135780</v>
      </c>
      <c r="F6" s="57">
        <v>134939</v>
      </c>
      <c r="G6" s="70">
        <v>841</v>
      </c>
      <c r="H6" s="69">
        <v>86803007</v>
      </c>
      <c r="I6" s="57">
        <v>84317241</v>
      </c>
      <c r="J6" s="177">
        <v>2476270</v>
      </c>
      <c r="K6" s="184" t="str">
        <f>IF(A6="","",A6)</f>
        <v>高岡</v>
      </c>
    </row>
    <row r="7" spans="1:11" ht="18" customHeight="1">
      <c r="A7" s="82" t="s">
        <v>105</v>
      </c>
      <c r="B7" s="69" t="s">
        <v>123</v>
      </c>
      <c r="C7" s="57" t="s">
        <v>123</v>
      </c>
      <c r="D7" s="70" t="s">
        <v>123</v>
      </c>
      <c r="E7" s="69">
        <v>25636</v>
      </c>
      <c r="F7" s="57">
        <v>25636</v>
      </c>
      <c r="G7" s="70" t="s">
        <v>123</v>
      </c>
      <c r="H7" s="69">
        <v>45083440</v>
      </c>
      <c r="I7" s="57">
        <v>44185248</v>
      </c>
      <c r="J7" s="177">
        <v>880607</v>
      </c>
      <c r="K7" s="184" t="str">
        <f>IF(A7="","",A7)</f>
        <v>魚津</v>
      </c>
    </row>
    <row r="8" spans="1:11" ht="18" customHeight="1">
      <c r="A8" s="82" t="s">
        <v>106</v>
      </c>
      <c r="B8" s="69" t="s">
        <v>123</v>
      </c>
      <c r="C8" s="57" t="s">
        <v>123</v>
      </c>
      <c r="D8" s="70" t="s">
        <v>123</v>
      </c>
      <c r="E8" s="69">
        <v>28534</v>
      </c>
      <c r="F8" s="57">
        <v>28534</v>
      </c>
      <c r="G8" s="70" t="s">
        <v>123</v>
      </c>
      <c r="H8" s="69">
        <v>30529714</v>
      </c>
      <c r="I8" s="57">
        <v>30106262</v>
      </c>
      <c r="J8" s="177">
        <v>418809</v>
      </c>
      <c r="K8" s="184" t="str">
        <f>IF(A8="","",A8)</f>
        <v>砺波</v>
      </c>
    </row>
    <row r="9" spans="1:11" s="3" customFormat="1" ht="18" customHeight="1">
      <c r="A9" s="71" t="s">
        <v>118</v>
      </c>
      <c r="B9" s="72" t="s">
        <v>183</v>
      </c>
      <c r="C9" s="58" t="s">
        <v>183</v>
      </c>
      <c r="D9" s="73" t="s">
        <v>183</v>
      </c>
      <c r="E9" s="72" t="s">
        <v>183</v>
      </c>
      <c r="F9" s="58" t="s">
        <v>183</v>
      </c>
      <c r="G9" s="73" t="s">
        <v>183</v>
      </c>
      <c r="H9" s="72">
        <v>366307642</v>
      </c>
      <c r="I9" s="58">
        <v>358817015</v>
      </c>
      <c r="J9" s="178">
        <v>7355108</v>
      </c>
      <c r="K9" s="185" t="str">
        <f>A9</f>
        <v>富山県計</v>
      </c>
    </row>
    <row r="10" spans="1:11" s="6" customFormat="1" ht="18" customHeight="1">
      <c r="A10" s="7"/>
      <c r="B10" s="10"/>
      <c r="C10" s="11"/>
      <c r="D10" s="12"/>
      <c r="E10" s="10"/>
      <c r="F10" s="11"/>
      <c r="G10" s="12"/>
      <c r="H10" s="10"/>
      <c r="I10" s="11"/>
      <c r="J10" s="179"/>
      <c r="K10" s="186"/>
    </row>
    <row r="11" spans="1:11" ht="18" customHeight="1">
      <c r="A11" s="83" t="s">
        <v>107</v>
      </c>
      <c r="B11" s="74" t="s">
        <v>183</v>
      </c>
      <c r="C11" s="75" t="s">
        <v>183</v>
      </c>
      <c r="D11" s="76" t="s">
        <v>183</v>
      </c>
      <c r="E11" s="74" t="s">
        <v>183</v>
      </c>
      <c r="F11" s="75" t="s">
        <v>183</v>
      </c>
      <c r="G11" s="76" t="s">
        <v>183</v>
      </c>
      <c r="H11" s="74">
        <v>210608612</v>
      </c>
      <c r="I11" s="75">
        <v>207251667</v>
      </c>
      <c r="J11" s="180">
        <v>3263750</v>
      </c>
      <c r="K11" s="187" t="str">
        <f>IF(A11="","",A11)</f>
        <v>金沢</v>
      </c>
    </row>
    <row r="12" spans="1:11" ht="18" customHeight="1">
      <c r="A12" s="82" t="s">
        <v>108</v>
      </c>
      <c r="B12" s="69" t="s">
        <v>123</v>
      </c>
      <c r="C12" s="57" t="s">
        <v>123</v>
      </c>
      <c r="D12" s="70" t="s">
        <v>123</v>
      </c>
      <c r="E12" s="69">
        <v>43838</v>
      </c>
      <c r="F12" s="57">
        <v>43838</v>
      </c>
      <c r="G12" s="70" t="s">
        <v>123</v>
      </c>
      <c r="H12" s="69">
        <v>21092155</v>
      </c>
      <c r="I12" s="57">
        <v>20772089</v>
      </c>
      <c r="J12" s="177">
        <v>308298</v>
      </c>
      <c r="K12" s="184" t="str">
        <f>IF(A12="","",A12)</f>
        <v>七尾</v>
      </c>
    </row>
    <row r="13" spans="1:11" ht="18" customHeight="1">
      <c r="A13" s="82" t="s">
        <v>109</v>
      </c>
      <c r="B13" s="69" t="s">
        <v>123</v>
      </c>
      <c r="C13" s="57" t="s">
        <v>123</v>
      </c>
      <c r="D13" s="70" t="s">
        <v>123</v>
      </c>
      <c r="E13" s="69">
        <v>61413</v>
      </c>
      <c r="F13" s="57">
        <v>61266</v>
      </c>
      <c r="G13" s="70">
        <v>147</v>
      </c>
      <c r="H13" s="69">
        <v>58351697</v>
      </c>
      <c r="I13" s="57">
        <v>56051609</v>
      </c>
      <c r="J13" s="177">
        <v>2265670</v>
      </c>
      <c r="K13" s="184" t="str">
        <f>IF(A13="","",A13)</f>
        <v>小松</v>
      </c>
    </row>
    <row r="14" spans="1:11" ht="18" customHeight="1">
      <c r="A14" s="82" t="s">
        <v>110</v>
      </c>
      <c r="B14" s="69" t="s">
        <v>123</v>
      </c>
      <c r="C14" s="57" t="s">
        <v>123</v>
      </c>
      <c r="D14" s="70" t="s">
        <v>123</v>
      </c>
      <c r="E14" s="69">
        <v>7806</v>
      </c>
      <c r="F14" s="57">
        <v>7806</v>
      </c>
      <c r="G14" s="70" t="s">
        <v>123</v>
      </c>
      <c r="H14" s="69">
        <v>7755442</v>
      </c>
      <c r="I14" s="57">
        <v>7575788</v>
      </c>
      <c r="J14" s="177">
        <v>178591</v>
      </c>
      <c r="K14" s="184" t="str">
        <f>IF(A14="","",A14)</f>
        <v>輪島</v>
      </c>
    </row>
    <row r="15" spans="1:11" ht="18" customHeight="1">
      <c r="A15" s="82" t="s">
        <v>111</v>
      </c>
      <c r="B15" s="69" t="s">
        <v>123</v>
      </c>
      <c r="C15" s="57" t="s">
        <v>123</v>
      </c>
      <c r="D15" s="70" t="s">
        <v>123</v>
      </c>
      <c r="E15" s="69">
        <v>17749</v>
      </c>
      <c r="F15" s="57">
        <v>17749</v>
      </c>
      <c r="G15" s="70" t="s">
        <v>123</v>
      </c>
      <c r="H15" s="69">
        <v>42275936</v>
      </c>
      <c r="I15" s="57">
        <v>41661564</v>
      </c>
      <c r="J15" s="177">
        <v>598001</v>
      </c>
      <c r="K15" s="184" t="str">
        <f>IF(A15="","",A15)</f>
        <v>松任</v>
      </c>
    </row>
    <row r="16" spans="1:11" s="3" customFormat="1" ht="18" customHeight="1">
      <c r="A16" s="71" t="s">
        <v>119</v>
      </c>
      <c r="B16" s="72" t="s">
        <v>183</v>
      </c>
      <c r="C16" s="58" t="s">
        <v>183</v>
      </c>
      <c r="D16" s="73" t="s">
        <v>183</v>
      </c>
      <c r="E16" s="72" t="s">
        <v>183</v>
      </c>
      <c r="F16" s="58" t="s">
        <v>183</v>
      </c>
      <c r="G16" s="73" t="s">
        <v>183</v>
      </c>
      <c r="H16" s="72">
        <v>340083842</v>
      </c>
      <c r="I16" s="58">
        <v>333312717</v>
      </c>
      <c r="J16" s="178">
        <v>6614311</v>
      </c>
      <c r="K16" s="185" t="str">
        <f>A16</f>
        <v>石川県計</v>
      </c>
    </row>
    <row r="17" spans="1:11" s="6" customFormat="1" ht="18" customHeight="1">
      <c r="A17" s="7"/>
      <c r="B17" s="10"/>
      <c r="C17" s="11"/>
      <c r="D17" s="12"/>
      <c r="E17" s="10"/>
      <c r="F17" s="11"/>
      <c r="G17" s="12"/>
      <c r="H17" s="10"/>
      <c r="I17" s="11"/>
      <c r="J17" s="179"/>
      <c r="K17" s="186"/>
    </row>
    <row r="18" spans="1:11" ht="18" customHeight="1">
      <c r="A18" s="83" t="s">
        <v>112</v>
      </c>
      <c r="B18" s="74" t="s">
        <v>123</v>
      </c>
      <c r="C18" s="75" t="s">
        <v>123</v>
      </c>
      <c r="D18" s="76" t="s">
        <v>123</v>
      </c>
      <c r="E18" s="74">
        <v>577724</v>
      </c>
      <c r="F18" s="75">
        <v>577693</v>
      </c>
      <c r="G18" s="76">
        <v>31</v>
      </c>
      <c r="H18" s="74">
        <v>109354761</v>
      </c>
      <c r="I18" s="75">
        <v>107697796</v>
      </c>
      <c r="J18" s="180">
        <v>1616870</v>
      </c>
      <c r="K18" s="187" t="str">
        <f aca="true" t="shared" si="0" ref="K18:K23">IF(A18="","",A18)</f>
        <v>福井</v>
      </c>
    </row>
    <row r="19" spans="1:11" ht="18" customHeight="1">
      <c r="A19" s="82" t="s">
        <v>113</v>
      </c>
      <c r="B19" s="69" t="s">
        <v>123</v>
      </c>
      <c r="C19" s="57" t="s">
        <v>123</v>
      </c>
      <c r="D19" s="70" t="s">
        <v>123</v>
      </c>
      <c r="E19" s="69">
        <v>61699</v>
      </c>
      <c r="F19" s="57">
        <v>61699</v>
      </c>
      <c r="G19" s="70" t="s">
        <v>123</v>
      </c>
      <c r="H19" s="69">
        <v>16814648</v>
      </c>
      <c r="I19" s="57">
        <v>16251127</v>
      </c>
      <c r="J19" s="177">
        <v>541680</v>
      </c>
      <c r="K19" s="184" t="str">
        <f t="shared" si="0"/>
        <v>敦賀</v>
      </c>
    </row>
    <row r="20" spans="1:11" ht="18" customHeight="1">
      <c r="A20" s="82" t="s">
        <v>114</v>
      </c>
      <c r="B20" s="69" t="s">
        <v>123</v>
      </c>
      <c r="C20" s="57" t="s">
        <v>123</v>
      </c>
      <c r="D20" s="70" t="s">
        <v>123</v>
      </c>
      <c r="E20" s="69">
        <v>59006</v>
      </c>
      <c r="F20" s="57">
        <v>58925</v>
      </c>
      <c r="G20" s="70">
        <v>82</v>
      </c>
      <c r="H20" s="69">
        <v>49898979</v>
      </c>
      <c r="I20" s="57">
        <v>49140937</v>
      </c>
      <c r="J20" s="177">
        <v>736174</v>
      </c>
      <c r="K20" s="184" t="str">
        <f t="shared" si="0"/>
        <v>武生</v>
      </c>
    </row>
    <row r="21" spans="1:11" ht="18" customHeight="1">
      <c r="A21" s="82" t="s">
        <v>115</v>
      </c>
      <c r="B21" s="69" t="s">
        <v>123</v>
      </c>
      <c r="C21" s="57" t="s">
        <v>123</v>
      </c>
      <c r="D21" s="70" t="s">
        <v>123</v>
      </c>
      <c r="E21" s="69">
        <v>14711</v>
      </c>
      <c r="F21" s="57">
        <v>14710</v>
      </c>
      <c r="G21" s="70">
        <v>0</v>
      </c>
      <c r="H21" s="69">
        <v>8464496</v>
      </c>
      <c r="I21" s="57">
        <v>8332673</v>
      </c>
      <c r="J21" s="177">
        <v>127625</v>
      </c>
      <c r="K21" s="184" t="str">
        <f t="shared" si="0"/>
        <v>小浜</v>
      </c>
    </row>
    <row r="22" spans="1:11" ht="18" customHeight="1">
      <c r="A22" s="82" t="s">
        <v>116</v>
      </c>
      <c r="B22" s="69" t="s">
        <v>123</v>
      </c>
      <c r="C22" s="57" t="s">
        <v>123</v>
      </c>
      <c r="D22" s="70" t="s">
        <v>123</v>
      </c>
      <c r="E22" s="69">
        <v>3520</v>
      </c>
      <c r="F22" s="57">
        <v>3520</v>
      </c>
      <c r="G22" s="70" t="s">
        <v>123</v>
      </c>
      <c r="H22" s="69">
        <v>7942706</v>
      </c>
      <c r="I22" s="57">
        <v>7806213</v>
      </c>
      <c r="J22" s="177">
        <v>133985</v>
      </c>
      <c r="K22" s="184" t="str">
        <f t="shared" si="0"/>
        <v>大野</v>
      </c>
    </row>
    <row r="23" spans="1:11" ht="18" customHeight="1">
      <c r="A23" s="82" t="s">
        <v>117</v>
      </c>
      <c r="B23" s="69" t="s">
        <v>123</v>
      </c>
      <c r="C23" s="57" t="s">
        <v>123</v>
      </c>
      <c r="D23" s="70" t="s">
        <v>123</v>
      </c>
      <c r="E23" s="69">
        <v>29564</v>
      </c>
      <c r="F23" s="57">
        <v>29527</v>
      </c>
      <c r="G23" s="70">
        <v>37</v>
      </c>
      <c r="H23" s="69">
        <v>29941312</v>
      </c>
      <c r="I23" s="57">
        <v>29569918</v>
      </c>
      <c r="J23" s="177">
        <v>355413</v>
      </c>
      <c r="K23" s="184" t="str">
        <f t="shared" si="0"/>
        <v>三国</v>
      </c>
    </row>
    <row r="24" spans="1:11" s="3" customFormat="1" ht="18" customHeight="1">
      <c r="A24" s="71" t="s">
        <v>120</v>
      </c>
      <c r="B24" s="72" t="s">
        <v>123</v>
      </c>
      <c r="C24" s="58" t="s">
        <v>123</v>
      </c>
      <c r="D24" s="73" t="s">
        <v>123</v>
      </c>
      <c r="E24" s="72">
        <v>746224</v>
      </c>
      <c r="F24" s="58">
        <v>746075</v>
      </c>
      <c r="G24" s="73">
        <v>150</v>
      </c>
      <c r="H24" s="72">
        <v>222416902</v>
      </c>
      <c r="I24" s="58">
        <v>218798664</v>
      </c>
      <c r="J24" s="178">
        <v>3511748</v>
      </c>
      <c r="K24" s="185" t="str">
        <f>A24</f>
        <v>福井県計</v>
      </c>
    </row>
    <row r="25" spans="1:11" s="6" customFormat="1" ht="18" customHeight="1">
      <c r="A25" s="7"/>
      <c r="B25" s="46"/>
      <c r="C25" s="47"/>
      <c r="D25" s="48"/>
      <c r="E25" s="46"/>
      <c r="F25" s="47"/>
      <c r="G25" s="48"/>
      <c r="H25" s="46"/>
      <c r="I25" s="47"/>
      <c r="J25" s="48"/>
      <c r="K25" s="8"/>
    </row>
    <row r="26" spans="1:11" s="3" customFormat="1" ht="18" customHeight="1" thickBot="1">
      <c r="A26" s="81" t="s">
        <v>15</v>
      </c>
      <c r="B26" s="43" t="s">
        <v>123</v>
      </c>
      <c r="C26" s="44" t="s">
        <v>123</v>
      </c>
      <c r="D26" s="45" t="s">
        <v>123</v>
      </c>
      <c r="E26" s="43">
        <v>761</v>
      </c>
      <c r="F26" s="44" t="s">
        <v>123</v>
      </c>
      <c r="G26" s="45">
        <v>504</v>
      </c>
      <c r="H26" s="43">
        <v>8982226</v>
      </c>
      <c r="I26" s="44">
        <v>931698</v>
      </c>
      <c r="J26" s="45">
        <v>7571002</v>
      </c>
      <c r="K26" s="92" t="str">
        <f>A26</f>
        <v>局引受分</v>
      </c>
    </row>
    <row r="27" spans="1:11" s="3" customFormat="1" ht="18" customHeight="1" thickBot="1" thickTop="1">
      <c r="A27" s="85" t="s">
        <v>91</v>
      </c>
      <c r="B27" s="29" t="s">
        <v>183</v>
      </c>
      <c r="C27" s="22" t="s">
        <v>183</v>
      </c>
      <c r="D27" s="30" t="s">
        <v>183</v>
      </c>
      <c r="E27" s="29" t="s">
        <v>183</v>
      </c>
      <c r="F27" s="22" t="s">
        <v>183</v>
      </c>
      <c r="G27" s="30" t="s">
        <v>183</v>
      </c>
      <c r="H27" s="29">
        <v>937790612</v>
      </c>
      <c r="I27" s="22">
        <v>911860094</v>
      </c>
      <c r="J27" s="30">
        <v>25052168</v>
      </c>
      <c r="K27" s="91" t="str">
        <f>A27</f>
        <v>総計</v>
      </c>
    </row>
    <row r="28" ht="15" customHeight="1"/>
  </sheetData>
  <sheetProtection/>
  <mergeCells count="5">
    <mergeCell ref="A2:A3"/>
    <mergeCell ref="E2:G2"/>
    <mergeCell ref="H2:J2"/>
    <mergeCell ref="K2:K3"/>
    <mergeCell ref="B2:D2"/>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L29" sqref="L29"/>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6" t="s">
        <v>81</v>
      </c>
      <c r="B1" s="306"/>
      <c r="C1" s="306"/>
      <c r="D1" s="306"/>
      <c r="E1" s="306"/>
      <c r="F1" s="306"/>
    </row>
    <row r="2" spans="1:6" ht="14.25" customHeight="1" thickBot="1">
      <c r="A2" s="342" t="s">
        <v>82</v>
      </c>
      <c r="B2" s="342"/>
      <c r="C2" s="342"/>
      <c r="D2" s="342"/>
      <c r="E2" s="342"/>
      <c r="F2" s="342"/>
    </row>
    <row r="3" spans="1:6" ht="18" customHeight="1">
      <c r="A3" s="320" t="s">
        <v>83</v>
      </c>
      <c r="B3" s="343"/>
      <c r="C3" s="321"/>
      <c r="D3" s="307" t="s">
        <v>19</v>
      </c>
      <c r="E3" s="308"/>
      <c r="F3" s="338"/>
    </row>
    <row r="4" spans="1:6" ht="15" customHeight="1">
      <c r="A4" s="322"/>
      <c r="B4" s="344"/>
      <c r="C4" s="323"/>
      <c r="D4" s="354" t="s">
        <v>20</v>
      </c>
      <c r="E4" s="355"/>
      <c r="F4" s="228" t="s">
        <v>100</v>
      </c>
    </row>
    <row r="5" spans="1:6" s="27" customFormat="1" ht="15" customHeight="1">
      <c r="A5" s="49"/>
      <c r="B5" s="50"/>
      <c r="C5" s="94"/>
      <c r="D5" s="227"/>
      <c r="E5" s="226" t="s">
        <v>21</v>
      </c>
      <c r="F5" s="111" t="s">
        <v>2</v>
      </c>
    </row>
    <row r="6" spans="1:6" ht="27" customHeight="1">
      <c r="A6" s="347" t="s">
        <v>22</v>
      </c>
      <c r="B6" s="350" t="s">
        <v>23</v>
      </c>
      <c r="C6" s="351"/>
      <c r="D6" s="225"/>
      <c r="E6" s="224" t="s">
        <v>123</v>
      </c>
      <c r="F6" s="223" t="s">
        <v>123</v>
      </c>
    </row>
    <row r="7" spans="1:6" ht="27" customHeight="1">
      <c r="A7" s="348"/>
      <c r="B7" s="345" t="s">
        <v>24</v>
      </c>
      <c r="C7" s="346"/>
      <c r="D7" s="216"/>
      <c r="E7" s="202">
        <v>1</v>
      </c>
      <c r="F7" s="201">
        <v>4533</v>
      </c>
    </row>
    <row r="8" spans="1:6" ht="27" customHeight="1">
      <c r="A8" s="348"/>
      <c r="B8" s="345" t="s">
        <v>25</v>
      </c>
      <c r="C8" s="346"/>
      <c r="D8" s="216"/>
      <c r="E8" s="202" t="s">
        <v>123</v>
      </c>
      <c r="F8" s="201" t="s">
        <v>123</v>
      </c>
    </row>
    <row r="9" spans="1:6" ht="27" customHeight="1">
      <c r="A9" s="348"/>
      <c r="B9" s="356" t="s">
        <v>84</v>
      </c>
      <c r="C9" s="93" t="s">
        <v>26</v>
      </c>
      <c r="D9" s="216"/>
      <c r="E9" s="202" t="s">
        <v>123</v>
      </c>
      <c r="F9" s="201" t="s">
        <v>123</v>
      </c>
    </row>
    <row r="10" spans="1:6" ht="27" customHeight="1">
      <c r="A10" s="348"/>
      <c r="B10" s="357"/>
      <c r="C10" s="93" t="s">
        <v>27</v>
      </c>
      <c r="D10" s="216"/>
      <c r="E10" s="202" t="s">
        <v>123</v>
      </c>
      <c r="F10" s="201" t="s">
        <v>123</v>
      </c>
    </row>
    <row r="11" spans="1:6" ht="27" customHeight="1">
      <c r="A11" s="348"/>
      <c r="B11" s="357"/>
      <c r="C11" s="340" t="s">
        <v>28</v>
      </c>
      <c r="D11" s="215" t="s">
        <v>29</v>
      </c>
      <c r="E11" s="214" t="s">
        <v>123</v>
      </c>
      <c r="F11" s="213" t="s">
        <v>123</v>
      </c>
    </row>
    <row r="12" spans="1:6" ht="27" customHeight="1">
      <c r="A12" s="348"/>
      <c r="B12" s="357"/>
      <c r="C12" s="341"/>
      <c r="D12" s="212"/>
      <c r="E12" s="211" t="s">
        <v>123</v>
      </c>
      <c r="F12" s="210" t="s">
        <v>123</v>
      </c>
    </row>
    <row r="13" spans="1:6" s="3" customFormat="1" ht="27" customHeight="1">
      <c r="A13" s="348"/>
      <c r="B13" s="357"/>
      <c r="C13" s="98" t="s">
        <v>1</v>
      </c>
      <c r="D13" s="203"/>
      <c r="E13" s="222" t="s">
        <v>123</v>
      </c>
      <c r="F13" s="221" t="s">
        <v>123</v>
      </c>
    </row>
    <row r="14" spans="1:6" ht="27" customHeight="1">
      <c r="A14" s="349"/>
      <c r="B14" s="358" t="s">
        <v>30</v>
      </c>
      <c r="C14" s="359"/>
      <c r="D14" s="220"/>
      <c r="E14" s="219">
        <v>1</v>
      </c>
      <c r="F14" s="218">
        <v>4533</v>
      </c>
    </row>
    <row r="15" spans="1:6" ht="27" customHeight="1">
      <c r="A15" s="361" t="s">
        <v>31</v>
      </c>
      <c r="B15" s="364" t="s">
        <v>32</v>
      </c>
      <c r="C15" s="364"/>
      <c r="D15" s="217"/>
      <c r="E15" s="205" t="s">
        <v>123</v>
      </c>
      <c r="F15" s="204" t="s">
        <v>123</v>
      </c>
    </row>
    <row r="16" spans="1:6" ht="27" customHeight="1">
      <c r="A16" s="362"/>
      <c r="B16" s="339" t="s">
        <v>101</v>
      </c>
      <c r="C16" s="339"/>
      <c r="D16" s="216"/>
      <c r="E16" s="202" t="s">
        <v>123</v>
      </c>
      <c r="F16" s="201" t="s">
        <v>123</v>
      </c>
    </row>
    <row r="17" spans="1:6" ht="27" customHeight="1">
      <c r="A17" s="362"/>
      <c r="B17" s="368" t="s">
        <v>33</v>
      </c>
      <c r="C17" s="369"/>
      <c r="D17" s="215" t="s">
        <v>29</v>
      </c>
      <c r="E17" s="233"/>
      <c r="F17" s="213" t="s">
        <v>123</v>
      </c>
    </row>
    <row r="18" spans="1:6" ht="27" customHeight="1">
      <c r="A18" s="362"/>
      <c r="B18" s="370"/>
      <c r="C18" s="371"/>
      <c r="D18" s="212"/>
      <c r="E18" s="211" t="s">
        <v>123</v>
      </c>
      <c r="F18" s="210" t="s">
        <v>123</v>
      </c>
    </row>
    <row r="19" spans="1:6" ht="27" customHeight="1">
      <c r="A19" s="362"/>
      <c r="B19" s="339" t="s">
        <v>34</v>
      </c>
      <c r="C19" s="339"/>
      <c r="D19" s="203"/>
      <c r="E19" s="202" t="s">
        <v>123</v>
      </c>
      <c r="F19" s="201" t="s">
        <v>123</v>
      </c>
    </row>
    <row r="20" spans="1:6" ht="27" customHeight="1">
      <c r="A20" s="362"/>
      <c r="B20" s="339" t="s">
        <v>35</v>
      </c>
      <c r="C20" s="339"/>
      <c r="D20" s="203"/>
      <c r="E20" s="202" t="s">
        <v>123</v>
      </c>
      <c r="F20" s="201" t="s">
        <v>123</v>
      </c>
    </row>
    <row r="21" spans="1:6" ht="27" customHeight="1">
      <c r="A21" s="362"/>
      <c r="B21" s="339" t="s">
        <v>102</v>
      </c>
      <c r="C21" s="339"/>
      <c r="D21" s="203"/>
      <c r="E21" s="202" t="s">
        <v>123</v>
      </c>
      <c r="F21" s="201" t="s">
        <v>123</v>
      </c>
    </row>
    <row r="22" spans="1:6" ht="27" customHeight="1">
      <c r="A22" s="362"/>
      <c r="B22" s="339" t="s">
        <v>36</v>
      </c>
      <c r="C22" s="339"/>
      <c r="D22" s="203"/>
      <c r="E22" s="202" t="s">
        <v>123</v>
      </c>
      <c r="F22" s="201" t="s">
        <v>123</v>
      </c>
    </row>
    <row r="23" spans="1:6" ht="27" customHeight="1">
      <c r="A23" s="363"/>
      <c r="B23" s="372" t="s">
        <v>37</v>
      </c>
      <c r="C23" s="372"/>
      <c r="D23" s="209"/>
      <c r="E23" s="208" t="s">
        <v>123</v>
      </c>
      <c r="F23" s="207" t="s">
        <v>123</v>
      </c>
    </row>
    <row r="24" spans="1:6" ht="27" customHeight="1">
      <c r="A24" s="365" t="s">
        <v>38</v>
      </c>
      <c r="B24" s="367" t="s">
        <v>39</v>
      </c>
      <c r="C24" s="367"/>
      <c r="D24" s="206"/>
      <c r="E24" s="205" t="s">
        <v>123</v>
      </c>
      <c r="F24" s="204" t="s">
        <v>123</v>
      </c>
    </row>
    <row r="25" spans="1:6" ht="27" customHeight="1">
      <c r="A25" s="362"/>
      <c r="B25" s="339" t="s">
        <v>24</v>
      </c>
      <c r="C25" s="339"/>
      <c r="D25" s="203"/>
      <c r="E25" s="202" t="s">
        <v>123</v>
      </c>
      <c r="F25" s="201" t="s">
        <v>123</v>
      </c>
    </row>
    <row r="26" spans="1:6" ht="27" customHeight="1">
      <c r="A26" s="362"/>
      <c r="B26" s="339" t="s">
        <v>26</v>
      </c>
      <c r="C26" s="339"/>
      <c r="D26" s="203"/>
      <c r="E26" s="202" t="s">
        <v>123</v>
      </c>
      <c r="F26" s="201" t="s">
        <v>123</v>
      </c>
    </row>
    <row r="27" spans="1:6" ht="27" customHeight="1">
      <c r="A27" s="362"/>
      <c r="B27" s="339" t="s">
        <v>27</v>
      </c>
      <c r="C27" s="339"/>
      <c r="D27" s="203"/>
      <c r="E27" s="202" t="s">
        <v>123</v>
      </c>
      <c r="F27" s="201" t="s">
        <v>123</v>
      </c>
    </row>
    <row r="28" spans="1:6" ht="27" customHeight="1">
      <c r="A28" s="362"/>
      <c r="B28" s="339" t="s">
        <v>40</v>
      </c>
      <c r="C28" s="339"/>
      <c r="D28" s="203"/>
      <c r="E28" s="202" t="s">
        <v>123</v>
      </c>
      <c r="F28" s="201" t="s">
        <v>123</v>
      </c>
    </row>
    <row r="29" spans="1:6" ht="27" customHeight="1" thickBot="1">
      <c r="A29" s="366"/>
      <c r="B29" s="353" t="s">
        <v>41</v>
      </c>
      <c r="C29" s="353"/>
      <c r="D29" s="200"/>
      <c r="E29" s="199" t="s">
        <v>123</v>
      </c>
      <c r="F29" s="198" t="s">
        <v>123</v>
      </c>
    </row>
    <row r="30" spans="1:6" ht="4.5" customHeight="1">
      <c r="A30" s="100"/>
      <c r="B30" s="101"/>
      <c r="C30" s="101"/>
      <c r="D30" s="102"/>
      <c r="E30" s="102"/>
      <c r="F30" s="102"/>
    </row>
    <row r="31" spans="1:6" s="1" customFormat="1" ht="28.5" customHeight="1">
      <c r="A31" s="103" t="s">
        <v>85</v>
      </c>
      <c r="B31" s="360" t="s">
        <v>173</v>
      </c>
      <c r="C31" s="360"/>
      <c r="D31" s="360"/>
      <c r="E31" s="360"/>
      <c r="F31" s="360"/>
    </row>
    <row r="32" spans="1:6" s="1" customFormat="1" ht="24.75" customHeight="1">
      <c r="A32" s="104" t="s">
        <v>86</v>
      </c>
      <c r="B32" s="352" t="s">
        <v>87</v>
      </c>
      <c r="C32" s="352"/>
      <c r="D32" s="352"/>
      <c r="E32" s="352"/>
      <c r="F32" s="352"/>
    </row>
    <row r="33" spans="1:6" ht="24.75" customHeight="1">
      <c r="A33" s="105" t="s">
        <v>88</v>
      </c>
      <c r="B33" s="352" t="s">
        <v>89</v>
      </c>
      <c r="C33" s="352"/>
      <c r="D33" s="352"/>
      <c r="E33" s="352"/>
      <c r="F33" s="352"/>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&amp;R金沢国税局
国税徴収２
(H27)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L29" sqref="L29"/>
    </sheetView>
  </sheetViews>
  <sheetFormatPr defaultColWidth="9.00390625" defaultRowHeight="13.5"/>
  <cols>
    <col min="1" max="1" width="9.00390625" style="196" customWidth="1"/>
    <col min="2" max="2" width="15.50390625" style="196" bestFit="1" customWidth="1"/>
    <col min="3" max="3" width="3.00390625" style="196" customWidth="1"/>
    <col min="4" max="5" width="18.00390625" style="196" customWidth="1"/>
    <col min="6" max="16384" width="9.00390625" style="196" customWidth="1"/>
  </cols>
  <sheetData>
    <row r="1" s="107" customFormat="1" ht="14.25" thickBot="1">
      <c r="A1" s="106" t="s">
        <v>42</v>
      </c>
    </row>
    <row r="2" spans="1:5" ht="19.5" customHeight="1">
      <c r="A2" s="320" t="s">
        <v>73</v>
      </c>
      <c r="B2" s="321"/>
      <c r="C2" s="375" t="s">
        <v>74</v>
      </c>
      <c r="D2" s="376"/>
      <c r="E2" s="377"/>
    </row>
    <row r="3" spans="1:5" ht="19.5" customHeight="1">
      <c r="A3" s="322"/>
      <c r="B3" s="323"/>
      <c r="C3" s="373" t="s">
        <v>121</v>
      </c>
      <c r="D3" s="374"/>
      <c r="E3" s="108" t="s">
        <v>75</v>
      </c>
    </row>
    <row r="4" spans="1:5" s="197" customFormat="1" ht="13.5">
      <c r="A4" s="378" t="s">
        <v>76</v>
      </c>
      <c r="B4" s="109"/>
      <c r="C4" s="95"/>
      <c r="D4" s="110" t="s">
        <v>178</v>
      </c>
      <c r="E4" s="111" t="s">
        <v>179</v>
      </c>
    </row>
    <row r="5" spans="1:8" ht="30" customHeight="1">
      <c r="A5" s="379"/>
      <c r="B5" s="192" t="s">
        <v>77</v>
      </c>
      <c r="C5" s="112"/>
      <c r="D5" s="113" t="s">
        <v>123</v>
      </c>
      <c r="E5" s="114" t="s">
        <v>123</v>
      </c>
      <c r="F5" s="2"/>
      <c r="G5" s="2"/>
      <c r="H5" s="2"/>
    </row>
    <row r="6" spans="1:8" ht="30" customHeight="1">
      <c r="A6" s="379"/>
      <c r="B6" s="193" t="s">
        <v>78</v>
      </c>
      <c r="C6" s="115"/>
      <c r="D6" s="116" t="s">
        <v>123</v>
      </c>
      <c r="E6" s="117" t="s">
        <v>123</v>
      </c>
      <c r="F6" s="2"/>
      <c r="G6" s="2"/>
      <c r="H6" s="2"/>
    </row>
    <row r="7" spans="1:8" ht="30" customHeight="1">
      <c r="A7" s="379"/>
      <c r="B7" s="193" t="s">
        <v>79</v>
      </c>
      <c r="C7" s="115"/>
      <c r="D7" s="116" t="s">
        <v>123</v>
      </c>
      <c r="E7" s="117" t="s">
        <v>123</v>
      </c>
      <c r="F7" s="2"/>
      <c r="G7" s="2"/>
      <c r="H7" s="2"/>
    </row>
    <row r="8" spans="1:8" ht="30" customHeight="1">
      <c r="A8" s="379"/>
      <c r="B8" s="193" t="s">
        <v>80</v>
      </c>
      <c r="C8" s="115"/>
      <c r="D8" s="116" t="s">
        <v>123</v>
      </c>
      <c r="E8" s="117" t="s">
        <v>123</v>
      </c>
      <c r="F8" s="2"/>
      <c r="G8" s="2"/>
      <c r="H8" s="2"/>
    </row>
    <row r="9" spans="1:8" ht="30" customHeight="1" thickBot="1">
      <c r="A9" s="380"/>
      <c r="B9" s="118" t="s">
        <v>1</v>
      </c>
      <c r="C9" s="119"/>
      <c r="D9" s="120" t="s">
        <v>123</v>
      </c>
      <c r="E9" s="121" t="s">
        <v>123</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(H27)</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L29" sqref="L29"/>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64</v>
      </c>
    </row>
    <row r="2" spans="1:11" ht="16.5" customHeight="1">
      <c r="A2" s="381" t="s">
        <v>65</v>
      </c>
      <c r="B2" s="391" t="s">
        <v>43</v>
      </c>
      <c r="C2" s="392"/>
      <c r="D2" s="393" t="s">
        <v>44</v>
      </c>
      <c r="E2" s="394"/>
      <c r="F2" s="391" t="s">
        <v>66</v>
      </c>
      <c r="G2" s="392"/>
      <c r="H2" s="383" t="s">
        <v>67</v>
      </c>
      <c r="I2" s="385" t="s">
        <v>68</v>
      </c>
      <c r="J2" s="386"/>
      <c r="K2" s="387"/>
    </row>
    <row r="3" spans="1:11" ht="16.5" customHeight="1">
      <c r="A3" s="382"/>
      <c r="B3" s="28" t="s">
        <v>69</v>
      </c>
      <c r="C3" s="16" t="s">
        <v>70</v>
      </c>
      <c r="D3" s="28" t="s">
        <v>69</v>
      </c>
      <c r="E3" s="16" t="s">
        <v>70</v>
      </c>
      <c r="F3" s="28" t="s">
        <v>69</v>
      </c>
      <c r="G3" s="16" t="s">
        <v>70</v>
      </c>
      <c r="H3" s="384"/>
      <c r="I3" s="388"/>
      <c r="J3" s="389"/>
      <c r="K3" s="390"/>
    </row>
    <row r="4" spans="1:11" ht="11.25">
      <c r="A4" s="122"/>
      <c r="B4" s="123" t="s">
        <v>71</v>
      </c>
      <c r="C4" s="65" t="s">
        <v>72</v>
      </c>
      <c r="D4" s="123" t="s">
        <v>71</v>
      </c>
      <c r="E4" s="65" t="s">
        <v>72</v>
      </c>
      <c r="F4" s="123" t="s">
        <v>71</v>
      </c>
      <c r="G4" s="65" t="s">
        <v>72</v>
      </c>
      <c r="H4" s="124" t="s">
        <v>72</v>
      </c>
      <c r="I4" s="125"/>
      <c r="J4" s="126"/>
      <c r="K4" s="127" t="s">
        <v>72</v>
      </c>
    </row>
    <row r="5" spans="1:12" s="194" customFormat="1" ht="30" customHeight="1">
      <c r="A5" s="23" t="s">
        <v>154</v>
      </c>
      <c r="B5" s="128">
        <v>1</v>
      </c>
      <c r="C5" s="129">
        <v>33642</v>
      </c>
      <c r="D5" s="128">
        <v>1</v>
      </c>
      <c r="E5" s="129">
        <v>32801</v>
      </c>
      <c r="F5" s="128" t="s">
        <v>123</v>
      </c>
      <c r="G5" s="129" t="s">
        <v>123</v>
      </c>
      <c r="H5" s="130" t="s">
        <v>123</v>
      </c>
      <c r="I5" s="131" t="s">
        <v>122</v>
      </c>
      <c r="J5" s="132" t="s">
        <v>123</v>
      </c>
      <c r="K5" s="133">
        <v>32801</v>
      </c>
      <c r="L5" s="195"/>
    </row>
    <row r="6" spans="1:12" s="194" customFormat="1" ht="30" customHeight="1">
      <c r="A6" s="135" t="s">
        <v>155</v>
      </c>
      <c r="B6" s="136">
        <v>3</v>
      </c>
      <c r="C6" s="137">
        <v>8222</v>
      </c>
      <c r="D6" s="136">
        <v>1</v>
      </c>
      <c r="E6" s="137">
        <v>7248</v>
      </c>
      <c r="F6" s="136" t="s">
        <v>123</v>
      </c>
      <c r="G6" s="137" t="s">
        <v>123</v>
      </c>
      <c r="H6" s="138" t="s">
        <v>123</v>
      </c>
      <c r="I6" s="139" t="s">
        <v>122</v>
      </c>
      <c r="J6" s="140">
        <v>1945</v>
      </c>
      <c r="K6" s="141">
        <v>7248</v>
      </c>
      <c r="L6" s="195"/>
    </row>
    <row r="7" spans="1:12" s="194" customFormat="1" ht="30" customHeight="1">
      <c r="A7" s="135" t="s">
        <v>156</v>
      </c>
      <c r="B7" s="136" t="s">
        <v>123</v>
      </c>
      <c r="C7" s="137" t="s">
        <v>123</v>
      </c>
      <c r="D7" s="136" t="s">
        <v>123</v>
      </c>
      <c r="E7" s="137" t="s">
        <v>123</v>
      </c>
      <c r="F7" s="136" t="s">
        <v>123</v>
      </c>
      <c r="G7" s="137" t="s">
        <v>123</v>
      </c>
      <c r="H7" s="138" t="s">
        <v>123</v>
      </c>
      <c r="I7" s="139" t="s">
        <v>122</v>
      </c>
      <c r="J7" s="140" t="s">
        <v>123</v>
      </c>
      <c r="K7" s="141" t="s">
        <v>123</v>
      </c>
      <c r="L7" s="195"/>
    </row>
    <row r="8" spans="1:12" s="194" customFormat="1" ht="30" customHeight="1">
      <c r="A8" s="135" t="s">
        <v>175</v>
      </c>
      <c r="B8" s="136" t="s">
        <v>123</v>
      </c>
      <c r="C8" s="137" t="s">
        <v>123</v>
      </c>
      <c r="D8" s="136" t="s">
        <v>123</v>
      </c>
      <c r="E8" s="137" t="s">
        <v>123</v>
      </c>
      <c r="F8" s="136" t="s">
        <v>123</v>
      </c>
      <c r="G8" s="137" t="s">
        <v>123</v>
      </c>
      <c r="H8" s="138" t="s">
        <v>123</v>
      </c>
      <c r="I8" s="139" t="s">
        <v>122</v>
      </c>
      <c r="J8" s="140" t="s">
        <v>123</v>
      </c>
      <c r="K8" s="141" t="s">
        <v>123</v>
      </c>
      <c r="L8" s="195"/>
    </row>
    <row r="9" spans="1:12" ht="30" customHeight="1" thickBot="1">
      <c r="A9" s="24" t="s">
        <v>180</v>
      </c>
      <c r="B9" s="142">
        <v>1</v>
      </c>
      <c r="C9" s="143">
        <v>4533</v>
      </c>
      <c r="D9" s="142" t="s">
        <v>123</v>
      </c>
      <c r="E9" s="143" t="s">
        <v>123</v>
      </c>
      <c r="F9" s="142">
        <v>1</v>
      </c>
      <c r="G9" s="143">
        <v>4533</v>
      </c>
      <c r="H9" s="144" t="s">
        <v>123</v>
      </c>
      <c r="I9" s="145" t="s">
        <v>122</v>
      </c>
      <c r="J9" s="146" t="s">
        <v>123</v>
      </c>
      <c r="K9" s="147" t="s">
        <v>123</v>
      </c>
      <c r="L9" s="134"/>
    </row>
    <row r="10" ht="11.25">
      <c r="A10" s="2" t="s">
        <v>45</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2017-05-25T04:26:12Z</cp:lastPrinted>
  <dcterms:created xsi:type="dcterms:W3CDTF">2003-07-09T01:05:10Z</dcterms:created>
  <dcterms:modified xsi:type="dcterms:W3CDTF">2017-05-25T08:34:58Z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