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firstSheet="3" activeTab="6"/>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'(3)税務署別徴収状況-1'!$A$1:$N$28</definedName>
    <definedName name="_xlnm.Print_Area" localSheetId="3">'(3)税務署別徴収状況-2'!$A$1:$N$27</definedName>
    <definedName name="_xlnm.Print_Area" localSheetId="4">'(3)税務署別徴収状況-3'!$A$1:$N$28</definedName>
    <definedName name="_xlnm.Print_Area" localSheetId="5">'(3)税務署別徴収状況-4'!$A$1:$H$28</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<sst xmlns="http://schemas.openxmlformats.org/spreadsheetml/2006/main" count="926" uniqueCount="184">
  <si>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</si>
  <si>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</si>
  <si>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</si>
  <si>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</si>
  <si>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</si>
  <si>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</si>
  <si>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</si>
  <si>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</si>
  <si>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</si>
  <si>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</si>
  <si>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</si>
  <si>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</si>
  <si>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</si>
  <si>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</si>
  <si>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</si>
  <si>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</si>
  <si>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</si>
  <si>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</si>
  <si>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</si>
  <si>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</si>
  <si>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</si>
  <si>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</si>
  <si>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</si>
  <si>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</si>
  <si>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</si>
  <si>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</si>
  <si>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</si>
  <si>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</si>
  <si>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</si>
  <si>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</si>
  <si>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</si>
  <si>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</si>
  <si>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</si>
  <si>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</si>
  <si>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</si>
  <si>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</si>
  <si>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</si>
  <si>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</si>
  <si>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</si>
  <si>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</si>
  <si>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</si>
  <si>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</si>
  <si>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</si>
  <si>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</si>
  <si>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</si>
  <si>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</si>
  <si>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</si>
  <si>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</si>
  <si>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</si>
  <si>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</si>
  <si>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</si>
  <si>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</si>
  <si>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</si>
  <si>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</si>
  <si>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</si>
  <si>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</si>
  <si>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</si>
  <si>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</si>
  <si>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</si>
  <si>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</si>
  <si>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</si>
  <si>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</si>
  <si>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</si>
  <si>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</si>
  <si>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</si>
  <si>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</si>
  <si>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</si>
  <si>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</si>
  <si>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</si>
  <si>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</si>
  <si>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</si>
  <si>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</si>
  <si>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</si>
  <si>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</si>
  <si>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</si>
  <si>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</si>
  <si>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</si>
  <si>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</si>
  <si>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</si>
  <si>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</si>
  <si>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</si>
  <si>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</si>
  <si>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</si>
  <si>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</si>
  <si>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</si>
  <si>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</si>
  <si>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</si>
  <si>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</si>
  <si>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</si>
  <si>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</si>
  <si>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</si>
  <si>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</si>
  <si>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</si>
  <si>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</si>
  <si>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総計</t>
  </si>
  <si>
    <t>(3)　税務署別徴収状況</t>
  </si>
  <si>
    <t>(2)　徴収状況の累年比較</t>
  </si>
  <si>
    <t>年度</t>
  </si>
  <si>
    <t>徴収決定済額</t>
  </si>
  <si>
    <t>不納欠損額</t>
  </si>
  <si>
    <t>収納未済額</t>
  </si>
  <si>
    <t>繰越分</t>
  </si>
  <si>
    <t>繰　越　分</t>
  </si>
  <si>
    <t>金額</t>
  </si>
  <si>
    <t>許可取消等</t>
  </si>
  <si>
    <t>許可取消等</t>
  </si>
  <si>
    <t>富山</t>
  </si>
  <si>
    <t>高岡</t>
  </si>
  <si>
    <t>魚津</t>
  </si>
  <si>
    <t>砺波</t>
  </si>
  <si>
    <t>金沢</t>
  </si>
  <si>
    <t>七尾</t>
  </si>
  <si>
    <t>小松</t>
  </si>
  <si>
    <t>輪島</t>
  </si>
  <si>
    <t>松任</t>
  </si>
  <si>
    <t>福井</t>
  </si>
  <si>
    <t>敦賀</t>
  </si>
  <si>
    <t>武生</t>
  </si>
  <si>
    <t>小浜</t>
  </si>
  <si>
    <t>大野</t>
  </si>
  <si>
    <t>三国</t>
  </si>
  <si>
    <t>富山県計</t>
  </si>
  <si>
    <t>石川県計</t>
  </si>
  <si>
    <t>福井県計</t>
  </si>
  <si>
    <t>物　　件　　数</t>
  </si>
  <si>
    <t>件</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</si>
  <si>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</si>
  <si>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</si>
  <si>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</si>
  <si>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</si>
  <si>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</si>
  <si>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</si>
  <si>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</si>
  <si>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</si>
  <si>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</si>
  <si>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</si>
  <si>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</si>
  <si>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</si>
  <si>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</si>
  <si>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</si>
  <si>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</si>
  <si>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</si>
  <si>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</si>
  <si>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</si>
  <si>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</si>
  <si>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</si>
  <si>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</si>
  <si>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</si>
  <si>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</si>
  <si>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</si>
  <si>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</si>
  <si>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</si>
  <si>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</si>
  <si>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</si>
  <si>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</si>
  <si>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</si>
  <si>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</si>
  <si>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</si>
  <si>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</si>
  <si>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</si>
  <si>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</si>
  <si>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</si>
  <si>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</si>
  <si>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</si>
  <si>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</si>
  <si>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</si>
  <si>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</si>
  <si>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　調査対象等：平成25年４月１日から平成26年３月31日までの間に相続税及び贈与税の年賦延納並びに所得税法
              第132条の規定による所得税の延納について、申請、許可、収納等のあったものを示した。</t>
  </si>
  <si>
    <t>平成21年度</t>
  </si>
  <si>
    <t>平成22年度</t>
  </si>
  <si>
    <t>平成23年度</t>
  </si>
  <si>
    <t>平成24年度</t>
  </si>
  <si>
    <t>平成25年度</t>
  </si>
  <si>
    <t>平成21年度</t>
  </si>
  <si>
    <t>平成22年度</t>
  </si>
  <si>
    <t>平成23年度</t>
  </si>
  <si>
    <t>調査期間：平成25年４月１日から平成26年３月31日</t>
  </si>
  <si>
    <t>－</t>
  </si>
  <si>
    <t>-</t>
  </si>
  <si>
    <t>-</t>
  </si>
  <si>
    <t>-</t>
  </si>
  <si>
    <t>　平成25年４月１日から平成26年３月31日までの間に相続税の物納について申請、許可、収納等のあったものを示した。</t>
  </si>
  <si>
    <t>X</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</si>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</sst>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quot;¥&quot;#,##0;[Red]&quot;¥&quot;#,##0"/>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s>
  <borders count="2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style="medium"/>
      <right>
        <color indexed="63"/>
      </right>
      <top style="double"/>
      <bottom style="medium"/>
    </border>
    <border>
      <left>
        <color indexed="63"/>
      </left>
      <right style="medium"/>
      <top style="double"/>
      <bottom style="medium"/>
    </border>
    <border>
      <left>
        <color indexed="63"/>
      </left>
      <right style="medium"/>
      <top style="thin">
        <color indexed="55"/>
      </top>
      <bottom style="double"/>
    </border>
    <border>
      <left>
        <color indexed="63"/>
      </left>
      <right style="medium"/>
      <top>
        <color indexed="63"/>
      </top>
      <bottom style="medium"/>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color indexed="55"/>
      </top>
      <bottom style="thin">
        <color indexed="55"/>
      </bottom>
    </border>
    <border>
      <left style="medium"/>
      <right style="thin">
        <color indexed="55"/>
      </right>
      <top style="thin"/>
      <bottom style="thin">
        <color indexed="55"/>
      </bottom>
    </border>
    <border>
      <left style="medium"/>
      <right style="thin">
        <color indexed="55"/>
      </right>
      <top style="thin">
        <color indexed="55"/>
      </top>
      <bottom style="thin"/>
    </border>
    <border>
      <left style="thin"/>
      <right style="thin"/>
      <top style="medium"/>
      <bottom style="thin"/>
    </border>
    <border>
      <left style="thin">
        <color indexed="55"/>
      </left>
      <right style="thin">
        <color indexed="55"/>
      </right>
      <top>
        <color indexed="63"/>
      </top>
      <bottom style="thin">
        <color indexed="55"/>
      </bottom>
    </border>
    <border>
      <left style="thin">
        <color indexed="55"/>
      </left>
      <right style="thin">
        <color indexed="55"/>
      </right>
      <top style="thin"/>
      <bottom>
        <color indexed="63"/>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0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0" fontId="6" fillId="35" borderId="60" xfId="0" applyFont="1" applyFill="1" applyBorder="1" applyAlignment="1">
      <alignment horizontal="distributed" vertical="center"/>
    </xf>
    <xf numFmtId="176" fontId="6" fillId="33" borderId="61"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indent="1"/>
    </xf>
    <xf numFmtId="0" fontId="6" fillId="0" borderId="74" xfId="0" applyFont="1" applyBorder="1" applyAlignment="1">
      <alignment horizontal="distributed" vertical="center" indent="1"/>
    </xf>
    <xf numFmtId="0" fontId="6" fillId="0" borderId="75" xfId="0" applyFont="1" applyBorder="1" applyAlignment="1">
      <alignment horizontal="distributed" vertical="center"/>
    </xf>
    <xf numFmtId="0" fontId="6" fillId="0" borderId="71" xfId="0" applyFont="1" applyBorder="1" applyAlignment="1">
      <alignment horizontal="distributed" vertical="center" indent="1"/>
    </xf>
    <xf numFmtId="0" fontId="6" fillId="0" borderId="76" xfId="0" applyFont="1" applyBorder="1" applyAlignment="1">
      <alignment horizontal="distributed" vertical="center" indent="1"/>
    </xf>
    <xf numFmtId="0" fontId="6" fillId="0" borderId="77" xfId="0" applyFont="1" applyBorder="1" applyAlignment="1">
      <alignment horizontal="distributed" vertical="center"/>
    </xf>
    <xf numFmtId="0" fontId="2" fillId="0" borderId="78"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9" xfId="0" applyFont="1" applyFill="1" applyBorder="1" applyAlignment="1">
      <alignment horizontal="right"/>
    </xf>
    <xf numFmtId="38" fontId="2" fillId="33" borderId="80" xfId="49" applyFont="1" applyFill="1" applyBorder="1" applyAlignment="1">
      <alignment horizontal="right" vertical="center"/>
    </xf>
    <xf numFmtId="0" fontId="6" fillId="0" borderId="78" xfId="0" applyFont="1" applyBorder="1" applyAlignment="1">
      <alignment horizontal="distributed" vertical="center"/>
    </xf>
    <xf numFmtId="38" fontId="2" fillId="33" borderId="81" xfId="49" applyFont="1" applyFill="1" applyBorder="1" applyAlignment="1">
      <alignment horizontal="right" vertical="center"/>
    </xf>
    <xf numFmtId="0" fontId="2" fillId="0" borderId="82" xfId="0" applyFont="1" applyFill="1" applyBorder="1" applyAlignment="1">
      <alignment horizontal="center" vertical="distributed" textRotation="255" indent="2"/>
    </xf>
    <xf numFmtId="0" fontId="2" fillId="0" borderId="82" xfId="0" applyFont="1" applyFill="1" applyBorder="1" applyAlignment="1">
      <alignment horizontal="distributed" vertical="center"/>
    </xf>
    <xf numFmtId="38" fontId="2" fillId="0" borderId="82"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5" xfId="0" applyFont="1" applyBorder="1" applyAlignment="1">
      <alignment horizontal="center" vertical="center"/>
    </xf>
    <xf numFmtId="0" fontId="7" fillId="0" borderId="83" xfId="0" applyFont="1" applyBorder="1" applyAlignment="1">
      <alignment horizontal="center" vertical="center"/>
    </xf>
    <xf numFmtId="0" fontId="7" fillId="36" borderId="48" xfId="0" applyFont="1" applyFill="1" applyBorder="1" applyAlignment="1">
      <alignment horizontal="right"/>
    </xf>
    <xf numFmtId="0" fontId="7" fillId="33" borderId="55" xfId="0" applyFont="1" applyFill="1" applyBorder="1" applyAlignment="1">
      <alignment horizontal="right"/>
    </xf>
    <xf numFmtId="0" fontId="2" fillId="0" borderId="84" xfId="0" applyFont="1" applyBorder="1" applyAlignment="1">
      <alignment horizontal="right" vertical="center" indent="1"/>
    </xf>
    <xf numFmtId="38" fontId="2" fillId="36" borderId="85"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6"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7" xfId="49" applyFont="1" applyFill="1" applyBorder="1" applyAlignment="1">
      <alignment horizontal="right" vertical="center" indent="1"/>
    </xf>
    <xf numFmtId="0" fontId="6" fillId="0" borderId="88" xfId="0" applyFont="1" applyBorder="1" applyAlignment="1">
      <alignment horizontal="center" vertical="center"/>
    </xf>
    <xf numFmtId="0" fontId="6" fillId="0" borderId="89" xfId="0" applyFont="1" applyBorder="1" applyAlignment="1">
      <alignment horizontal="center" vertical="center"/>
    </xf>
    <xf numFmtId="38" fontId="6" fillId="36" borderId="88"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4" xfId="0" applyFont="1" applyBorder="1" applyAlignment="1">
      <alignment horizontal="center" vertical="center"/>
    </xf>
    <xf numFmtId="0" fontId="7" fillId="36" borderId="18" xfId="0" applyFont="1" applyFill="1" applyBorder="1" applyAlignment="1">
      <alignment horizontal="right" vertical="center"/>
    </xf>
    <xf numFmtId="0" fontId="7" fillId="33" borderId="90" xfId="0" applyFont="1" applyFill="1" applyBorder="1" applyAlignment="1">
      <alignment horizontal="right" vertical="center"/>
    </xf>
    <xf numFmtId="0" fontId="7" fillId="0" borderId="21" xfId="0" applyFont="1" applyBorder="1" applyAlignment="1">
      <alignment horizontal="right" vertical="center"/>
    </xf>
    <xf numFmtId="0" fontId="7" fillId="33" borderId="91" xfId="0" applyFont="1" applyFill="1" applyBorder="1" applyAlignment="1">
      <alignment horizontal="right" vertical="center"/>
    </xf>
    <xf numFmtId="0" fontId="7" fillId="33" borderId="92"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4" xfId="0" applyNumberFormat="1" applyFont="1" applyFill="1" applyBorder="1" applyAlignment="1">
      <alignment horizontal="right" vertical="center"/>
    </xf>
    <xf numFmtId="176" fontId="2" fillId="33" borderId="95" xfId="0" applyNumberFormat="1" applyFont="1" applyFill="1" applyBorder="1" applyAlignment="1">
      <alignment horizontal="right" vertical="center"/>
    </xf>
    <xf numFmtId="0" fontId="2" fillId="0" borderId="0" xfId="0" applyFont="1" applyAlignment="1">
      <alignment horizontal="right" vertical="center"/>
    </xf>
    <xf numFmtId="0" fontId="2" fillId="0" borderId="96"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0" fontId="2" fillId="0" borderId="79" xfId="0" applyFont="1" applyBorder="1" applyAlignment="1">
      <alignment horizontal="center" vertical="center"/>
    </xf>
    <xf numFmtId="0" fontId="7" fillId="0" borderId="46" xfId="0" applyFont="1" applyFill="1" applyBorder="1" applyAlignment="1">
      <alignment horizontal="center" vertical="center"/>
    </xf>
    <xf numFmtId="0" fontId="7" fillId="0" borderId="103"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3" borderId="106"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7" xfId="49" applyFont="1" applyFill="1" applyBorder="1" applyAlignment="1">
      <alignment horizontal="right" vertical="center"/>
    </xf>
    <xf numFmtId="38" fontId="2" fillId="33" borderId="108" xfId="49" applyFont="1" applyFill="1" applyBorder="1" applyAlignment="1">
      <alignment horizontal="right" vertical="center"/>
    </xf>
    <xf numFmtId="38" fontId="2" fillId="33" borderId="109" xfId="49" applyFont="1" applyFill="1" applyBorder="1" applyAlignment="1">
      <alignment horizontal="right" vertical="center"/>
    </xf>
    <xf numFmtId="0" fontId="2" fillId="0" borderId="110" xfId="0" applyFont="1" applyBorder="1" applyAlignment="1">
      <alignment horizontal="distributed" vertical="center"/>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0" fontId="2" fillId="0" borderId="114" xfId="0" applyFont="1" applyBorder="1" applyAlignment="1">
      <alignment horizontal="distributed"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115" xfId="49" applyFont="1" applyFill="1" applyBorder="1" applyAlignment="1">
      <alignment horizontal="right" vertical="center"/>
    </xf>
    <xf numFmtId="38" fontId="2" fillId="36" borderId="116" xfId="49" applyFont="1" applyFill="1" applyBorder="1" applyAlignment="1">
      <alignment horizontal="right" vertical="center"/>
    </xf>
    <xf numFmtId="38" fontId="2" fillId="33" borderId="117"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8" xfId="49" applyFont="1" applyFill="1" applyBorder="1" applyAlignment="1">
      <alignment horizontal="right" vertical="center"/>
    </xf>
    <xf numFmtId="0" fontId="6" fillId="0" borderId="87" xfId="0" applyFont="1" applyFill="1" applyBorder="1" applyAlignment="1">
      <alignment horizontal="distributed" vertical="center"/>
    </xf>
    <xf numFmtId="0" fontId="7" fillId="33" borderId="119" xfId="0"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33" borderId="122"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176" fontId="2" fillId="33" borderId="124" xfId="0" applyNumberFormat="1" applyFont="1" applyFill="1" applyBorder="1" applyAlignment="1">
      <alignment horizontal="right" vertical="center"/>
    </xf>
    <xf numFmtId="176" fontId="6" fillId="0" borderId="123" xfId="0" applyNumberFormat="1" applyFont="1" applyFill="1" applyBorder="1" applyAlignment="1">
      <alignment horizontal="right" vertical="center"/>
    </xf>
    <xf numFmtId="0" fontId="7" fillId="34" borderId="55"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6" fillId="35" borderId="127" xfId="0" applyFont="1" applyFill="1" applyBorder="1" applyAlignment="1">
      <alignment horizontal="distributed" vertical="center"/>
    </xf>
    <xf numFmtId="0" fontId="2" fillId="0"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9" xfId="0" applyFont="1" applyFill="1" applyBorder="1" applyAlignment="1">
      <alignment horizontal="right"/>
    </xf>
    <xf numFmtId="176" fontId="2" fillId="0" borderId="130"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5"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1" xfId="49" applyNumberFormat="1" applyFont="1" applyFill="1" applyBorder="1" applyAlignment="1">
      <alignment horizontal="right" vertical="center"/>
    </xf>
    <xf numFmtId="41" fontId="2" fillId="36" borderId="88" xfId="49" applyNumberFormat="1" applyFont="1" applyFill="1" applyBorder="1" applyAlignment="1">
      <alignment horizontal="right" vertical="center"/>
    </xf>
    <xf numFmtId="38" fontId="2" fillId="0" borderId="132" xfId="49" applyFont="1" applyBorder="1" applyAlignment="1">
      <alignment horizontal="right" vertical="center"/>
    </xf>
    <xf numFmtId="41" fontId="2" fillId="33" borderId="133"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135" xfId="49" applyNumberFormat="1" applyFont="1" applyFill="1" applyBorder="1" applyAlignment="1">
      <alignment horizontal="right" vertical="center"/>
    </xf>
    <xf numFmtId="41" fontId="2" fillId="36" borderId="136" xfId="49" applyNumberFormat="1" applyFont="1" applyFill="1" applyBorder="1" applyAlignment="1">
      <alignment horizontal="right" vertical="center"/>
    </xf>
    <xf numFmtId="38" fontId="2" fillId="0" borderId="137" xfId="49" applyFont="1" applyBorder="1" applyAlignment="1">
      <alignment horizontal="right" vertical="center"/>
    </xf>
    <xf numFmtId="41" fontId="2" fillId="33" borderId="81" xfId="49" applyNumberFormat="1" applyFont="1" applyFill="1" applyBorder="1" applyAlignment="1">
      <alignment horizontal="right" vertical="center"/>
    </xf>
    <xf numFmtId="41" fontId="2" fillId="36" borderId="138" xfId="49" applyNumberFormat="1" applyFont="1" applyFill="1" applyBorder="1" applyAlignment="1">
      <alignment horizontal="right" vertical="center"/>
    </xf>
    <xf numFmtId="38" fontId="2" fillId="0" borderId="139" xfId="49" applyFont="1" applyBorder="1" applyAlignment="1">
      <alignment horizontal="right" vertical="center"/>
    </xf>
    <xf numFmtId="41" fontId="2" fillId="33" borderId="80"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33" borderId="141" xfId="49" applyNumberFormat="1" applyFont="1" applyFill="1" applyBorder="1" applyAlignment="1">
      <alignment horizontal="right" vertical="center"/>
    </xf>
    <xf numFmtId="41" fontId="2" fillId="28" borderId="142" xfId="49" applyNumberFormat="1" applyFont="1" applyFill="1" applyBorder="1" applyAlignment="1">
      <alignment horizontal="right" vertical="center"/>
    </xf>
    <xf numFmtId="38" fontId="7" fillId="0" borderId="143" xfId="49" applyFont="1" applyBorder="1" applyAlignment="1">
      <alignment horizontal="right" vertical="center"/>
    </xf>
    <xf numFmtId="41" fontId="2" fillId="0" borderId="134" xfId="49" applyNumberFormat="1" applyFont="1" applyBorder="1" applyAlignment="1">
      <alignment horizontal="right" vertical="center"/>
    </xf>
    <xf numFmtId="41" fontId="2" fillId="0" borderId="137" xfId="49" applyNumberFormat="1" applyFont="1" applyBorder="1" applyAlignment="1">
      <alignment horizontal="right" vertical="center"/>
    </xf>
    <xf numFmtId="41" fontId="2" fillId="33" borderId="144" xfId="49" applyNumberFormat="1" applyFont="1" applyFill="1" applyBorder="1" applyAlignment="1">
      <alignment horizontal="right" vertical="center"/>
    </xf>
    <xf numFmtId="41" fontId="2" fillId="36" borderId="145" xfId="49" applyNumberFormat="1" applyFont="1" applyFill="1" applyBorder="1" applyAlignment="1">
      <alignment horizontal="right" vertical="center"/>
    </xf>
    <xf numFmtId="38" fontId="2" fillId="0" borderId="146" xfId="49" applyFont="1" applyBorder="1" applyAlignment="1">
      <alignment horizontal="right" vertical="center"/>
    </xf>
    <xf numFmtId="41" fontId="6" fillId="33" borderId="133"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7" xfId="49" applyNumberFormat="1" applyFont="1" applyFill="1" applyBorder="1" applyAlignment="1">
      <alignment horizontal="right" vertical="center"/>
    </xf>
    <xf numFmtId="41" fontId="2" fillId="0" borderId="140" xfId="49" applyNumberFormat="1" applyFont="1" applyBorder="1" applyAlignment="1">
      <alignment horizontal="right" vertical="center"/>
    </xf>
    <xf numFmtId="0" fontId="7" fillId="36" borderId="47" xfId="0" applyFont="1" applyFill="1" applyBorder="1" applyAlignment="1">
      <alignment horizontal="right"/>
    </xf>
    <xf numFmtId="0" fontId="7" fillId="0" borderId="148" xfId="0" applyFont="1" applyBorder="1" applyAlignment="1">
      <alignment horizontal="right"/>
    </xf>
    <xf numFmtId="0" fontId="2" fillId="0" borderId="55" xfId="0" applyFont="1" applyBorder="1" applyAlignment="1">
      <alignment horizontal="distributed" vertical="center"/>
    </xf>
    <xf numFmtId="176" fontId="2" fillId="33" borderId="149" xfId="0" applyNumberFormat="1" applyFont="1" applyFill="1" applyBorder="1" applyAlignment="1">
      <alignment horizontal="right" vertical="center"/>
    </xf>
    <xf numFmtId="176" fontId="2" fillId="33" borderId="150"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176" fontId="6" fillId="33" borderId="151" xfId="0" applyNumberFormat="1" applyFont="1" applyFill="1" applyBorder="1" applyAlignment="1">
      <alignment horizontal="right" vertical="center"/>
    </xf>
    <xf numFmtId="176" fontId="6" fillId="33" borderId="152" xfId="0" applyNumberFormat="1" applyFont="1" applyFill="1" applyBorder="1" applyAlignment="1">
      <alignment horizontal="right" vertical="center"/>
    </xf>
    <xf numFmtId="41" fontId="2" fillId="0" borderId="153" xfId="49"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2" fillId="33" borderId="158" xfId="0" applyNumberFormat="1" applyFont="1" applyFill="1" applyBorder="1" applyAlignment="1">
      <alignment horizontal="right" vertical="center"/>
    </xf>
    <xf numFmtId="176" fontId="2"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176" fontId="6" fillId="33" borderId="161" xfId="0" applyNumberFormat="1" applyFont="1" applyFill="1" applyBorder="1" applyAlignment="1">
      <alignment horizontal="right" vertical="center"/>
    </xf>
    <xf numFmtId="176" fontId="6" fillId="33" borderId="162"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7" fillId="0" borderId="21" xfId="0" applyFont="1" applyBorder="1" applyAlignment="1">
      <alignment horizontal="center" vertical="center"/>
    </xf>
    <xf numFmtId="0" fontId="0" fillId="0" borderId="92" xfId="0" applyBorder="1" applyAlignment="1">
      <alignment vertical="center"/>
    </xf>
    <xf numFmtId="0" fontId="2" fillId="0" borderId="163" xfId="0" applyFont="1" applyBorder="1" applyAlignment="1">
      <alignment horizontal="distributed" vertical="center"/>
    </xf>
    <xf numFmtId="0" fontId="0" fillId="0" borderId="164" xfId="0" applyBorder="1" applyAlignment="1">
      <alignment vertical="center"/>
    </xf>
    <xf numFmtId="0" fontId="11" fillId="0" borderId="165" xfId="0" applyFont="1" applyBorder="1" applyAlignment="1">
      <alignment horizontal="distributed" vertical="center" shrinkToFit="1"/>
    </xf>
    <xf numFmtId="0" fontId="12" fillId="0" borderId="166" xfId="0" applyFont="1" applyBorder="1" applyAlignment="1">
      <alignment horizontal="distributed" vertical="center" shrinkToFit="1"/>
    </xf>
    <xf numFmtId="0" fontId="2" fillId="0" borderId="167" xfId="0" applyFont="1" applyBorder="1" applyAlignment="1">
      <alignment horizontal="distributed" vertical="center"/>
    </xf>
    <xf numFmtId="0" fontId="8" fillId="0" borderId="168" xfId="0" applyFont="1" applyBorder="1" applyAlignment="1">
      <alignment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11" fillId="0" borderId="173" xfId="0" applyFont="1" applyBorder="1" applyAlignment="1">
      <alignment horizontal="distributed" vertical="center" shrinkToFit="1"/>
    </xf>
    <xf numFmtId="0" fontId="12" fillId="0" borderId="174" xfId="0" applyFont="1" applyBorder="1" applyAlignment="1">
      <alignment horizontal="distributed" shrinkToFit="1"/>
    </xf>
    <xf numFmtId="0" fontId="2" fillId="0" borderId="175" xfId="0" applyFont="1" applyBorder="1" applyAlignment="1">
      <alignment horizontal="distributed" vertical="center"/>
    </xf>
    <xf numFmtId="0" fontId="8" fillId="0" borderId="159" xfId="0" applyFont="1" applyBorder="1" applyAlignment="1">
      <alignment/>
    </xf>
    <xf numFmtId="0" fontId="2" fillId="0" borderId="176" xfId="0" applyFont="1" applyBorder="1" applyAlignment="1">
      <alignment horizontal="distributed" vertical="center"/>
    </xf>
    <xf numFmtId="0" fontId="2" fillId="0" borderId="78"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6" fillId="0" borderId="179" xfId="0" applyFont="1" applyBorder="1" applyAlignment="1">
      <alignment horizontal="center" vertical="center"/>
    </xf>
    <xf numFmtId="0" fontId="6" fillId="0" borderId="74" xfId="0" applyFont="1" applyBorder="1" applyAlignment="1">
      <alignment horizontal="center" vertical="center"/>
    </xf>
    <xf numFmtId="0" fontId="2" fillId="0" borderId="180" xfId="0" applyFont="1" applyBorder="1" applyAlignment="1">
      <alignment horizontal="distributed" vertical="center"/>
    </xf>
    <xf numFmtId="0" fontId="0" fillId="0" borderId="181" xfId="0" applyBorder="1" applyAlignment="1">
      <alignment horizontal="distributed" vertical="center"/>
    </xf>
    <xf numFmtId="0" fontId="2" fillId="0" borderId="182" xfId="0" applyFont="1" applyBorder="1" applyAlignment="1">
      <alignment horizontal="distributed" vertical="center"/>
    </xf>
    <xf numFmtId="0" fontId="0" fillId="0" borderId="183" xfId="0" applyBorder="1" applyAlignment="1">
      <alignment horizontal="distributed" vertical="center"/>
    </xf>
    <xf numFmtId="0" fontId="2" fillId="0" borderId="184" xfId="0" applyFont="1" applyBorder="1" applyAlignment="1">
      <alignment horizontal="distributed" vertical="center"/>
    </xf>
    <xf numFmtId="0" fontId="0" fillId="0" borderId="185" xfId="0" applyBorder="1" applyAlignment="1">
      <alignment horizontal="distributed" vertical="center"/>
    </xf>
    <xf numFmtId="0" fontId="2" fillId="0" borderId="186" xfId="0" applyFont="1" applyBorder="1" applyAlignment="1">
      <alignment horizontal="distributed" vertical="center"/>
    </xf>
    <xf numFmtId="0" fontId="0" fillId="0" borderId="187" xfId="0" applyBorder="1" applyAlignment="1">
      <alignment horizontal="distributed" vertical="center"/>
    </xf>
    <xf numFmtId="0" fontId="2" fillId="0" borderId="188" xfId="0" applyFont="1" applyBorder="1" applyAlignment="1">
      <alignment horizontal="distributed" vertical="center"/>
    </xf>
    <xf numFmtId="0" fontId="6" fillId="0" borderId="73" xfId="0" applyFont="1" applyBorder="1" applyAlignment="1">
      <alignment horizontal="center" vertical="center"/>
    </xf>
    <xf numFmtId="0" fontId="6" fillId="0" borderId="152" xfId="0" applyFont="1" applyBorder="1" applyAlignment="1">
      <alignment horizontal="center" vertical="center"/>
    </xf>
    <xf numFmtId="0" fontId="11" fillId="0" borderId="189" xfId="0" applyFont="1" applyBorder="1" applyAlignment="1">
      <alignment horizontal="distributed" vertical="center" shrinkToFit="1"/>
    </xf>
    <xf numFmtId="0" fontId="11" fillId="0" borderId="190" xfId="0" applyFont="1" applyBorder="1" applyAlignment="1">
      <alignment horizontal="distributed" vertical="center" shrinkToFit="1"/>
    </xf>
    <xf numFmtId="0" fontId="11" fillId="0" borderId="191" xfId="0" applyFont="1" applyBorder="1" applyAlignment="1">
      <alignment horizontal="distributed" vertical="center" shrinkToFit="1"/>
    </xf>
    <xf numFmtId="0" fontId="11" fillId="0" borderId="192" xfId="0" applyFont="1" applyBorder="1" applyAlignment="1">
      <alignment horizontal="distributed" vertical="center" shrinkToFit="1"/>
    </xf>
    <xf numFmtId="0" fontId="6" fillId="0" borderId="193" xfId="0" applyFont="1" applyBorder="1" applyAlignment="1">
      <alignment horizontal="center" vertical="center"/>
    </xf>
    <xf numFmtId="0" fontId="6" fillId="0" borderId="162" xfId="0" applyFont="1" applyBorder="1" applyAlignment="1">
      <alignment horizontal="center" vertical="center"/>
    </xf>
    <xf numFmtId="0" fontId="6" fillId="0" borderId="194" xfId="0" applyFont="1" applyBorder="1" applyAlignment="1">
      <alignment horizontal="center" vertical="center"/>
    </xf>
    <xf numFmtId="0" fontId="6" fillId="0" borderId="195" xfId="0" applyFont="1" applyBorder="1" applyAlignment="1">
      <alignment horizontal="center" vertical="center"/>
    </xf>
    <xf numFmtId="0" fontId="2" fillId="0" borderId="196" xfId="0" applyFont="1" applyBorder="1" applyAlignment="1">
      <alignment horizontal="distributed" vertical="center"/>
    </xf>
    <xf numFmtId="0" fontId="2" fillId="0" borderId="24"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200" xfId="0" applyFont="1" applyBorder="1" applyAlignment="1">
      <alignment horizontal="center" vertical="center"/>
    </xf>
    <xf numFmtId="0" fontId="2" fillId="0" borderId="201" xfId="0" applyFont="1" applyBorder="1" applyAlignment="1">
      <alignment horizontal="center" vertical="center"/>
    </xf>
    <xf numFmtId="0" fontId="2" fillId="0" borderId="16" xfId="0" applyFont="1" applyBorder="1" applyAlignment="1">
      <alignment horizontal="center" vertical="center"/>
    </xf>
    <xf numFmtId="0" fontId="2" fillId="0" borderId="202" xfId="0" applyFont="1" applyBorder="1" applyAlignment="1">
      <alignment horizontal="center" vertical="center"/>
    </xf>
    <xf numFmtId="0" fontId="5" fillId="0" borderId="0" xfId="0" applyFont="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206" xfId="0" applyFont="1" applyBorder="1" applyAlignment="1">
      <alignment horizontal="distributed" vertical="center"/>
    </xf>
    <xf numFmtId="0" fontId="0" fillId="0" borderId="207" xfId="0" applyBorder="1" applyAlignment="1">
      <alignment horizontal="distributed"/>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128" xfId="0" applyFont="1" applyBorder="1" applyAlignment="1">
      <alignment horizontal="distributed" vertical="center"/>
    </xf>
    <xf numFmtId="0" fontId="2" fillId="0" borderId="82" xfId="0" applyFont="1" applyBorder="1" applyAlignment="1">
      <alignment horizontal="left" vertical="center" wrapText="1"/>
    </xf>
    <xf numFmtId="0" fontId="2" fillId="0" borderId="82" xfId="0" applyFont="1" applyBorder="1" applyAlignment="1">
      <alignment horizontal="left" vertical="center"/>
    </xf>
    <xf numFmtId="0" fontId="2" fillId="0" borderId="200" xfId="0" applyFont="1" applyBorder="1" applyAlignment="1">
      <alignment horizontal="distributed" vertical="center"/>
    </xf>
    <xf numFmtId="0" fontId="2" fillId="0" borderId="16" xfId="0" applyFont="1" applyBorder="1" applyAlignment="1">
      <alignment horizontal="distributed" vertical="center"/>
    </xf>
    <xf numFmtId="0" fontId="2" fillId="0" borderId="211" xfId="0" applyFont="1" applyBorder="1" applyAlignment="1">
      <alignment horizontal="distributed" vertical="center"/>
    </xf>
    <xf numFmtId="0" fontId="2" fillId="0" borderId="97"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left" vertical="center"/>
    </xf>
    <xf numFmtId="0" fontId="2" fillId="0" borderId="82"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5"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alignment horizontal="left" vertical="top" wrapText="1"/>
    </xf>
    <xf numFmtId="0" fontId="2" fillId="0" borderId="100"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86" xfId="0" applyFont="1" applyBorder="1" applyAlignment="1">
      <alignment horizontal="center" vertical="center" textRotation="255" wrapText="1"/>
    </xf>
    <xf numFmtId="0" fontId="2" fillId="0" borderId="86" xfId="0" applyFont="1" applyBorder="1" applyAlignment="1">
      <alignment horizontal="center" vertical="center" textRotation="255"/>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0" xfId="0" applyFont="1" applyBorder="1" applyAlignment="1">
      <alignment horizontal="left" vertical="top" wrapText="1"/>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223" xfId="0" applyFont="1" applyBorder="1" applyAlignment="1">
      <alignment horizontal="distributed" vertical="center"/>
    </xf>
    <xf numFmtId="0" fontId="2" fillId="0" borderId="224" xfId="0" applyFont="1" applyBorder="1" applyAlignment="1">
      <alignment horizontal="center" vertical="distributed" textRotation="255" indent="2"/>
    </xf>
    <xf numFmtId="0" fontId="2" fillId="0" borderId="225" xfId="0" applyFont="1" applyBorder="1" applyAlignment="1">
      <alignment horizontal="center" vertical="distributed" textRotation="255" indent="2"/>
    </xf>
    <xf numFmtId="0" fontId="2" fillId="0" borderId="93" xfId="0" applyFont="1" applyBorder="1" applyAlignment="1">
      <alignment horizontal="distributed" vertical="center"/>
    </xf>
    <xf numFmtId="0" fontId="2" fillId="0" borderId="226" xfId="0" applyFont="1" applyBorder="1" applyAlignment="1">
      <alignment horizontal="distributed" vertical="center"/>
    </xf>
    <xf numFmtId="0" fontId="2" fillId="0" borderId="145" xfId="0" applyFont="1" applyBorder="1" applyAlignment="1">
      <alignment horizontal="distributed" vertical="center"/>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227" xfId="0" applyFont="1" applyBorder="1" applyAlignment="1">
      <alignment horizontal="distributed" vertical="center"/>
    </xf>
    <xf numFmtId="0" fontId="2" fillId="0" borderId="21"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211" xfId="0" applyFont="1" applyBorder="1" applyAlignment="1">
      <alignment horizontal="center" vertical="center"/>
    </xf>
    <xf numFmtId="0" fontId="2" fillId="0" borderId="228" xfId="0" applyFont="1" applyBorder="1" applyAlignment="1">
      <alignment horizontal="center" vertical="center" textRotation="255"/>
    </xf>
    <xf numFmtId="0" fontId="0" fillId="0" borderId="229" xfId="0" applyFont="1" applyBorder="1" applyAlignment="1">
      <alignment horizontal="center" vertical="center"/>
    </xf>
    <xf numFmtId="0" fontId="0" fillId="0" borderId="230"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2" fillId="0" borderId="231" xfId="0" applyFont="1" applyBorder="1" applyAlignment="1">
      <alignment horizontal="center" vertical="center" wrapText="1"/>
    </xf>
    <xf numFmtId="0" fontId="2" fillId="0" borderId="232" xfId="0" applyFont="1" applyBorder="1" applyAlignment="1">
      <alignment horizontal="center" vertical="center" wrapText="1"/>
    </xf>
    <xf numFmtId="0" fontId="2" fillId="0" borderId="203" xfId="0" applyFont="1" applyBorder="1" applyAlignment="1">
      <alignment horizontal="distributed" vertical="center"/>
    </xf>
    <xf numFmtId="0" fontId="0" fillId="0" borderId="82" xfId="0" applyFont="1" applyBorder="1" applyAlignment="1">
      <alignment horizontal="distributed" vertical="center"/>
    </xf>
    <xf numFmtId="0" fontId="0" fillId="0" borderId="204" xfId="0" applyFont="1" applyBorder="1" applyAlignment="1">
      <alignment horizontal="distributed" vertical="center"/>
    </xf>
    <xf numFmtId="0" fontId="0" fillId="0" borderId="205"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3" xfId="0" applyFont="1" applyBorder="1" applyAlignment="1">
      <alignment horizontal="center" vertical="center"/>
    </xf>
    <xf numFmtId="0" fontId="2" fillId="0" borderId="234" xfId="0" applyFont="1" applyBorder="1" applyAlignment="1">
      <alignment horizontal="center"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237" xfId="0" applyFont="1" applyBorder="1" applyAlignment="1">
      <alignment horizontal="center" vertical="center" textRotation="255"/>
    </xf>
    <xf numFmtId="0" fontId="2" fillId="0" borderId="238" xfId="0" applyFont="1" applyBorder="1" applyAlignment="1">
      <alignment horizontal="center" vertical="center"/>
    </xf>
    <xf numFmtId="0" fontId="9" fillId="0" borderId="198" xfId="0" applyFont="1" applyBorder="1" applyAlignment="1">
      <alignment horizontal="center" vertical="center"/>
    </xf>
    <xf numFmtId="0" fontId="9" fillId="0" borderId="211" xfId="0" applyFont="1" applyBorder="1" applyAlignment="1">
      <alignment horizontal="center" vertical="center"/>
    </xf>
    <xf numFmtId="0" fontId="2" fillId="0" borderId="239" xfId="0" applyFont="1" applyBorder="1" applyAlignment="1">
      <alignment horizontal="distributed" vertical="center"/>
    </xf>
    <xf numFmtId="0" fontId="0" fillId="0" borderId="213"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40" xfId="0" applyFont="1" applyBorder="1" applyAlignment="1">
      <alignment horizontal="distributed" vertical="center" wrapText="1"/>
    </xf>
    <xf numFmtId="0" fontId="0" fillId="0" borderId="239" xfId="0" applyFont="1" applyBorder="1" applyAlignment="1">
      <alignment horizontal="distributed" vertical="center" wrapText="1"/>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71" xfId="0" applyFont="1" applyBorder="1" applyAlignment="1">
      <alignment horizontal="distributed" vertical="center"/>
    </xf>
    <xf numFmtId="0" fontId="2" fillId="0" borderId="214" xfId="0" applyFont="1" applyBorder="1" applyAlignment="1">
      <alignment horizontal="distributed" vertical="center"/>
    </xf>
    <xf numFmtId="0" fontId="2" fillId="0" borderId="25" xfId="0" applyFont="1" applyBorder="1" applyAlignment="1">
      <alignment horizontal="distributed" vertical="center"/>
    </xf>
    <xf numFmtId="0" fontId="7" fillId="0" borderId="243" xfId="0" applyFont="1" applyBorder="1" applyAlignment="1">
      <alignment horizontal="right" vertical="center"/>
    </xf>
    <xf numFmtId="0" fontId="10" fillId="0" borderId="212" xfId="0" applyFont="1" applyBorder="1" applyAlignment="1">
      <alignment vertical="center"/>
    </xf>
    <xf numFmtId="0" fontId="2" fillId="0" borderId="229" xfId="0" applyFont="1" applyBorder="1" applyAlignment="1">
      <alignment horizontal="center" vertical="distributed" textRotation="255" indent="3"/>
    </xf>
    <xf numFmtId="0" fontId="2" fillId="0" borderId="244" xfId="0" applyFont="1" applyBorder="1" applyAlignment="1">
      <alignment horizontal="center" vertical="distributed" textRotation="255" indent="3"/>
    </xf>
    <xf numFmtId="0" fontId="7" fillId="0" borderId="245" xfId="0" applyFont="1" applyBorder="1" applyAlignment="1">
      <alignment horizontal="right" vertical="center"/>
    </xf>
    <xf numFmtId="0" fontId="10" fillId="0" borderId="246"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46"/>
  <sheetViews>
    <sheetView showGridLines="0" zoomScale="90" zoomScaleNormal="90" workbookViewId="0" topLeftCell="C16">
      <selection activeCell="N29" sqref="N29"/>
    </sheetView>
  </sheetViews>
  <sheetFormatPr defaultColWidth="12.625" defaultRowHeight="13.5"/>
  <cols>
    <col min="1" max="1" width="10.625" style="2" customWidth="1"/>
    <col min="2" max="2" width="11.25390625" style="2" customWidth="1"/>
    <col min="3" max="14" width="12.75390625" style="2" customWidth="1"/>
    <col min="15" max="15" width="11.25390625" style="2" customWidth="1"/>
    <col min="16" max="16" width="10.625" style="2" customWidth="1"/>
    <col min="17" max="16384" width="12.625" style="2" customWidth="1"/>
  </cols>
  <sheetData>
    <row r="1" spans="1:16" ht="15">
      <c r="A1" s="306" t="s">
        <v>18</v>
      </c>
      <c r="B1" s="306"/>
      <c r="C1" s="306"/>
      <c r="D1" s="306"/>
      <c r="E1" s="306"/>
      <c r="F1" s="306"/>
      <c r="G1" s="306"/>
      <c r="H1" s="306"/>
      <c r="I1" s="306"/>
      <c r="J1" s="306"/>
      <c r="K1" s="306"/>
      <c r="L1" s="306"/>
      <c r="M1" s="306"/>
      <c r="N1" s="306"/>
      <c r="O1" s="306"/>
      <c r="P1" s="306"/>
    </row>
    <row r="2" ht="12" thickBot="1">
      <c r="A2" s="2" t="s">
        <v>17</v>
      </c>
    </row>
    <row r="3" spans="1:16" ht="19.5" customHeight="1">
      <c r="A3" s="302" t="s">
        <v>4</v>
      </c>
      <c r="B3" s="303"/>
      <c r="C3" s="299" t="s">
        <v>5</v>
      </c>
      <c r="D3" s="300"/>
      <c r="E3" s="301"/>
      <c r="F3" s="299" t="s">
        <v>6</v>
      </c>
      <c r="G3" s="300"/>
      <c r="H3" s="301"/>
      <c r="I3" s="299" t="s">
        <v>7</v>
      </c>
      <c r="J3" s="300"/>
      <c r="K3" s="301"/>
      <c r="L3" s="299" t="s">
        <v>8</v>
      </c>
      <c r="M3" s="300"/>
      <c r="N3" s="301"/>
      <c r="O3" s="307" t="s">
        <v>9</v>
      </c>
      <c r="P3" s="308"/>
    </row>
    <row r="4" spans="1:16" ht="15" customHeight="1">
      <c r="A4" s="304"/>
      <c r="B4" s="305"/>
      <c r="C4" s="23" t="s">
        <v>0</v>
      </c>
      <c r="D4" s="20" t="s">
        <v>10</v>
      </c>
      <c r="E4" s="25" t="s">
        <v>1</v>
      </c>
      <c r="F4" s="23" t="s">
        <v>0</v>
      </c>
      <c r="G4" s="20" t="s">
        <v>10</v>
      </c>
      <c r="H4" s="25" t="s">
        <v>1</v>
      </c>
      <c r="I4" s="23" t="s">
        <v>0</v>
      </c>
      <c r="J4" s="20" t="s">
        <v>10</v>
      </c>
      <c r="K4" s="25" t="s">
        <v>1</v>
      </c>
      <c r="L4" s="23" t="s">
        <v>0</v>
      </c>
      <c r="M4" s="20" t="s">
        <v>10</v>
      </c>
      <c r="N4" s="25" t="s">
        <v>1</v>
      </c>
      <c r="O4" s="309"/>
      <c r="P4" s="310"/>
    </row>
    <row r="5" spans="1:16" ht="13.5">
      <c r="A5" s="311"/>
      <c r="B5" s="312"/>
      <c r="C5" s="60" t="s">
        <v>2</v>
      </c>
      <c r="D5" s="61" t="s">
        <v>2</v>
      </c>
      <c r="E5" s="62" t="s">
        <v>2</v>
      </c>
      <c r="F5" s="60" t="s">
        <v>2</v>
      </c>
      <c r="G5" s="61" t="s">
        <v>2</v>
      </c>
      <c r="H5" s="62" t="s">
        <v>2</v>
      </c>
      <c r="I5" s="60" t="s">
        <v>2</v>
      </c>
      <c r="J5" s="61" t="s">
        <v>2</v>
      </c>
      <c r="K5" s="62" t="s">
        <v>2</v>
      </c>
      <c r="L5" s="60" t="s">
        <v>2</v>
      </c>
      <c r="M5" s="61" t="s">
        <v>2</v>
      </c>
      <c r="N5" s="62" t="s">
        <v>2</v>
      </c>
      <c r="O5" s="256"/>
      <c r="P5" s="257"/>
    </row>
    <row r="6" spans="1:16" ht="27" customHeight="1">
      <c r="A6" s="313" t="s">
        <v>129</v>
      </c>
      <c r="B6" s="314"/>
      <c r="C6" s="63">
        <v>803465</v>
      </c>
      <c r="D6" s="64">
        <v>2010070</v>
      </c>
      <c r="E6" s="65">
        <v>2813535</v>
      </c>
      <c r="F6" s="63">
        <v>706598</v>
      </c>
      <c r="G6" s="64">
        <v>374562</v>
      </c>
      <c r="H6" s="65">
        <v>1081159</v>
      </c>
      <c r="I6" s="63">
        <v>27079</v>
      </c>
      <c r="J6" s="64">
        <v>110881</v>
      </c>
      <c r="K6" s="65">
        <v>137960</v>
      </c>
      <c r="L6" s="63">
        <v>69789</v>
      </c>
      <c r="M6" s="64">
        <v>1524627</v>
      </c>
      <c r="N6" s="65">
        <v>1594416</v>
      </c>
      <c r="O6" s="258" t="s">
        <v>3</v>
      </c>
      <c r="P6" s="259"/>
    </row>
    <row r="7" spans="1:16" ht="27" customHeight="1">
      <c r="A7" s="268" t="s">
        <v>151</v>
      </c>
      <c r="B7" s="269"/>
      <c r="C7" s="245">
        <v>206886439</v>
      </c>
      <c r="D7" s="246">
        <v>10168</v>
      </c>
      <c r="E7" s="247">
        <v>206896607</v>
      </c>
      <c r="F7" s="245">
        <v>206709036</v>
      </c>
      <c r="G7" s="246">
        <v>7388</v>
      </c>
      <c r="H7" s="247">
        <v>206716424</v>
      </c>
      <c r="I7" s="245">
        <v>1519</v>
      </c>
      <c r="J7" s="246">
        <v>6</v>
      </c>
      <c r="K7" s="247">
        <v>1525</v>
      </c>
      <c r="L7" s="245">
        <v>175884</v>
      </c>
      <c r="M7" s="246">
        <v>2774</v>
      </c>
      <c r="N7" s="247">
        <v>178657</v>
      </c>
      <c r="O7" s="260" t="s">
        <v>157</v>
      </c>
      <c r="P7" s="261"/>
    </row>
    <row r="8" spans="1:16" s="3" customFormat="1" ht="27" customHeight="1">
      <c r="A8" s="270" t="s">
        <v>130</v>
      </c>
      <c r="B8" s="271"/>
      <c r="C8" s="248">
        <v>2465603</v>
      </c>
      <c r="D8" s="249">
        <v>5637499</v>
      </c>
      <c r="E8" s="250">
        <v>8103102</v>
      </c>
      <c r="F8" s="248">
        <v>2004672</v>
      </c>
      <c r="G8" s="249">
        <v>937746</v>
      </c>
      <c r="H8" s="250">
        <v>2942418</v>
      </c>
      <c r="I8" s="248" t="s">
        <v>177</v>
      </c>
      <c r="J8" s="249">
        <v>238340</v>
      </c>
      <c r="K8" s="250">
        <v>238340</v>
      </c>
      <c r="L8" s="248">
        <v>460931</v>
      </c>
      <c r="M8" s="249">
        <v>4461413</v>
      </c>
      <c r="N8" s="250">
        <v>4922343</v>
      </c>
      <c r="O8" s="262" t="s">
        <v>130</v>
      </c>
      <c r="P8" s="263"/>
    </row>
    <row r="9" spans="1:16" ht="27" customHeight="1">
      <c r="A9" s="289" t="s">
        <v>152</v>
      </c>
      <c r="B9" s="290"/>
      <c r="C9" s="248">
        <v>46869831</v>
      </c>
      <c r="D9" s="249" t="s">
        <v>177</v>
      </c>
      <c r="E9" s="250">
        <v>46869831</v>
      </c>
      <c r="F9" s="248">
        <v>46333049</v>
      </c>
      <c r="G9" s="249" t="s">
        <v>177</v>
      </c>
      <c r="H9" s="250">
        <v>46333049</v>
      </c>
      <c r="I9" s="248">
        <v>0</v>
      </c>
      <c r="J9" s="249" t="s">
        <v>177</v>
      </c>
      <c r="K9" s="250">
        <v>0</v>
      </c>
      <c r="L9" s="248">
        <v>536783</v>
      </c>
      <c r="M9" s="249" t="s">
        <v>177</v>
      </c>
      <c r="N9" s="250">
        <v>536783</v>
      </c>
      <c r="O9" s="291" t="s">
        <v>152</v>
      </c>
      <c r="P9" s="292"/>
    </row>
    <row r="10" spans="1:16" ht="27" customHeight="1">
      <c r="A10" s="293" t="s">
        <v>131</v>
      </c>
      <c r="B10" s="294"/>
      <c r="C10" s="251">
        <v>257025338</v>
      </c>
      <c r="D10" s="252">
        <v>7657737</v>
      </c>
      <c r="E10" s="253">
        <v>264683075</v>
      </c>
      <c r="F10" s="251">
        <v>255753355</v>
      </c>
      <c r="G10" s="252">
        <v>1319696</v>
      </c>
      <c r="H10" s="253">
        <v>257073050</v>
      </c>
      <c r="I10" s="251">
        <v>28598</v>
      </c>
      <c r="J10" s="252">
        <v>349227</v>
      </c>
      <c r="K10" s="253">
        <v>377825</v>
      </c>
      <c r="L10" s="251">
        <v>1243386</v>
      </c>
      <c r="M10" s="252">
        <v>5988813</v>
      </c>
      <c r="N10" s="253">
        <v>7232199</v>
      </c>
      <c r="O10" s="295" t="s">
        <v>146</v>
      </c>
      <c r="P10" s="296"/>
    </row>
    <row r="11" spans="1:16" ht="27" customHeight="1">
      <c r="A11" s="272" t="s">
        <v>132</v>
      </c>
      <c r="B11" s="273"/>
      <c r="C11" s="24">
        <v>134435818</v>
      </c>
      <c r="D11" s="15">
        <v>1990737</v>
      </c>
      <c r="E11" s="26">
        <v>136426555</v>
      </c>
      <c r="F11" s="24">
        <v>132822730</v>
      </c>
      <c r="G11" s="15">
        <v>1357883</v>
      </c>
      <c r="H11" s="26">
        <v>134180613</v>
      </c>
      <c r="I11" s="24" t="s">
        <v>177</v>
      </c>
      <c r="J11" s="15">
        <v>63161</v>
      </c>
      <c r="K11" s="26">
        <v>63161</v>
      </c>
      <c r="L11" s="24">
        <v>1613088</v>
      </c>
      <c r="M11" s="15">
        <v>569693</v>
      </c>
      <c r="N11" s="26">
        <v>2182781</v>
      </c>
      <c r="O11" s="264" t="s">
        <v>132</v>
      </c>
      <c r="P11" s="265"/>
    </row>
    <row r="12" spans="1:16" ht="27" customHeight="1">
      <c r="A12" s="272" t="s">
        <v>133</v>
      </c>
      <c r="B12" s="273"/>
      <c r="C12" s="24">
        <v>13253548</v>
      </c>
      <c r="D12" s="15">
        <v>39850</v>
      </c>
      <c r="E12" s="26">
        <v>13293398</v>
      </c>
      <c r="F12" s="24">
        <v>13232043</v>
      </c>
      <c r="G12" s="15">
        <v>37590</v>
      </c>
      <c r="H12" s="26">
        <v>13269633</v>
      </c>
      <c r="I12" s="24" t="s">
        <v>177</v>
      </c>
      <c r="J12" s="15" t="s">
        <v>177</v>
      </c>
      <c r="K12" s="26" t="s">
        <v>177</v>
      </c>
      <c r="L12" s="24">
        <v>21504</v>
      </c>
      <c r="M12" s="15">
        <v>2260</v>
      </c>
      <c r="N12" s="26">
        <v>23765</v>
      </c>
      <c r="O12" s="264" t="s">
        <v>133</v>
      </c>
      <c r="P12" s="265"/>
    </row>
    <row r="13" spans="1:16" ht="27" customHeight="1">
      <c r="A13" s="272" t="s">
        <v>134</v>
      </c>
      <c r="B13" s="273"/>
      <c r="C13" s="24">
        <v>24113372</v>
      </c>
      <c r="D13" s="15">
        <v>16285990</v>
      </c>
      <c r="E13" s="26">
        <v>40399362</v>
      </c>
      <c r="F13" s="24">
        <v>23430994</v>
      </c>
      <c r="G13" s="15">
        <v>308044</v>
      </c>
      <c r="H13" s="26">
        <v>23739037</v>
      </c>
      <c r="I13" s="24" t="s">
        <v>177</v>
      </c>
      <c r="J13" s="15">
        <v>14848323</v>
      </c>
      <c r="K13" s="26">
        <v>14848323</v>
      </c>
      <c r="L13" s="24">
        <v>682378</v>
      </c>
      <c r="M13" s="15">
        <v>1129624</v>
      </c>
      <c r="N13" s="26">
        <v>1812002</v>
      </c>
      <c r="O13" s="264" t="s">
        <v>134</v>
      </c>
      <c r="P13" s="265"/>
    </row>
    <row r="14" spans="1:16" ht="27" customHeight="1">
      <c r="A14" s="272" t="s">
        <v>135</v>
      </c>
      <c r="B14" s="273"/>
      <c r="C14" s="24" t="s">
        <v>177</v>
      </c>
      <c r="D14" s="15">
        <v>1186</v>
      </c>
      <c r="E14" s="146">
        <v>1186</v>
      </c>
      <c r="F14" s="238" t="s">
        <v>177</v>
      </c>
      <c r="G14" s="15" t="s">
        <v>177</v>
      </c>
      <c r="H14" s="26" t="s">
        <v>177</v>
      </c>
      <c r="I14" s="24" t="s">
        <v>177</v>
      </c>
      <c r="J14" s="15" t="s">
        <v>177</v>
      </c>
      <c r="K14" s="26" t="s">
        <v>177</v>
      </c>
      <c r="L14" s="24" t="s">
        <v>177</v>
      </c>
      <c r="M14" s="15">
        <v>1186</v>
      </c>
      <c r="N14" s="26">
        <v>1186</v>
      </c>
      <c r="O14" s="264" t="s">
        <v>135</v>
      </c>
      <c r="P14" s="265"/>
    </row>
    <row r="15" spans="1:16" ht="27" customHeight="1">
      <c r="A15" s="272" t="s">
        <v>136</v>
      </c>
      <c r="B15" s="273"/>
      <c r="C15" s="24" t="s">
        <v>177</v>
      </c>
      <c r="D15" s="15">
        <v>57255</v>
      </c>
      <c r="E15" s="146">
        <v>57255</v>
      </c>
      <c r="F15" s="238" t="s">
        <v>177</v>
      </c>
      <c r="G15" s="15">
        <v>5087</v>
      </c>
      <c r="H15" s="26">
        <v>5087</v>
      </c>
      <c r="I15" s="24" t="s">
        <v>177</v>
      </c>
      <c r="J15" s="15">
        <v>7617</v>
      </c>
      <c r="K15" s="26">
        <v>7617</v>
      </c>
      <c r="L15" s="24" t="s">
        <v>177</v>
      </c>
      <c r="M15" s="15">
        <v>44551</v>
      </c>
      <c r="N15" s="26">
        <v>44551</v>
      </c>
      <c r="O15" s="264" t="s">
        <v>136</v>
      </c>
      <c r="P15" s="265"/>
    </row>
    <row r="16" spans="1:16" ht="27" customHeight="1">
      <c r="A16" s="272" t="s">
        <v>153</v>
      </c>
      <c r="B16" s="273"/>
      <c r="C16" s="24">
        <v>229014456</v>
      </c>
      <c r="D16" s="15">
        <v>9578038</v>
      </c>
      <c r="E16" s="146">
        <v>238592494</v>
      </c>
      <c r="F16" s="238">
        <v>224065717</v>
      </c>
      <c r="G16" s="15">
        <v>5435183</v>
      </c>
      <c r="H16" s="26">
        <v>229500900</v>
      </c>
      <c r="I16" s="24">
        <v>17555</v>
      </c>
      <c r="J16" s="15">
        <v>289888</v>
      </c>
      <c r="K16" s="26">
        <v>307443</v>
      </c>
      <c r="L16" s="24">
        <v>4931184</v>
      </c>
      <c r="M16" s="15">
        <v>3852966</v>
      </c>
      <c r="N16" s="26">
        <v>8784150</v>
      </c>
      <c r="O16" s="264" t="s">
        <v>153</v>
      </c>
      <c r="P16" s="265"/>
    </row>
    <row r="17" spans="1:16" ht="27" customHeight="1">
      <c r="A17" s="272" t="s">
        <v>137</v>
      </c>
      <c r="B17" s="273"/>
      <c r="C17" s="24">
        <v>2193254</v>
      </c>
      <c r="D17" s="15">
        <v>1781</v>
      </c>
      <c r="E17" s="146">
        <v>2195036</v>
      </c>
      <c r="F17" s="238">
        <v>2192851</v>
      </c>
      <c r="G17" s="15">
        <v>1714</v>
      </c>
      <c r="H17" s="26">
        <v>2194564</v>
      </c>
      <c r="I17" s="24" t="s">
        <v>177</v>
      </c>
      <c r="J17" s="15" t="s">
        <v>177</v>
      </c>
      <c r="K17" s="26" t="s">
        <v>177</v>
      </c>
      <c r="L17" s="24">
        <v>403</v>
      </c>
      <c r="M17" s="15">
        <v>68</v>
      </c>
      <c r="N17" s="26">
        <v>471</v>
      </c>
      <c r="O17" s="264" t="s">
        <v>137</v>
      </c>
      <c r="P17" s="265"/>
    </row>
    <row r="18" spans="1:16" ht="27" customHeight="1">
      <c r="A18" s="272" t="s">
        <v>138</v>
      </c>
      <c r="B18" s="273"/>
      <c r="C18" s="24" t="s">
        <v>177</v>
      </c>
      <c r="D18" s="15" t="s">
        <v>177</v>
      </c>
      <c r="E18" s="146" t="s">
        <v>177</v>
      </c>
      <c r="F18" s="238" t="s">
        <v>177</v>
      </c>
      <c r="G18" s="15" t="s">
        <v>177</v>
      </c>
      <c r="H18" s="26" t="s">
        <v>177</v>
      </c>
      <c r="I18" s="24" t="s">
        <v>177</v>
      </c>
      <c r="J18" s="15" t="s">
        <v>177</v>
      </c>
      <c r="K18" s="26" t="s">
        <v>177</v>
      </c>
      <c r="L18" s="24" t="s">
        <v>177</v>
      </c>
      <c r="M18" s="15" t="s">
        <v>177</v>
      </c>
      <c r="N18" s="26" t="s">
        <v>177</v>
      </c>
      <c r="O18" s="264" t="s">
        <v>138</v>
      </c>
      <c r="P18" s="265"/>
    </row>
    <row r="19" spans="1:16" ht="27" customHeight="1">
      <c r="A19" s="272" t="s">
        <v>154</v>
      </c>
      <c r="B19" s="273"/>
      <c r="C19" s="24">
        <v>16167860</v>
      </c>
      <c r="D19" s="15" t="s">
        <v>177</v>
      </c>
      <c r="E19" s="146">
        <v>16167860</v>
      </c>
      <c r="F19" s="238">
        <v>16167860</v>
      </c>
      <c r="G19" s="15" t="s">
        <v>177</v>
      </c>
      <c r="H19" s="26">
        <v>16167860</v>
      </c>
      <c r="I19" s="24" t="s">
        <v>177</v>
      </c>
      <c r="J19" s="15" t="s">
        <v>177</v>
      </c>
      <c r="K19" s="26" t="s">
        <v>177</v>
      </c>
      <c r="L19" s="24" t="s">
        <v>177</v>
      </c>
      <c r="M19" s="15" t="s">
        <v>177</v>
      </c>
      <c r="N19" s="26" t="s">
        <v>177</v>
      </c>
      <c r="O19" s="264" t="s">
        <v>154</v>
      </c>
      <c r="P19" s="265"/>
    </row>
    <row r="20" spans="1:16" ht="27" customHeight="1">
      <c r="A20" s="272" t="s">
        <v>139</v>
      </c>
      <c r="B20" s="273"/>
      <c r="C20" s="24" t="s">
        <v>177</v>
      </c>
      <c r="D20" s="15" t="s">
        <v>177</v>
      </c>
      <c r="E20" s="26" t="s">
        <v>177</v>
      </c>
      <c r="F20" s="24" t="s">
        <v>177</v>
      </c>
      <c r="G20" s="15" t="s">
        <v>177</v>
      </c>
      <c r="H20" s="26" t="s">
        <v>177</v>
      </c>
      <c r="I20" s="24" t="s">
        <v>177</v>
      </c>
      <c r="J20" s="15" t="s">
        <v>177</v>
      </c>
      <c r="K20" s="26" t="s">
        <v>177</v>
      </c>
      <c r="L20" s="24" t="s">
        <v>177</v>
      </c>
      <c r="M20" s="15" t="s">
        <v>177</v>
      </c>
      <c r="N20" s="26" t="s">
        <v>177</v>
      </c>
      <c r="O20" s="264" t="s">
        <v>139</v>
      </c>
      <c r="P20" s="265"/>
    </row>
    <row r="21" spans="1:16" ht="27" customHeight="1">
      <c r="A21" s="272" t="s">
        <v>140</v>
      </c>
      <c r="B21" s="273"/>
      <c r="C21" s="24" t="s">
        <v>177</v>
      </c>
      <c r="D21" s="15">
        <v>542596</v>
      </c>
      <c r="E21" s="26">
        <v>542596</v>
      </c>
      <c r="F21" s="24" t="s">
        <v>177</v>
      </c>
      <c r="G21" s="15" t="s">
        <v>177</v>
      </c>
      <c r="H21" s="26" t="s">
        <v>177</v>
      </c>
      <c r="I21" s="24" t="s">
        <v>177</v>
      </c>
      <c r="J21" s="15" t="s">
        <v>177</v>
      </c>
      <c r="K21" s="26" t="s">
        <v>177</v>
      </c>
      <c r="L21" s="24" t="s">
        <v>177</v>
      </c>
      <c r="M21" s="15">
        <v>542596</v>
      </c>
      <c r="N21" s="26">
        <v>542596</v>
      </c>
      <c r="O21" s="264" t="s">
        <v>140</v>
      </c>
      <c r="P21" s="265"/>
    </row>
    <row r="22" spans="1:16" ht="27" customHeight="1">
      <c r="A22" s="297" t="s">
        <v>141</v>
      </c>
      <c r="B22" s="298"/>
      <c r="C22" s="24">
        <v>10547858</v>
      </c>
      <c r="D22" s="15" t="s">
        <v>177</v>
      </c>
      <c r="E22" s="26">
        <v>10547858</v>
      </c>
      <c r="F22" s="24">
        <v>10547858</v>
      </c>
      <c r="G22" s="15" t="s">
        <v>177</v>
      </c>
      <c r="H22" s="26">
        <v>10547858</v>
      </c>
      <c r="I22" s="24" t="s">
        <v>177</v>
      </c>
      <c r="J22" s="15" t="s">
        <v>177</v>
      </c>
      <c r="K22" s="26" t="s">
        <v>177</v>
      </c>
      <c r="L22" s="24" t="s">
        <v>177</v>
      </c>
      <c r="M22" s="15" t="s">
        <v>177</v>
      </c>
      <c r="N22" s="238" t="s">
        <v>177</v>
      </c>
      <c r="O22" s="280" t="s">
        <v>141</v>
      </c>
      <c r="P22" s="286"/>
    </row>
    <row r="23" spans="1:16" ht="27" customHeight="1">
      <c r="A23" s="272" t="s">
        <v>155</v>
      </c>
      <c r="B23" s="273"/>
      <c r="C23" s="24" t="s">
        <v>177</v>
      </c>
      <c r="D23" s="15" t="s">
        <v>177</v>
      </c>
      <c r="E23" s="26" t="s">
        <v>177</v>
      </c>
      <c r="F23" s="24" t="s">
        <v>177</v>
      </c>
      <c r="G23" s="15" t="s">
        <v>177</v>
      </c>
      <c r="H23" s="26" t="s">
        <v>177</v>
      </c>
      <c r="I23" s="24" t="s">
        <v>177</v>
      </c>
      <c r="J23" s="15" t="s">
        <v>177</v>
      </c>
      <c r="K23" s="26" t="s">
        <v>177</v>
      </c>
      <c r="L23" s="24" t="s">
        <v>177</v>
      </c>
      <c r="M23" s="15" t="s">
        <v>177</v>
      </c>
      <c r="N23" s="26" t="s">
        <v>177</v>
      </c>
      <c r="O23" s="264" t="s">
        <v>155</v>
      </c>
      <c r="P23" s="265"/>
    </row>
    <row r="24" spans="1:16" ht="27" customHeight="1">
      <c r="A24" s="272" t="s">
        <v>156</v>
      </c>
      <c r="B24" s="273"/>
      <c r="C24" s="24" t="s">
        <v>182</v>
      </c>
      <c r="D24" s="15" t="s">
        <v>183</v>
      </c>
      <c r="E24" s="26" t="s">
        <v>183</v>
      </c>
      <c r="F24" s="24" t="s">
        <v>183</v>
      </c>
      <c r="G24" s="15" t="s">
        <v>183</v>
      </c>
      <c r="H24" s="26" t="s">
        <v>183</v>
      </c>
      <c r="I24" s="24" t="s">
        <v>177</v>
      </c>
      <c r="J24" s="15" t="s">
        <v>177</v>
      </c>
      <c r="K24" s="26" t="s">
        <v>177</v>
      </c>
      <c r="L24" s="24" t="s">
        <v>183</v>
      </c>
      <c r="M24" s="15" t="s">
        <v>183</v>
      </c>
      <c r="N24" s="26" t="s">
        <v>183</v>
      </c>
      <c r="O24" s="264" t="s">
        <v>156</v>
      </c>
      <c r="P24" s="265"/>
    </row>
    <row r="25" spans="1:16" ht="27" customHeight="1">
      <c r="A25" s="272" t="s">
        <v>142</v>
      </c>
      <c r="B25" s="273"/>
      <c r="C25" s="24" t="s">
        <v>183</v>
      </c>
      <c r="D25" s="15" t="s">
        <v>182</v>
      </c>
      <c r="E25" s="26" t="s">
        <v>183</v>
      </c>
      <c r="F25" s="24" t="s">
        <v>183</v>
      </c>
      <c r="G25" s="15" t="s">
        <v>183</v>
      </c>
      <c r="H25" s="26" t="s">
        <v>183</v>
      </c>
      <c r="I25" s="24" t="s">
        <v>177</v>
      </c>
      <c r="J25" s="15" t="s">
        <v>177</v>
      </c>
      <c r="K25" s="26" t="s">
        <v>177</v>
      </c>
      <c r="L25" s="24" t="s">
        <v>183</v>
      </c>
      <c r="M25" s="15" t="s">
        <v>183</v>
      </c>
      <c r="N25" s="26" t="s">
        <v>183</v>
      </c>
      <c r="O25" s="264" t="s">
        <v>142</v>
      </c>
      <c r="P25" s="265"/>
    </row>
    <row r="26" spans="1:16" ht="27" customHeight="1">
      <c r="A26" s="274" t="s">
        <v>143</v>
      </c>
      <c r="B26" s="275"/>
      <c r="C26" s="24">
        <v>2005</v>
      </c>
      <c r="D26" s="15">
        <v>8</v>
      </c>
      <c r="E26" s="26">
        <v>2012</v>
      </c>
      <c r="F26" s="24">
        <v>2005</v>
      </c>
      <c r="G26" s="15">
        <v>8</v>
      </c>
      <c r="H26" s="26">
        <v>2012</v>
      </c>
      <c r="I26" s="24" t="s">
        <v>177</v>
      </c>
      <c r="J26" s="15" t="s">
        <v>177</v>
      </c>
      <c r="K26" s="26" t="s">
        <v>177</v>
      </c>
      <c r="L26" s="24" t="s">
        <v>177</v>
      </c>
      <c r="M26" s="15" t="s">
        <v>177</v>
      </c>
      <c r="N26" s="26" t="s">
        <v>177</v>
      </c>
      <c r="O26" s="266" t="s">
        <v>147</v>
      </c>
      <c r="P26" s="267"/>
    </row>
    <row r="27" spans="1:16" ht="27" customHeight="1">
      <c r="A27" s="278" t="s">
        <v>144</v>
      </c>
      <c r="B27" s="279"/>
      <c r="C27" s="24">
        <v>1270</v>
      </c>
      <c r="D27" s="15" t="s">
        <v>177</v>
      </c>
      <c r="E27" s="26">
        <v>1270</v>
      </c>
      <c r="F27" s="24">
        <v>1270</v>
      </c>
      <c r="G27" s="15" t="s">
        <v>177</v>
      </c>
      <c r="H27" s="26">
        <v>1270</v>
      </c>
      <c r="I27" s="24" t="s">
        <v>177</v>
      </c>
      <c r="J27" s="15" t="s">
        <v>177</v>
      </c>
      <c r="K27" s="26" t="s">
        <v>177</v>
      </c>
      <c r="L27" s="24" t="s">
        <v>177</v>
      </c>
      <c r="M27" s="15" t="s">
        <v>177</v>
      </c>
      <c r="N27" s="26" t="s">
        <v>177</v>
      </c>
      <c r="O27" s="280" t="s">
        <v>144</v>
      </c>
      <c r="P27" s="281"/>
    </row>
    <row r="28" spans="1:16" ht="27" customHeight="1" thickBot="1">
      <c r="A28" s="282" t="s">
        <v>145</v>
      </c>
      <c r="B28" s="283"/>
      <c r="C28" s="239" t="s">
        <v>183</v>
      </c>
      <c r="D28" s="240" t="s">
        <v>183</v>
      </c>
      <c r="E28" s="241" t="s">
        <v>183</v>
      </c>
      <c r="F28" s="239" t="s">
        <v>183</v>
      </c>
      <c r="G28" s="240" t="s">
        <v>183</v>
      </c>
      <c r="H28" s="241" t="s">
        <v>183</v>
      </c>
      <c r="I28" s="239" t="s">
        <v>177</v>
      </c>
      <c r="J28" s="240" t="s">
        <v>177</v>
      </c>
      <c r="K28" s="241" t="s">
        <v>177</v>
      </c>
      <c r="L28" s="239" t="s">
        <v>183</v>
      </c>
      <c r="M28" s="240" t="s">
        <v>183</v>
      </c>
      <c r="N28" s="241" t="s">
        <v>183</v>
      </c>
      <c r="O28" s="284" t="s">
        <v>145</v>
      </c>
      <c r="P28" s="285"/>
    </row>
    <row r="29" spans="1:16" s="3" customFormat="1" ht="27" customHeight="1" thickBot="1" thickTop="1">
      <c r="A29" s="287" t="s">
        <v>56</v>
      </c>
      <c r="B29" s="288"/>
      <c r="C29" s="242">
        <v>704157022</v>
      </c>
      <c r="D29" s="50">
        <v>37275044</v>
      </c>
      <c r="E29" s="243">
        <v>741432066</v>
      </c>
      <c r="F29" s="242">
        <v>694341717</v>
      </c>
      <c r="G29" s="50">
        <v>9583004</v>
      </c>
      <c r="H29" s="243">
        <v>703924721</v>
      </c>
      <c r="I29" s="242">
        <v>46153</v>
      </c>
      <c r="J29" s="50">
        <v>15558216</v>
      </c>
      <c r="K29" s="243">
        <v>15604369</v>
      </c>
      <c r="L29" s="242">
        <v>9769153</v>
      </c>
      <c r="M29" s="50">
        <v>12133824</v>
      </c>
      <c r="N29" s="243">
        <v>21902976</v>
      </c>
      <c r="O29" s="276" t="s">
        <v>56</v>
      </c>
      <c r="P29" s="277"/>
    </row>
    <row r="30" ht="11.25">
      <c r="A30" s="1" t="s">
        <v>176</v>
      </c>
    </row>
    <row r="31" spans="1:8" ht="11.25">
      <c r="A31" s="254" t="s">
        <v>159</v>
      </c>
      <c r="B31" s="2" t="s">
        <v>160</v>
      </c>
      <c r="H31" s="12"/>
    </row>
    <row r="32" spans="1:8" ht="11.25">
      <c r="A32" s="1" t="s">
        <v>161</v>
      </c>
      <c r="B32" s="4" t="s">
        <v>162</v>
      </c>
      <c r="H32" s="12"/>
    </row>
    <row r="33" spans="1:8" ht="11.25">
      <c r="A33" s="1" t="s">
        <v>161</v>
      </c>
      <c r="B33" s="2" t="s">
        <v>163</v>
      </c>
      <c r="H33" s="12"/>
    </row>
    <row r="34" spans="1:8" ht="11.25">
      <c r="A34" s="1" t="s">
        <v>161</v>
      </c>
      <c r="B34" s="2" t="s">
        <v>164</v>
      </c>
      <c r="H34" s="12"/>
    </row>
    <row r="35" spans="1:2" ht="11.25">
      <c r="A35" s="255" t="s">
        <v>165</v>
      </c>
      <c r="B35" s="2" t="s">
        <v>166</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I3:K3"/>
    <mergeCell ref="F3:H3"/>
    <mergeCell ref="C3:E3"/>
    <mergeCell ref="A3:B4"/>
    <mergeCell ref="A1:P1"/>
    <mergeCell ref="O11:P11"/>
    <mergeCell ref="L3:N3"/>
    <mergeCell ref="O3:P4"/>
    <mergeCell ref="A5:B5"/>
    <mergeCell ref="A6:B6"/>
    <mergeCell ref="A24:B24"/>
    <mergeCell ref="O24:P24"/>
    <mergeCell ref="A12:B12"/>
    <mergeCell ref="O12:P12"/>
    <mergeCell ref="A9:B9"/>
    <mergeCell ref="O9:P9"/>
    <mergeCell ref="A10:B10"/>
    <mergeCell ref="O10:P10"/>
    <mergeCell ref="A11:B11"/>
    <mergeCell ref="A22:B22"/>
    <mergeCell ref="O13:P13"/>
    <mergeCell ref="A14:B14"/>
    <mergeCell ref="O14:P14"/>
    <mergeCell ref="O19:P19"/>
    <mergeCell ref="A20:B20"/>
    <mergeCell ref="A19:B19"/>
    <mergeCell ref="A18:B18"/>
    <mergeCell ref="O23:P23"/>
    <mergeCell ref="O20:P20"/>
    <mergeCell ref="O21:P21"/>
    <mergeCell ref="O29:P29"/>
    <mergeCell ref="A27:B27"/>
    <mergeCell ref="O27:P27"/>
    <mergeCell ref="A28:B28"/>
    <mergeCell ref="O28:P28"/>
    <mergeCell ref="O22:P22"/>
    <mergeCell ref="A29:B29"/>
    <mergeCell ref="A7:B7"/>
    <mergeCell ref="A8:B8"/>
    <mergeCell ref="A25:B25"/>
    <mergeCell ref="A26:B26"/>
    <mergeCell ref="A23:B23"/>
    <mergeCell ref="A21:B21"/>
    <mergeCell ref="A16:B16"/>
    <mergeCell ref="A15:B15"/>
    <mergeCell ref="A17:B17"/>
    <mergeCell ref="A13:B13"/>
    <mergeCell ref="O5:P5"/>
    <mergeCell ref="O6:P6"/>
    <mergeCell ref="O7:P7"/>
    <mergeCell ref="O8:P8"/>
    <mergeCell ref="O25:P25"/>
    <mergeCell ref="O26:P26"/>
    <mergeCell ref="O17:P17"/>
    <mergeCell ref="O18:P18"/>
    <mergeCell ref="O15:P15"/>
    <mergeCell ref="O16:P16"/>
  </mergeCells>
  <printOptions horizontalCentered="1"/>
  <pageMargins left="0.7874015748031497" right="0.7874015748031497" top="0.984251968503937" bottom="0.5905511811023623" header="0.5118110236220472" footer="0.5118110236220472"/>
  <pageSetup horizontalDpi="300" verticalDpi="300" orientation="landscape" paperSize="9" scale="66" r:id="rId1"/>
  <headerFooter alignWithMargins="0">
    <oddFooter>&amp;R金沢国税局
国税徴収１
(H25)</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workbookViewId="0" topLeftCell="A1">
      <selection activeCell="A1" sqref="A1:K1"/>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27" t="s">
        <v>57</v>
      </c>
      <c r="B1" s="327"/>
      <c r="C1" s="327"/>
      <c r="D1" s="327"/>
      <c r="E1" s="327"/>
      <c r="F1" s="327"/>
      <c r="G1" s="327"/>
      <c r="H1" s="327"/>
      <c r="I1" s="327"/>
      <c r="J1" s="327"/>
      <c r="K1" s="327"/>
    </row>
    <row r="2" spans="1:11" ht="16.5" customHeight="1">
      <c r="A2" s="302" t="s">
        <v>58</v>
      </c>
      <c r="B2" s="328"/>
      <c r="C2" s="303"/>
      <c r="D2" s="384" t="s">
        <v>59</v>
      </c>
      <c r="E2" s="384"/>
      <c r="F2" s="384" t="s">
        <v>60</v>
      </c>
      <c r="G2" s="384"/>
      <c r="H2" s="384" t="s">
        <v>61</v>
      </c>
      <c r="I2" s="384"/>
      <c r="J2" s="385" t="s">
        <v>48</v>
      </c>
      <c r="K2" s="386"/>
    </row>
    <row r="3" spans="1:11" ht="16.5" customHeight="1">
      <c r="A3" s="304"/>
      <c r="B3" s="329"/>
      <c r="C3" s="305"/>
      <c r="D3" s="37" t="s">
        <v>49</v>
      </c>
      <c r="E3" s="22" t="s">
        <v>62</v>
      </c>
      <c r="F3" s="37" t="s">
        <v>49</v>
      </c>
      <c r="G3" s="22" t="s">
        <v>62</v>
      </c>
      <c r="H3" s="37" t="s">
        <v>49</v>
      </c>
      <c r="I3" s="22" t="s">
        <v>62</v>
      </c>
      <c r="J3" s="37" t="s">
        <v>50</v>
      </c>
      <c r="K3" s="157" t="s">
        <v>51</v>
      </c>
    </row>
    <row r="4" spans="1:11" s="36" customFormat="1" ht="11.25">
      <c r="A4" s="158"/>
      <c r="B4" s="159"/>
      <c r="C4" s="160"/>
      <c r="D4" s="161" t="s">
        <v>21</v>
      </c>
      <c r="E4" s="72" t="s">
        <v>2</v>
      </c>
      <c r="F4" s="161" t="s">
        <v>21</v>
      </c>
      <c r="G4" s="72" t="s">
        <v>2</v>
      </c>
      <c r="H4" s="161" t="s">
        <v>21</v>
      </c>
      <c r="I4" s="72" t="s">
        <v>2</v>
      </c>
      <c r="J4" s="161" t="s">
        <v>21</v>
      </c>
      <c r="K4" s="105" t="s">
        <v>2</v>
      </c>
    </row>
    <row r="5" spans="1:11" ht="28.5" customHeight="1">
      <c r="A5" s="400" t="s">
        <v>22</v>
      </c>
      <c r="B5" s="402" t="s">
        <v>52</v>
      </c>
      <c r="C5" s="403"/>
      <c r="D5" s="162" t="s">
        <v>128</v>
      </c>
      <c r="E5" s="163" t="s">
        <v>128</v>
      </c>
      <c r="F5" s="162" t="s">
        <v>178</v>
      </c>
      <c r="G5" s="163" t="s">
        <v>178</v>
      </c>
      <c r="H5" s="162" t="s">
        <v>178</v>
      </c>
      <c r="I5" s="163" t="s">
        <v>178</v>
      </c>
      <c r="J5" s="162" t="s">
        <v>128</v>
      </c>
      <c r="K5" s="164" t="s">
        <v>128</v>
      </c>
    </row>
    <row r="6" spans="1:11" ht="28.5" customHeight="1">
      <c r="A6" s="400"/>
      <c r="B6" s="387" t="s">
        <v>23</v>
      </c>
      <c r="C6" s="388"/>
      <c r="D6" s="165" t="s">
        <v>128</v>
      </c>
      <c r="E6" s="166" t="s">
        <v>128</v>
      </c>
      <c r="F6" s="165" t="s">
        <v>180</v>
      </c>
      <c r="G6" s="166" t="s">
        <v>179</v>
      </c>
      <c r="H6" s="165" t="s">
        <v>178</v>
      </c>
      <c r="I6" s="166" t="s">
        <v>180</v>
      </c>
      <c r="J6" s="165" t="s">
        <v>128</v>
      </c>
      <c r="K6" s="106" t="s">
        <v>128</v>
      </c>
    </row>
    <row r="7" spans="1:11" ht="28.5" customHeight="1">
      <c r="A7" s="400"/>
      <c r="B7" s="398" t="s">
        <v>52</v>
      </c>
      <c r="C7" s="399"/>
      <c r="D7" s="162" t="s">
        <v>128</v>
      </c>
      <c r="E7" s="163" t="s">
        <v>128</v>
      </c>
      <c r="F7" s="162" t="s">
        <v>180</v>
      </c>
      <c r="G7" s="163" t="s">
        <v>180</v>
      </c>
      <c r="H7" s="162" t="s">
        <v>178</v>
      </c>
      <c r="I7" s="163" t="s">
        <v>180</v>
      </c>
      <c r="J7" s="162" t="s">
        <v>128</v>
      </c>
      <c r="K7" s="164" t="s">
        <v>128</v>
      </c>
    </row>
    <row r="8" spans="1:11" s="1" customFormat="1" ht="28.5" customHeight="1">
      <c r="A8" s="400"/>
      <c r="B8" s="387" t="s">
        <v>24</v>
      </c>
      <c r="C8" s="326"/>
      <c r="D8" s="165">
        <v>5</v>
      </c>
      <c r="E8" s="166">
        <v>45999</v>
      </c>
      <c r="F8" s="165" t="s">
        <v>180</v>
      </c>
      <c r="G8" s="166" t="s">
        <v>180</v>
      </c>
      <c r="H8" s="165" t="s">
        <v>178</v>
      </c>
      <c r="I8" s="166" t="s">
        <v>180</v>
      </c>
      <c r="J8" s="165">
        <v>5</v>
      </c>
      <c r="K8" s="106">
        <v>45999</v>
      </c>
    </row>
    <row r="9" spans="1:11" ht="28.5" customHeight="1">
      <c r="A9" s="400"/>
      <c r="B9" s="398" t="s">
        <v>52</v>
      </c>
      <c r="C9" s="399"/>
      <c r="D9" s="162" t="s">
        <v>178</v>
      </c>
      <c r="E9" s="163" t="s">
        <v>178</v>
      </c>
      <c r="F9" s="162" t="s">
        <v>179</v>
      </c>
      <c r="G9" s="163" t="s">
        <v>180</v>
      </c>
      <c r="H9" s="162" t="s">
        <v>178</v>
      </c>
      <c r="I9" s="163" t="s">
        <v>179</v>
      </c>
      <c r="J9" s="162" t="s">
        <v>178</v>
      </c>
      <c r="K9" s="164" t="s">
        <v>178</v>
      </c>
    </row>
    <row r="10" spans="1:11" s="1" customFormat="1" ht="28.5" customHeight="1">
      <c r="A10" s="400"/>
      <c r="B10" s="387" t="s">
        <v>25</v>
      </c>
      <c r="C10" s="326"/>
      <c r="D10" s="165" t="s">
        <v>178</v>
      </c>
      <c r="E10" s="166" t="s">
        <v>180</v>
      </c>
      <c r="F10" s="165" t="s">
        <v>180</v>
      </c>
      <c r="G10" s="166" t="s">
        <v>180</v>
      </c>
      <c r="H10" s="165" t="s">
        <v>178</v>
      </c>
      <c r="I10" s="166" t="s">
        <v>180</v>
      </c>
      <c r="J10" s="165" t="s">
        <v>178</v>
      </c>
      <c r="K10" s="106" t="s">
        <v>178</v>
      </c>
    </row>
    <row r="11" spans="1:11" ht="28.5" customHeight="1">
      <c r="A11" s="400"/>
      <c r="B11" s="380" t="s">
        <v>26</v>
      </c>
      <c r="C11" s="273"/>
      <c r="D11" s="165" t="s">
        <v>178</v>
      </c>
      <c r="E11" s="166" t="s">
        <v>179</v>
      </c>
      <c r="F11" s="165" t="s">
        <v>180</v>
      </c>
      <c r="G11" s="166" t="s">
        <v>179</v>
      </c>
      <c r="H11" s="165" t="s">
        <v>178</v>
      </c>
      <c r="I11" s="166" t="s">
        <v>180</v>
      </c>
      <c r="J11" s="165" t="s">
        <v>178</v>
      </c>
      <c r="K11" s="106" t="s">
        <v>178</v>
      </c>
    </row>
    <row r="12" spans="1:11" ht="28.5" customHeight="1">
      <c r="A12" s="400"/>
      <c r="B12" s="380" t="s">
        <v>27</v>
      </c>
      <c r="C12" s="273"/>
      <c r="D12" s="165" t="s">
        <v>178</v>
      </c>
      <c r="E12" s="166" t="s">
        <v>180</v>
      </c>
      <c r="F12" s="165" t="s">
        <v>180</v>
      </c>
      <c r="G12" s="166" t="s">
        <v>180</v>
      </c>
      <c r="H12" s="165" t="s">
        <v>178</v>
      </c>
      <c r="I12" s="166" t="s">
        <v>180</v>
      </c>
      <c r="J12" s="165" t="s">
        <v>178</v>
      </c>
      <c r="K12" s="106" t="s">
        <v>178</v>
      </c>
    </row>
    <row r="13" spans="1:11" ht="28.5" customHeight="1">
      <c r="A13" s="400"/>
      <c r="B13" s="380" t="s">
        <v>28</v>
      </c>
      <c r="C13" s="273"/>
      <c r="D13" s="165">
        <v>5</v>
      </c>
      <c r="E13" s="166">
        <v>45999</v>
      </c>
      <c r="F13" s="165" t="s">
        <v>180</v>
      </c>
      <c r="G13" s="166" t="s">
        <v>180</v>
      </c>
      <c r="H13" s="165" t="s">
        <v>178</v>
      </c>
      <c r="I13" s="166" t="s">
        <v>180</v>
      </c>
      <c r="J13" s="165">
        <v>5</v>
      </c>
      <c r="K13" s="106">
        <v>45999</v>
      </c>
    </row>
    <row r="14" spans="1:11" ht="28.5" customHeight="1">
      <c r="A14" s="401"/>
      <c r="B14" s="393" t="s">
        <v>30</v>
      </c>
      <c r="C14" s="394"/>
      <c r="D14" s="167" t="s">
        <v>178</v>
      </c>
      <c r="E14" s="168" t="s">
        <v>180</v>
      </c>
      <c r="F14" s="167" t="s">
        <v>179</v>
      </c>
      <c r="G14" s="168" t="s">
        <v>180</v>
      </c>
      <c r="H14" s="167" t="s">
        <v>178</v>
      </c>
      <c r="I14" s="168" t="s">
        <v>178</v>
      </c>
      <c r="J14" s="167" t="s">
        <v>178</v>
      </c>
      <c r="K14" s="169" t="s">
        <v>178</v>
      </c>
    </row>
    <row r="15" spans="1:11" ht="28.5" customHeight="1">
      <c r="A15" s="381" t="s">
        <v>63</v>
      </c>
      <c r="B15" s="391" t="s">
        <v>64</v>
      </c>
      <c r="C15" s="170" t="s">
        <v>65</v>
      </c>
      <c r="D15" s="171">
        <v>298</v>
      </c>
      <c r="E15" s="172">
        <v>2609050</v>
      </c>
      <c r="F15" s="171">
        <v>4</v>
      </c>
      <c r="G15" s="172">
        <v>1823</v>
      </c>
      <c r="H15" s="171" t="s">
        <v>178</v>
      </c>
      <c r="I15" s="172" t="s">
        <v>178</v>
      </c>
      <c r="J15" s="171">
        <v>302</v>
      </c>
      <c r="K15" s="173">
        <v>2610873</v>
      </c>
    </row>
    <row r="16" spans="1:11" ht="28.5" customHeight="1">
      <c r="A16" s="382"/>
      <c r="B16" s="392"/>
      <c r="C16" s="174" t="s">
        <v>53</v>
      </c>
      <c r="D16" s="175">
        <v>2</v>
      </c>
      <c r="E16" s="176">
        <v>15900</v>
      </c>
      <c r="F16" s="175" t="s">
        <v>178</v>
      </c>
      <c r="G16" s="176" t="s">
        <v>178</v>
      </c>
      <c r="H16" s="175" t="s">
        <v>178</v>
      </c>
      <c r="I16" s="176" t="s">
        <v>178</v>
      </c>
      <c r="J16" s="175">
        <v>2</v>
      </c>
      <c r="K16" s="177">
        <v>15900</v>
      </c>
    </row>
    <row r="17" spans="1:11" ht="28.5" customHeight="1">
      <c r="A17" s="383"/>
      <c r="B17" s="393" t="s">
        <v>34</v>
      </c>
      <c r="C17" s="394"/>
      <c r="D17" s="178">
        <v>14</v>
      </c>
      <c r="E17" s="179">
        <v>736042</v>
      </c>
      <c r="F17" s="178" t="s">
        <v>178</v>
      </c>
      <c r="G17" s="179" t="s">
        <v>178</v>
      </c>
      <c r="H17" s="178" t="s">
        <v>178</v>
      </c>
      <c r="I17" s="179" t="s">
        <v>178</v>
      </c>
      <c r="J17" s="178">
        <v>14</v>
      </c>
      <c r="K17" s="108">
        <v>736042</v>
      </c>
    </row>
    <row r="18" spans="1:11" ht="28.5" customHeight="1" thickBot="1">
      <c r="A18" s="395" t="s">
        <v>66</v>
      </c>
      <c r="B18" s="396"/>
      <c r="C18" s="397"/>
      <c r="D18" s="180">
        <v>180</v>
      </c>
      <c r="E18" s="181">
        <v>1334839</v>
      </c>
      <c r="F18" s="180">
        <v>1</v>
      </c>
      <c r="G18" s="181">
        <v>584</v>
      </c>
      <c r="H18" s="180" t="s">
        <v>178</v>
      </c>
      <c r="I18" s="181" t="s">
        <v>178</v>
      </c>
      <c r="J18" s="180">
        <v>181</v>
      </c>
      <c r="K18" s="182">
        <v>1335423</v>
      </c>
    </row>
    <row r="19" spans="1:11" ht="22.5" customHeight="1">
      <c r="A19" s="319" t="s">
        <v>167</v>
      </c>
      <c r="B19" s="319"/>
      <c r="C19" s="319"/>
      <c r="D19" s="319"/>
      <c r="E19" s="319"/>
      <c r="F19" s="319"/>
      <c r="G19" s="319"/>
      <c r="H19" s="319"/>
      <c r="I19" s="319"/>
      <c r="J19" s="319"/>
      <c r="K19" s="319"/>
    </row>
    <row r="20" spans="1:11" ht="30.75" customHeight="1">
      <c r="A20" s="389" t="s">
        <v>54</v>
      </c>
      <c r="B20" s="390"/>
      <c r="C20" s="390"/>
      <c r="D20" s="390"/>
      <c r="E20" s="390"/>
      <c r="F20" s="390"/>
      <c r="G20" s="390"/>
      <c r="H20" s="390"/>
      <c r="I20" s="390"/>
      <c r="J20" s="390"/>
      <c r="K20" s="390"/>
    </row>
  </sheetData>
  <sheetProtection/>
  <mergeCells count="23">
    <mergeCell ref="A5:A14"/>
    <mergeCell ref="B5:C5"/>
    <mergeCell ref="B7:C7"/>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2" r:id="rId1"/>
  <headerFooter alignWithMargins="0">
    <oddFooter>&amp;R金沢国税局
国税徴収２
(H25)</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workbookViewId="0" topLeftCell="A1">
      <selection activeCell="A1" sqref="A1"/>
    </sheetView>
  </sheetViews>
  <sheetFormatPr defaultColWidth="12.625" defaultRowHeight="13.5"/>
  <cols>
    <col min="1" max="16384" width="12.625" style="2" customWidth="1"/>
  </cols>
  <sheetData>
    <row r="1" ht="12" thickBot="1">
      <c r="A1" s="2" t="s">
        <v>96</v>
      </c>
    </row>
    <row r="2" spans="1:14" ht="15" customHeight="1">
      <c r="A2" s="315" t="s">
        <v>97</v>
      </c>
      <c r="B2" s="299" t="s">
        <v>98</v>
      </c>
      <c r="C2" s="300"/>
      <c r="D2" s="301"/>
      <c r="E2" s="299" t="s">
        <v>11</v>
      </c>
      <c r="F2" s="300"/>
      <c r="G2" s="301"/>
      <c r="H2" s="299" t="s">
        <v>99</v>
      </c>
      <c r="I2" s="300"/>
      <c r="J2" s="301"/>
      <c r="K2" s="299" t="s">
        <v>100</v>
      </c>
      <c r="L2" s="300"/>
      <c r="M2" s="300"/>
      <c r="N2" s="317" t="s">
        <v>97</v>
      </c>
    </row>
    <row r="3" spans="1:14" ht="18" customHeight="1">
      <c r="A3" s="316"/>
      <c r="B3" s="19" t="s">
        <v>0</v>
      </c>
      <c r="C3" s="20" t="s">
        <v>101</v>
      </c>
      <c r="D3" s="22" t="s">
        <v>1</v>
      </c>
      <c r="E3" s="19" t="s">
        <v>0</v>
      </c>
      <c r="F3" s="21" t="s">
        <v>102</v>
      </c>
      <c r="G3" s="22" t="s">
        <v>1</v>
      </c>
      <c r="H3" s="19" t="s">
        <v>0</v>
      </c>
      <c r="I3" s="21" t="s">
        <v>102</v>
      </c>
      <c r="J3" s="22" t="s">
        <v>1</v>
      </c>
      <c r="K3" s="19" t="s">
        <v>0</v>
      </c>
      <c r="L3" s="21" t="s">
        <v>102</v>
      </c>
      <c r="M3" s="22" t="s">
        <v>1</v>
      </c>
      <c r="N3" s="318"/>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203" customFormat="1" ht="30" customHeight="1">
      <c r="A5" s="29" t="s">
        <v>173</v>
      </c>
      <c r="B5" s="32">
        <v>672359228</v>
      </c>
      <c r="C5" s="33">
        <v>43418950</v>
      </c>
      <c r="D5" s="34">
        <v>715778178</v>
      </c>
      <c r="E5" s="32">
        <v>659172512</v>
      </c>
      <c r="F5" s="33">
        <v>12825351</v>
      </c>
      <c r="G5" s="34">
        <v>671997863</v>
      </c>
      <c r="H5" s="32">
        <v>71501</v>
      </c>
      <c r="I5" s="33">
        <v>1365294</v>
      </c>
      <c r="J5" s="34">
        <v>1436795</v>
      </c>
      <c r="K5" s="32">
        <v>13115215</v>
      </c>
      <c r="L5" s="33">
        <v>29228305</v>
      </c>
      <c r="M5" s="34">
        <v>42343519</v>
      </c>
      <c r="N5" s="35" t="s">
        <v>173</v>
      </c>
    </row>
    <row r="6" spans="1:14" s="203" customFormat="1" ht="30" customHeight="1">
      <c r="A6" s="29" t="s">
        <v>169</v>
      </c>
      <c r="B6" s="6">
        <v>675134568</v>
      </c>
      <c r="C6" s="7">
        <v>42557907</v>
      </c>
      <c r="D6" s="8">
        <v>717692475</v>
      </c>
      <c r="E6" s="6">
        <v>663363878</v>
      </c>
      <c r="F6" s="7">
        <v>12853012</v>
      </c>
      <c r="G6" s="8">
        <v>676216889</v>
      </c>
      <c r="H6" s="6">
        <v>4444</v>
      </c>
      <c r="I6" s="7">
        <v>953563</v>
      </c>
      <c r="J6" s="8">
        <v>958007</v>
      </c>
      <c r="K6" s="6">
        <v>11766246</v>
      </c>
      <c r="L6" s="7">
        <v>28751333</v>
      </c>
      <c r="M6" s="8">
        <v>40517579</v>
      </c>
      <c r="N6" s="35" t="s">
        <v>174</v>
      </c>
    </row>
    <row r="7" spans="1:14" s="203" customFormat="1" ht="30" customHeight="1">
      <c r="A7" s="29" t="s">
        <v>170</v>
      </c>
      <c r="B7" s="6">
        <v>674062993</v>
      </c>
      <c r="C7" s="7">
        <v>41353924</v>
      </c>
      <c r="D7" s="8">
        <v>715416917</v>
      </c>
      <c r="E7" s="6">
        <v>664107720</v>
      </c>
      <c r="F7" s="7">
        <v>12376849</v>
      </c>
      <c r="G7" s="8">
        <v>676484569</v>
      </c>
      <c r="H7" s="6">
        <v>5523</v>
      </c>
      <c r="I7" s="7">
        <v>951423</v>
      </c>
      <c r="J7" s="8">
        <v>956946</v>
      </c>
      <c r="K7" s="6">
        <v>9949750</v>
      </c>
      <c r="L7" s="7">
        <v>28025652</v>
      </c>
      <c r="M7" s="8">
        <v>37975402</v>
      </c>
      <c r="N7" s="35" t="s">
        <v>175</v>
      </c>
    </row>
    <row r="8" spans="1:14" s="203" customFormat="1" ht="30" customHeight="1">
      <c r="A8" s="29" t="s">
        <v>171</v>
      </c>
      <c r="B8" s="6">
        <v>662260951</v>
      </c>
      <c r="C8" s="7">
        <v>38388431</v>
      </c>
      <c r="D8" s="8">
        <v>700649382</v>
      </c>
      <c r="E8" s="6">
        <v>652363978</v>
      </c>
      <c r="F8" s="7">
        <v>10218754</v>
      </c>
      <c r="G8" s="8">
        <v>662582732</v>
      </c>
      <c r="H8" s="6">
        <v>10057</v>
      </c>
      <c r="I8" s="7">
        <v>1130182</v>
      </c>
      <c r="J8" s="8">
        <v>1140239</v>
      </c>
      <c r="K8" s="6">
        <v>9886916</v>
      </c>
      <c r="L8" s="7">
        <v>27039496</v>
      </c>
      <c r="M8" s="8">
        <v>36926412</v>
      </c>
      <c r="N8" s="35" t="s">
        <v>171</v>
      </c>
    </row>
    <row r="9" spans="1:14" ht="30" customHeight="1" thickBot="1">
      <c r="A9" s="30" t="s">
        <v>172</v>
      </c>
      <c r="B9" s="9">
        <v>704157022</v>
      </c>
      <c r="C9" s="10">
        <v>37275044</v>
      </c>
      <c r="D9" s="11">
        <v>741432066</v>
      </c>
      <c r="E9" s="9">
        <v>694341717</v>
      </c>
      <c r="F9" s="10">
        <v>9583004</v>
      </c>
      <c r="G9" s="11">
        <v>703924721</v>
      </c>
      <c r="H9" s="9">
        <v>46153</v>
      </c>
      <c r="I9" s="10">
        <v>15558216</v>
      </c>
      <c r="J9" s="11">
        <v>15604369</v>
      </c>
      <c r="K9" s="9">
        <v>9769153</v>
      </c>
      <c r="L9" s="10">
        <v>12133824</v>
      </c>
      <c r="M9" s="11">
        <v>21902976</v>
      </c>
      <c r="N9" s="31" t="s">
        <v>172</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4" r:id="rId1"/>
  <headerFooter alignWithMargins="0">
    <oddFooter>&amp;R金沢国税局
国税徴収１
(H25)</oddFooter>
  </headerFooter>
</worksheet>
</file>

<file path=xl/worksheets/sheet3.xml><?xml version="1.0" encoding="utf-8"?>
<worksheet xmlns="http://schemas.openxmlformats.org/spreadsheetml/2006/main" xmlns:r="http://schemas.openxmlformats.org/officeDocument/2006/relationships">
  <sheetPr>
    <tabColor rgb="FFFF0000"/>
  </sheetPr>
  <dimension ref="A1:N28"/>
  <sheetViews>
    <sheetView showGridLines="0" zoomScale="80" zoomScaleNormal="80" workbookViewId="0" topLeftCell="A1">
      <selection activeCell="A1" sqref="A1"/>
    </sheetView>
  </sheetViews>
  <sheetFormatPr defaultColWidth="5.875" defaultRowHeight="13.5"/>
  <cols>
    <col min="1" max="1" width="10.625" style="2" customWidth="1"/>
    <col min="2" max="13" width="10.75390625" style="2" customWidth="1"/>
    <col min="14" max="14" width="10.625" style="5" customWidth="1"/>
    <col min="15" max="16384" width="5.875" style="2" customWidth="1"/>
  </cols>
  <sheetData>
    <row r="1" ht="12" thickBot="1">
      <c r="A1" s="2" t="s">
        <v>95</v>
      </c>
    </row>
    <row r="2" spans="1:14" s="5" customFormat="1" ht="14.25" customHeight="1">
      <c r="A2" s="321" t="s">
        <v>12</v>
      </c>
      <c r="B2" s="299" t="s">
        <v>148</v>
      </c>
      <c r="C2" s="300"/>
      <c r="D2" s="301"/>
      <c r="E2" s="299" t="s">
        <v>158</v>
      </c>
      <c r="F2" s="300"/>
      <c r="G2" s="301"/>
      <c r="H2" s="299" t="s">
        <v>130</v>
      </c>
      <c r="I2" s="300"/>
      <c r="J2" s="301"/>
      <c r="K2" s="299" t="s">
        <v>152</v>
      </c>
      <c r="L2" s="300"/>
      <c r="M2" s="301"/>
      <c r="N2" s="317" t="s">
        <v>55</v>
      </c>
    </row>
    <row r="3" spans="1:14" s="5" customFormat="1" ht="18"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ht="11.25">
      <c r="A4" s="75"/>
      <c r="B4" s="73" t="s">
        <v>2</v>
      </c>
      <c r="C4" s="61" t="s">
        <v>2</v>
      </c>
      <c r="D4" s="74" t="s">
        <v>2</v>
      </c>
      <c r="E4" s="73" t="s">
        <v>2</v>
      </c>
      <c r="F4" s="61" t="s">
        <v>2</v>
      </c>
      <c r="G4" s="74" t="s">
        <v>2</v>
      </c>
      <c r="H4" s="73" t="s">
        <v>2</v>
      </c>
      <c r="I4" s="61" t="s">
        <v>2</v>
      </c>
      <c r="J4" s="74" t="s">
        <v>2</v>
      </c>
      <c r="K4" s="73" t="s">
        <v>2</v>
      </c>
      <c r="L4" s="61" t="s">
        <v>2</v>
      </c>
      <c r="M4" s="184" t="s">
        <v>2</v>
      </c>
      <c r="N4" s="191"/>
    </row>
    <row r="5" spans="1:14" ht="18" customHeight="1">
      <c r="A5" s="93" t="s">
        <v>106</v>
      </c>
      <c r="B5" s="76">
        <v>358578</v>
      </c>
      <c r="C5" s="64">
        <v>171910</v>
      </c>
      <c r="D5" s="77">
        <v>175544</v>
      </c>
      <c r="E5" s="76">
        <v>42145526</v>
      </c>
      <c r="F5" s="64">
        <v>42109142</v>
      </c>
      <c r="G5" s="77">
        <v>34892</v>
      </c>
      <c r="H5" s="76">
        <v>791846</v>
      </c>
      <c r="I5" s="64">
        <v>310420</v>
      </c>
      <c r="J5" s="77">
        <v>463273</v>
      </c>
      <c r="K5" s="76">
        <v>7122868</v>
      </c>
      <c r="L5" s="64">
        <v>6966924</v>
      </c>
      <c r="M5" s="185">
        <v>155944</v>
      </c>
      <c r="N5" s="192" t="str">
        <f>IF(A5="","",A5)</f>
        <v>富山</v>
      </c>
    </row>
    <row r="6" spans="1:14" ht="18" customHeight="1">
      <c r="A6" s="91" t="s">
        <v>107</v>
      </c>
      <c r="B6" s="78">
        <v>162661</v>
      </c>
      <c r="C6" s="66">
        <v>100883</v>
      </c>
      <c r="D6" s="79">
        <v>59470</v>
      </c>
      <c r="E6" s="78">
        <v>16943361</v>
      </c>
      <c r="F6" s="66">
        <v>16925153</v>
      </c>
      <c r="G6" s="79">
        <v>18208</v>
      </c>
      <c r="H6" s="78">
        <v>400143</v>
      </c>
      <c r="I6" s="66">
        <v>250553</v>
      </c>
      <c r="J6" s="79">
        <v>147544</v>
      </c>
      <c r="K6" s="78">
        <v>4368919</v>
      </c>
      <c r="L6" s="66">
        <v>4323781</v>
      </c>
      <c r="M6" s="186">
        <v>45138</v>
      </c>
      <c r="N6" s="193" t="str">
        <f>IF(A6="","",A6)</f>
        <v>高岡</v>
      </c>
    </row>
    <row r="7" spans="1:14" ht="18" customHeight="1">
      <c r="A7" s="91" t="s">
        <v>108</v>
      </c>
      <c r="B7" s="78">
        <v>87496</v>
      </c>
      <c r="C7" s="66">
        <v>52888</v>
      </c>
      <c r="D7" s="79">
        <v>32801</v>
      </c>
      <c r="E7" s="78">
        <v>11408906</v>
      </c>
      <c r="F7" s="66">
        <v>11403050</v>
      </c>
      <c r="G7" s="79">
        <v>5856</v>
      </c>
      <c r="H7" s="78">
        <v>294401</v>
      </c>
      <c r="I7" s="66">
        <v>161109</v>
      </c>
      <c r="J7" s="79">
        <v>120667</v>
      </c>
      <c r="K7" s="78">
        <v>2161972</v>
      </c>
      <c r="L7" s="66">
        <v>2140481</v>
      </c>
      <c r="M7" s="186">
        <v>21491</v>
      </c>
      <c r="N7" s="193" t="str">
        <f>IF(A7="","",A7)</f>
        <v>魚津</v>
      </c>
    </row>
    <row r="8" spans="1:14" ht="18" customHeight="1">
      <c r="A8" s="91" t="s">
        <v>109</v>
      </c>
      <c r="B8" s="78">
        <v>39015</v>
      </c>
      <c r="C8" s="66">
        <v>25238</v>
      </c>
      <c r="D8" s="79">
        <v>12494</v>
      </c>
      <c r="E8" s="78">
        <v>5753095</v>
      </c>
      <c r="F8" s="66">
        <v>5750662</v>
      </c>
      <c r="G8" s="79">
        <v>2433</v>
      </c>
      <c r="H8" s="78">
        <v>121355</v>
      </c>
      <c r="I8" s="66">
        <v>81426</v>
      </c>
      <c r="J8" s="79">
        <v>39468</v>
      </c>
      <c r="K8" s="78">
        <v>1437300</v>
      </c>
      <c r="L8" s="66">
        <v>1419923</v>
      </c>
      <c r="M8" s="186">
        <v>17377</v>
      </c>
      <c r="N8" s="193" t="str">
        <f>IF(A8="","",A8)</f>
        <v>砺波</v>
      </c>
    </row>
    <row r="9" spans="1:14" s="3" customFormat="1" ht="18" customHeight="1">
      <c r="A9" s="80" t="s">
        <v>121</v>
      </c>
      <c r="B9" s="81">
        <v>647752</v>
      </c>
      <c r="C9" s="67">
        <v>350919</v>
      </c>
      <c r="D9" s="82">
        <v>280309</v>
      </c>
      <c r="E9" s="81">
        <v>76250887</v>
      </c>
      <c r="F9" s="67">
        <v>76188007</v>
      </c>
      <c r="G9" s="82">
        <v>61389</v>
      </c>
      <c r="H9" s="81">
        <v>1607745</v>
      </c>
      <c r="I9" s="67">
        <v>803508</v>
      </c>
      <c r="J9" s="82">
        <v>770951</v>
      </c>
      <c r="K9" s="81">
        <v>15091058</v>
      </c>
      <c r="L9" s="67">
        <v>14851108</v>
      </c>
      <c r="M9" s="187">
        <v>239950</v>
      </c>
      <c r="N9" s="194" t="str">
        <f>IF(A9="","",A9)</f>
        <v>富山県計</v>
      </c>
    </row>
    <row r="10" spans="1:14" s="12" customFormat="1" ht="18" customHeight="1">
      <c r="A10" s="13"/>
      <c r="B10" s="16"/>
      <c r="C10" s="17"/>
      <c r="D10" s="18"/>
      <c r="E10" s="16"/>
      <c r="F10" s="17"/>
      <c r="G10" s="18"/>
      <c r="H10" s="16"/>
      <c r="I10" s="17"/>
      <c r="J10" s="18"/>
      <c r="K10" s="16"/>
      <c r="L10" s="17"/>
      <c r="M10" s="188"/>
      <c r="N10" s="195"/>
    </row>
    <row r="11" spans="1:14" ht="18" customHeight="1">
      <c r="A11" s="92" t="s">
        <v>110</v>
      </c>
      <c r="B11" s="83">
        <v>485838</v>
      </c>
      <c r="C11" s="84">
        <v>237003</v>
      </c>
      <c r="D11" s="85">
        <v>232386</v>
      </c>
      <c r="E11" s="83">
        <v>54448220</v>
      </c>
      <c r="F11" s="84">
        <v>54408783</v>
      </c>
      <c r="G11" s="85">
        <v>39410</v>
      </c>
      <c r="H11" s="83">
        <v>1001279</v>
      </c>
      <c r="I11" s="84">
        <v>551065</v>
      </c>
      <c r="J11" s="85">
        <v>423867</v>
      </c>
      <c r="K11" s="83">
        <v>11396827</v>
      </c>
      <c r="L11" s="84">
        <v>11309497</v>
      </c>
      <c r="M11" s="189">
        <v>87330</v>
      </c>
      <c r="N11" s="196" t="str">
        <f aca="true" t="shared" si="0" ref="N11:N16">IF(A11="","",A11)</f>
        <v>金沢</v>
      </c>
    </row>
    <row r="12" spans="1:14" ht="18" customHeight="1">
      <c r="A12" s="91" t="s">
        <v>111</v>
      </c>
      <c r="B12" s="78">
        <v>29413</v>
      </c>
      <c r="C12" s="66">
        <v>20651</v>
      </c>
      <c r="D12" s="79">
        <v>8682</v>
      </c>
      <c r="E12" s="78">
        <v>4699099</v>
      </c>
      <c r="F12" s="66">
        <v>4694902</v>
      </c>
      <c r="G12" s="79">
        <v>4198</v>
      </c>
      <c r="H12" s="78">
        <v>117300</v>
      </c>
      <c r="I12" s="66">
        <v>89787</v>
      </c>
      <c r="J12" s="79">
        <v>25835</v>
      </c>
      <c r="K12" s="78">
        <v>928955</v>
      </c>
      <c r="L12" s="66">
        <v>916787</v>
      </c>
      <c r="M12" s="186">
        <v>12168</v>
      </c>
      <c r="N12" s="193" t="str">
        <f t="shared" si="0"/>
        <v>七尾</v>
      </c>
    </row>
    <row r="13" spans="1:14" ht="18" customHeight="1">
      <c r="A13" s="91" t="s">
        <v>112</v>
      </c>
      <c r="B13" s="78">
        <v>98417</v>
      </c>
      <c r="C13" s="66">
        <v>48197</v>
      </c>
      <c r="D13" s="79">
        <v>44507</v>
      </c>
      <c r="E13" s="78">
        <v>11025409</v>
      </c>
      <c r="F13" s="66">
        <v>11019003</v>
      </c>
      <c r="G13" s="79">
        <v>6401</v>
      </c>
      <c r="H13" s="78">
        <v>331871</v>
      </c>
      <c r="I13" s="66">
        <v>195347</v>
      </c>
      <c r="J13" s="79">
        <v>118360</v>
      </c>
      <c r="K13" s="78">
        <v>4963114</v>
      </c>
      <c r="L13" s="66">
        <v>4938811</v>
      </c>
      <c r="M13" s="186">
        <v>24303</v>
      </c>
      <c r="N13" s="193" t="str">
        <f t="shared" si="0"/>
        <v>小松</v>
      </c>
    </row>
    <row r="14" spans="1:14" ht="18" customHeight="1">
      <c r="A14" s="91" t="s">
        <v>113</v>
      </c>
      <c r="B14" s="78">
        <v>11173</v>
      </c>
      <c r="C14" s="66">
        <v>8887</v>
      </c>
      <c r="D14" s="79">
        <v>2194</v>
      </c>
      <c r="E14" s="78">
        <v>1980203</v>
      </c>
      <c r="F14" s="66">
        <v>1979179</v>
      </c>
      <c r="G14" s="79">
        <v>1024</v>
      </c>
      <c r="H14" s="78">
        <v>44960</v>
      </c>
      <c r="I14" s="66">
        <v>33397</v>
      </c>
      <c r="J14" s="79">
        <v>11124</v>
      </c>
      <c r="K14" s="78">
        <v>508453</v>
      </c>
      <c r="L14" s="66">
        <v>492880</v>
      </c>
      <c r="M14" s="186">
        <v>15573</v>
      </c>
      <c r="N14" s="193" t="str">
        <f t="shared" si="0"/>
        <v>輪島</v>
      </c>
    </row>
    <row r="15" spans="1:14" ht="18" customHeight="1">
      <c r="A15" s="91" t="s">
        <v>114</v>
      </c>
      <c r="B15" s="78">
        <v>73378</v>
      </c>
      <c r="C15" s="66">
        <v>44760</v>
      </c>
      <c r="D15" s="79">
        <v>23630</v>
      </c>
      <c r="E15" s="78">
        <v>8604989</v>
      </c>
      <c r="F15" s="66">
        <v>8598215</v>
      </c>
      <c r="G15" s="79">
        <v>6774</v>
      </c>
      <c r="H15" s="78">
        <v>389807</v>
      </c>
      <c r="I15" s="66">
        <v>295258</v>
      </c>
      <c r="J15" s="79">
        <v>81347</v>
      </c>
      <c r="K15" s="78">
        <v>2425931</v>
      </c>
      <c r="L15" s="66">
        <v>2394556</v>
      </c>
      <c r="M15" s="186">
        <v>31375</v>
      </c>
      <c r="N15" s="193" t="str">
        <f t="shared" si="0"/>
        <v>松任</v>
      </c>
    </row>
    <row r="16" spans="1:14" s="3" customFormat="1" ht="18" customHeight="1">
      <c r="A16" s="80" t="s">
        <v>122</v>
      </c>
      <c r="B16" s="81">
        <v>698219</v>
      </c>
      <c r="C16" s="67">
        <v>359497</v>
      </c>
      <c r="D16" s="82">
        <v>311399</v>
      </c>
      <c r="E16" s="81">
        <v>80757921</v>
      </c>
      <c r="F16" s="67">
        <v>80700081</v>
      </c>
      <c r="G16" s="82">
        <v>57807</v>
      </c>
      <c r="H16" s="81">
        <v>1885216</v>
      </c>
      <c r="I16" s="67">
        <v>1164855</v>
      </c>
      <c r="J16" s="82">
        <v>660532</v>
      </c>
      <c r="K16" s="81">
        <v>20223279</v>
      </c>
      <c r="L16" s="67">
        <v>20052530</v>
      </c>
      <c r="M16" s="187">
        <v>170749</v>
      </c>
      <c r="N16" s="194" t="str">
        <f t="shared" si="0"/>
        <v>石川県計</v>
      </c>
    </row>
    <row r="17" spans="1:14" s="12" customFormat="1" ht="18" customHeight="1">
      <c r="A17" s="13"/>
      <c r="B17" s="16"/>
      <c r="C17" s="17"/>
      <c r="D17" s="18"/>
      <c r="E17" s="16"/>
      <c r="F17" s="17"/>
      <c r="G17" s="18"/>
      <c r="H17" s="16"/>
      <c r="I17" s="17"/>
      <c r="J17" s="18"/>
      <c r="K17" s="16"/>
      <c r="L17" s="17"/>
      <c r="M17" s="188"/>
      <c r="N17" s="195"/>
    </row>
    <row r="18" spans="1:14" ht="18" customHeight="1">
      <c r="A18" s="92" t="s">
        <v>115</v>
      </c>
      <c r="B18" s="83">
        <v>271482</v>
      </c>
      <c r="C18" s="84">
        <v>148443</v>
      </c>
      <c r="D18" s="85">
        <v>118465</v>
      </c>
      <c r="E18" s="83">
        <v>26388812</v>
      </c>
      <c r="F18" s="84">
        <v>26366823</v>
      </c>
      <c r="G18" s="85">
        <v>21989</v>
      </c>
      <c r="H18" s="83">
        <v>577682</v>
      </c>
      <c r="I18" s="84">
        <v>312634</v>
      </c>
      <c r="J18" s="85">
        <v>249872</v>
      </c>
      <c r="K18" s="83">
        <v>6150509</v>
      </c>
      <c r="L18" s="84">
        <v>6099622</v>
      </c>
      <c r="M18" s="189">
        <v>50887</v>
      </c>
      <c r="N18" s="196" t="str">
        <f>IF(A18="","",A18)</f>
        <v>福井</v>
      </c>
    </row>
    <row r="19" spans="1:14" ht="18" customHeight="1">
      <c r="A19" s="91" t="s">
        <v>116</v>
      </c>
      <c r="B19" s="78">
        <v>61233</v>
      </c>
      <c r="C19" s="66">
        <v>35377</v>
      </c>
      <c r="D19" s="79">
        <v>23332</v>
      </c>
      <c r="E19" s="78">
        <v>3793722</v>
      </c>
      <c r="F19" s="66">
        <v>3786997</v>
      </c>
      <c r="G19" s="79">
        <v>6725</v>
      </c>
      <c r="H19" s="78">
        <v>191565</v>
      </c>
      <c r="I19" s="66">
        <v>114110</v>
      </c>
      <c r="J19" s="79">
        <v>74062</v>
      </c>
      <c r="K19" s="78">
        <v>988991</v>
      </c>
      <c r="L19" s="66">
        <v>972865</v>
      </c>
      <c r="M19" s="186">
        <v>16126</v>
      </c>
      <c r="N19" s="193" t="str">
        <f aca="true" t="shared" si="1" ref="N19:N24">IF(A19="","",A19)</f>
        <v>敦賀</v>
      </c>
    </row>
    <row r="20" spans="1:14" ht="18" customHeight="1">
      <c r="A20" s="91" t="s">
        <v>117</v>
      </c>
      <c r="B20" s="78">
        <v>95315</v>
      </c>
      <c r="C20" s="66">
        <v>42330</v>
      </c>
      <c r="D20" s="79">
        <v>49802</v>
      </c>
      <c r="E20" s="78">
        <v>10932310</v>
      </c>
      <c r="F20" s="66">
        <v>10926242</v>
      </c>
      <c r="G20" s="79">
        <v>6068</v>
      </c>
      <c r="H20" s="78">
        <v>287527</v>
      </c>
      <c r="I20" s="66">
        <v>136706</v>
      </c>
      <c r="J20" s="79">
        <v>136032</v>
      </c>
      <c r="K20" s="78">
        <v>2242011</v>
      </c>
      <c r="L20" s="66">
        <v>2213772</v>
      </c>
      <c r="M20" s="186">
        <v>28238</v>
      </c>
      <c r="N20" s="193" t="str">
        <f t="shared" si="1"/>
        <v>武生</v>
      </c>
    </row>
    <row r="21" spans="1:14" ht="18" customHeight="1">
      <c r="A21" s="91" t="s">
        <v>118</v>
      </c>
      <c r="B21" s="78">
        <v>20462</v>
      </c>
      <c r="C21" s="66">
        <v>13468</v>
      </c>
      <c r="D21" s="79">
        <v>6995</v>
      </c>
      <c r="E21" s="78">
        <v>1933417</v>
      </c>
      <c r="F21" s="66">
        <v>1930857</v>
      </c>
      <c r="G21" s="79">
        <v>2560</v>
      </c>
      <c r="H21" s="78">
        <v>71523</v>
      </c>
      <c r="I21" s="66">
        <v>61572</v>
      </c>
      <c r="J21" s="79">
        <v>9923</v>
      </c>
      <c r="K21" s="78">
        <v>494167</v>
      </c>
      <c r="L21" s="66">
        <v>489115</v>
      </c>
      <c r="M21" s="186">
        <v>5052</v>
      </c>
      <c r="N21" s="193" t="str">
        <f t="shared" si="1"/>
        <v>小浜</v>
      </c>
    </row>
    <row r="22" spans="1:14" ht="18" customHeight="1">
      <c r="A22" s="91" t="s">
        <v>119</v>
      </c>
      <c r="B22" s="78">
        <v>16365</v>
      </c>
      <c r="C22" s="66">
        <v>11847</v>
      </c>
      <c r="D22" s="79">
        <v>3973</v>
      </c>
      <c r="E22" s="78">
        <v>1767993</v>
      </c>
      <c r="F22" s="66">
        <v>1766227</v>
      </c>
      <c r="G22" s="79">
        <v>1767</v>
      </c>
      <c r="H22" s="78">
        <v>71459</v>
      </c>
      <c r="I22" s="66">
        <v>61690</v>
      </c>
      <c r="J22" s="79">
        <v>9769</v>
      </c>
      <c r="K22" s="78">
        <v>476238</v>
      </c>
      <c r="L22" s="66">
        <v>472110</v>
      </c>
      <c r="M22" s="186">
        <v>4128</v>
      </c>
      <c r="N22" s="193" t="str">
        <f t="shared" si="1"/>
        <v>大野</v>
      </c>
    </row>
    <row r="23" spans="1:14" ht="18" customHeight="1">
      <c r="A23" s="91" t="s">
        <v>120</v>
      </c>
      <c r="B23" s="78">
        <v>57073</v>
      </c>
      <c r="C23" s="66">
        <v>29991</v>
      </c>
      <c r="D23" s="79">
        <v>24095</v>
      </c>
      <c r="E23" s="78">
        <v>5054924</v>
      </c>
      <c r="F23" s="66">
        <v>5048323</v>
      </c>
      <c r="G23" s="79">
        <v>6601</v>
      </c>
      <c r="H23" s="78">
        <v>147281</v>
      </c>
      <c r="I23" s="66">
        <v>85268</v>
      </c>
      <c r="J23" s="79">
        <v>58377</v>
      </c>
      <c r="K23" s="78">
        <v>1193220</v>
      </c>
      <c r="L23" s="66">
        <v>1181290</v>
      </c>
      <c r="M23" s="186">
        <v>11930</v>
      </c>
      <c r="N23" s="193" t="str">
        <f t="shared" si="1"/>
        <v>三国</v>
      </c>
    </row>
    <row r="24" spans="1:14" s="3" customFormat="1" ht="18" customHeight="1">
      <c r="A24" s="80" t="s">
        <v>123</v>
      </c>
      <c r="B24" s="81">
        <v>521931</v>
      </c>
      <c r="C24" s="67">
        <v>281457</v>
      </c>
      <c r="D24" s="82">
        <v>226663</v>
      </c>
      <c r="E24" s="81">
        <v>49871179</v>
      </c>
      <c r="F24" s="67">
        <v>49825469</v>
      </c>
      <c r="G24" s="82">
        <v>45710</v>
      </c>
      <c r="H24" s="81">
        <v>1347037</v>
      </c>
      <c r="I24" s="67">
        <v>771980</v>
      </c>
      <c r="J24" s="82">
        <v>538035</v>
      </c>
      <c r="K24" s="81">
        <v>11545135</v>
      </c>
      <c r="L24" s="67">
        <v>11428775</v>
      </c>
      <c r="M24" s="187">
        <v>116360</v>
      </c>
      <c r="N24" s="194" t="str">
        <f t="shared" si="1"/>
        <v>福井県計</v>
      </c>
    </row>
    <row r="25" spans="1:14" s="45" customFormat="1" ht="18" customHeight="1">
      <c r="A25" s="41"/>
      <c r="B25" s="42"/>
      <c r="C25" s="43"/>
      <c r="D25" s="44"/>
      <c r="E25" s="42"/>
      <c r="F25" s="43"/>
      <c r="G25" s="44"/>
      <c r="H25" s="42"/>
      <c r="I25" s="43"/>
      <c r="J25" s="44"/>
      <c r="K25" s="42"/>
      <c r="L25" s="43"/>
      <c r="M25" s="190"/>
      <c r="N25" s="183"/>
    </row>
    <row r="26" spans="1:14" s="3" customFormat="1" ht="18" customHeight="1" thickBot="1">
      <c r="A26" s="90" t="s">
        <v>15</v>
      </c>
      <c r="B26" s="46">
        <v>945634</v>
      </c>
      <c r="C26" s="47">
        <v>89287</v>
      </c>
      <c r="D26" s="48">
        <v>776044</v>
      </c>
      <c r="E26" s="46">
        <v>16619</v>
      </c>
      <c r="F26" s="47">
        <v>2868</v>
      </c>
      <c r="G26" s="48">
        <v>13752</v>
      </c>
      <c r="H26" s="46">
        <v>3263103</v>
      </c>
      <c r="I26" s="47">
        <v>202075</v>
      </c>
      <c r="J26" s="48">
        <v>2952825</v>
      </c>
      <c r="K26" s="46">
        <v>10358</v>
      </c>
      <c r="L26" s="47">
        <v>636</v>
      </c>
      <c r="M26" s="48">
        <v>9723</v>
      </c>
      <c r="N26" s="95" t="s">
        <v>15</v>
      </c>
    </row>
    <row r="27" spans="1:14" s="3" customFormat="1" ht="24.75" customHeight="1" thickBot="1" thickTop="1">
      <c r="A27" s="96" t="s">
        <v>94</v>
      </c>
      <c r="B27" s="49">
        <v>2813535</v>
      </c>
      <c r="C27" s="50">
        <v>1081159</v>
      </c>
      <c r="D27" s="51">
        <v>1594416</v>
      </c>
      <c r="E27" s="49">
        <v>206896607</v>
      </c>
      <c r="F27" s="50">
        <v>206716424</v>
      </c>
      <c r="G27" s="51">
        <v>178657</v>
      </c>
      <c r="H27" s="49">
        <v>8103102</v>
      </c>
      <c r="I27" s="50">
        <v>2942418</v>
      </c>
      <c r="J27" s="51">
        <v>4922343</v>
      </c>
      <c r="K27" s="49">
        <v>46869831</v>
      </c>
      <c r="L27" s="50">
        <v>46333049</v>
      </c>
      <c r="M27" s="51">
        <v>536783</v>
      </c>
      <c r="N27" s="97" t="s">
        <v>16</v>
      </c>
    </row>
    <row r="28" spans="1:10" ht="28.5" customHeight="1">
      <c r="A28" s="319" t="s">
        <v>127</v>
      </c>
      <c r="B28" s="320"/>
      <c r="C28" s="320"/>
      <c r="D28" s="320"/>
      <c r="E28" s="320"/>
      <c r="F28" s="320"/>
      <c r="G28" s="320"/>
      <c r="H28" s="320"/>
      <c r="I28" s="320"/>
      <c r="J28" s="320"/>
    </row>
  </sheetData>
  <sheetProtection/>
  <mergeCells count="7">
    <mergeCell ref="A28:J28"/>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1200" verticalDpi="1200" orientation="landscape" paperSize="9" scale="87" r:id="rId1"/>
  <headerFooter alignWithMargins="0">
    <oddFooter>&amp;R金沢国税局
国税徴収１
(H25)</oddFooter>
  </headerFooter>
</worksheet>
</file>

<file path=xl/worksheets/sheet4.xml><?xml version="1.0" encoding="utf-8"?>
<worksheet xmlns="http://schemas.openxmlformats.org/spreadsheetml/2006/main" xmlns:r="http://schemas.openxmlformats.org/officeDocument/2006/relationships">
  <sheetPr>
    <tabColor rgb="FFFF0000"/>
  </sheetPr>
  <dimension ref="A1:N27"/>
  <sheetViews>
    <sheetView showGridLines="0" zoomScale="80" zoomScaleNormal="80" workbookViewId="0" topLeftCell="A1">
      <selection activeCell="A1" sqref="A1"/>
    </sheetView>
  </sheetViews>
  <sheetFormatPr defaultColWidth="10.625" defaultRowHeight="13.5"/>
  <cols>
    <col min="1" max="1" width="12.00390625" style="2" customWidth="1"/>
    <col min="2" max="13" width="10.375" style="2" customWidth="1"/>
    <col min="14" max="14" width="11.875" style="5" customWidth="1"/>
    <col min="15" max="16384" width="10.625" style="2" customWidth="1"/>
  </cols>
  <sheetData>
    <row r="1" ht="12" thickBot="1">
      <c r="A1" s="2" t="s">
        <v>93</v>
      </c>
    </row>
    <row r="2" spans="1:14" s="5" customFormat="1" ht="15.75" customHeight="1">
      <c r="A2" s="321" t="s">
        <v>12</v>
      </c>
      <c r="B2" s="299" t="s">
        <v>132</v>
      </c>
      <c r="C2" s="300"/>
      <c r="D2" s="301"/>
      <c r="E2" s="299" t="s">
        <v>133</v>
      </c>
      <c r="F2" s="300"/>
      <c r="G2" s="301"/>
      <c r="H2" s="299" t="s">
        <v>134</v>
      </c>
      <c r="I2" s="300"/>
      <c r="J2" s="301"/>
      <c r="K2" s="299" t="s">
        <v>136</v>
      </c>
      <c r="L2" s="300"/>
      <c r="M2" s="301"/>
      <c r="N2" s="317" t="s">
        <v>55</v>
      </c>
    </row>
    <row r="3" spans="1:14" s="5" customFormat="1" ht="16.5"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s="36" customFormat="1" ht="11.25">
      <c r="A4" s="75"/>
      <c r="B4" s="70" t="s">
        <v>2</v>
      </c>
      <c r="C4" s="71" t="s">
        <v>2</v>
      </c>
      <c r="D4" s="72" t="s">
        <v>2</v>
      </c>
      <c r="E4" s="70" t="s">
        <v>2</v>
      </c>
      <c r="F4" s="71" t="s">
        <v>2</v>
      </c>
      <c r="G4" s="72" t="s">
        <v>2</v>
      </c>
      <c r="H4" s="70" t="s">
        <v>2</v>
      </c>
      <c r="I4" s="71" t="s">
        <v>2</v>
      </c>
      <c r="J4" s="72" t="s">
        <v>2</v>
      </c>
      <c r="K4" s="70" t="s">
        <v>2</v>
      </c>
      <c r="L4" s="71" t="s">
        <v>2</v>
      </c>
      <c r="M4" s="198" t="s">
        <v>2</v>
      </c>
      <c r="N4" s="191"/>
    </row>
    <row r="5" spans="1:14" ht="18" customHeight="1">
      <c r="A5" s="93" t="s">
        <v>106</v>
      </c>
      <c r="B5" s="76">
        <v>31661051</v>
      </c>
      <c r="C5" s="64">
        <v>31283328</v>
      </c>
      <c r="D5" s="77">
        <v>377095</v>
      </c>
      <c r="E5" s="76">
        <v>3065843</v>
      </c>
      <c r="F5" s="64">
        <v>3060483</v>
      </c>
      <c r="G5" s="77">
        <v>5360</v>
      </c>
      <c r="H5" s="76">
        <v>4664386</v>
      </c>
      <c r="I5" s="64">
        <v>4305862</v>
      </c>
      <c r="J5" s="77">
        <v>358352</v>
      </c>
      <c r="K5" s="76">
        <v>3988</v>
      </c>
      <c r="L5" s="64">
        <v>525</v>
      </c>
      <c r="M5" s="185">
        <v>3463</v>
      </c>
      <c r="N5" s="192" t="str">
        <f>IF(A5="","",A5)</f>
        <v>富山</v>
      </c>
    </row>
    <row r="6" spans="1:14" ht="18" customHeight="1">
      <c r="A6" s="91" t="s">
        <v>107</v>
      </c>
      <c r="B6" s="76">
        <v>12515393</v>
      </c>
      <c r="C6" s="64">
        <v>12306419</v>
      </c>
      <c r="D6" s="77">
        <v>208974</v>
      </c>
      <c r="E6" s="78">
        <v>1156006</v>
      </c>
      <c r="F6" s="66">
        <v>1154623</v>
      </c>
      <c r="G6" s="79">
        <v>1383</v>
      </c>
      <c r="H6" s="78">
        <v>3054863</v>
      </c>
      <c r="I6" s="66">
        <v>3020255</v>
      </c>
      <c r="J6" s="79">
        <v>34608</v>
      </c>
      <c r="K6" s="78">
        <v>1457</v>
      </c>
      <c r="L6" s="66">
        <v>120</v>
      </c>
      <c r="M6" s="186">
        <v>1337</v>
      </c>
      <c r="N6" s="193" t="str">
        <f>IF(A6="","",A6)</f>
        <v>高岡</v>
      </c>
    </row>
    <row r="7" spans="1:14" ht="18" customHeight="1">
      <c r="A7" s="91" t="s">
        <v>108</v>
      </c>
      <c r="B7" s="76">
        <v>6083224</v>
      </c>
      <c r="C7" s="64">
        <v>5949937</v>
      </c>
      <c r="D7" s="77">
        <v>133286</v>
      </c>
      <c r="E7" s="78">
        <v>569673</v>
      </c>
      <c r="F7" s="66">
        <v>569081</v>
      </c>
      <c r="G7" s="79">
        <v>592</v>
      </c>
      <c r="H7" s="78">
        <v>1512954</v>
      </c>
      <c r="I7" s="66">
        <v>1511591</v>
      </c>
      <c r="J7" s="79">
        <v>1363</v>
      </c>
      <c r="K7" s="78">
        <v>95</v>
      </c>
      <c r="L7" s="66" t="s">
        <v>128</v>
      </c>
      <c r="M7" s="186">
        <v>95</v>
      </c>
      <c r="N7" s="193" t="str">
        <f>IF(A7="","",A7)</f>
        <v>魚津</v>
      </c>
    </row>
    <row r="8" spans="1:14" ht="18" customHeight="1">
      <c r="A8" s="91" t="s">
        <v>109</v>
      </c>
      <c r="B8" s="76">
        <v>3631124</v>
      </c>
      <c r="C8" s="64">
        <v>3533066</v>
      </c>
      <c r="D8" s="77">
        <v>97874</v>
      </c>
      <c r="E8" s="78">
        <v>368237</v>
      </c>
      <c r="F8" s="66">
        <v>367742</v>
      </c>
      <c r="G8" s="79">
        <v>495</v>
      </c>
      <c r="H8" s="78">
        <v>823764</v>
      </c>
      <c r="I8" s="66">
        <v>800307</v>
      </c>
      <c r="J8" s="79">
        <v>23458</v>
      </c>
      <c r="K8" s="78" t="s">
        <v>128</v>
      </c>
      <c r="L8" s="66" t="s">
        <v>128</v>
      </c>
      <c r="M8" s="186" t="s">
        <v>128</v>
      </c>
      <c r="N8" s="193" t="str">
        <f>IF(A8="","",A8)</f>
        <v>砺波</v>
      </c>
    </row>
    <row r="9" spans="1:14" s="3" customFormat="1" ht="18" customHeight="1">
      <c r="A9" s="89" t="s">
        <v>121</v>
      </c>
      <c r="B9" s="81">
        <v>53890793</v>
      </c>
      <c r="C9" s="67">
        <v>53072750</v>
      </c>
      <c r="D9" s="82">
        <v>817229</v>
      </c>
      <c r="E9" s="81">
        <v>5159758</v>
      </c>
      <c r="F9" s="67">
        <v>5151929</v>
      </c>
      <c r="G9" s="82">
        <v>7829</v>
      </c>
      <c r="H9" s="81">
        <v>10055967</v>
      </c>
      <c r="I9" s="67">
        <v>9638014</v>
      </c>
      <c r="J9" s="82">
        <v>417781</v>
      </c>
      <c r="K9" s="81">
        <v>5539</v>
      </c>
      <c r="L9" s="67">
        <v>645</v>
      </c>
      <c r="M9" s="187">
        <v>4894</v>
      </c>
      <c r="N9" s="194" t="str">
        <f>IF(A9="","",A9)</f>
        <v>富山県計</v>
      </c>
    </row>
    <row r="10" spans="1:14" s="12" customFormat="1" ht="18" customHeight="1">
      <c r="A10" s="13"/>
      <c r="B10" s="86"/>
      <c r="C10" s="87"/>
      <c r="D10" s="88"/>
      <c r="E10" s="86"/>
      <c r="F10" s="87"/>
      <c r="G10" s="88"/>
      <c r="H10" s="86"/>
      <c r="I10" s="87"/>
      <c r="J10" s="88"/>
      <c r="K10" s="86"/>
      <c r="L10" s="87"/>
      <c r="M10" s="199"/>
      <c r="N10" s="197"/>
    </row>
    <row r="11" spans="1:14" ht="18" customHeight="1">
      <c r="A11" s="92" t="s">
        <v>110</v>
      </c>
      <c r="B11" s="83">
        <v>28395671</v>
      </c>
      <c r="C11" s="84">
        <v>27909513</v>
      </c>
      <c r="D11" s="85">
        <v>485128</v>
      </c>
      <c r="E11" s="83">
        <v>3002019</v>
      </c>
      <c r="F11" s="84">
        <v>2997007</v>
      </c>
      <c r="G11" s="85">
        <v>5012</v>
      </c>
      <c r="H11" s="83">
        <v>6348156</v>
      </c>
      <c r="I11" s="84">
        <v>6156821</v>
      </c>
      <c r="J11" s="85">
        <v>191335</v>
      </c>
      <c r="K11" s="83">
        <v>6353</v>
      </c>
      <c r="L11" s="84">
        <v>78</v>
      </c>
      <c r="M11" s="189">
        <v>5812</v>
      </c>
      <c r="N11" s="196" t="str">
        <f aca="true" t="shared" si="0" ref="N11:N16">IF(A11="","",A11)</f>
        <v>金沢</v>
      </c>
    </row>
    <row r="12" spans="1:14" ht="18" customHeight="1">
      <c r="A12" s="91" t="s">
        <v>111</v>
      </c>
      <c r="B12" s="76">
        <v>2073749</v>
      </c>
      <c r="C12" s="64">
        <v>2067904</v>
      </c>
      <c r="D12" s="77">
        <v>5845</v>
      </c>
      <c r="E12" s="78">
        <v>194784</v>
      </c>
      <c r="F12" s="66">
        <v>194672</v>
      </c>
      <c r="G12" s="79">
        <v>112</v>
      </c>
      <c r="H12" s="78">
        <v>519307</v>
      </c>
      <c r="I12" s="66">
        <v>518590</v>
      </c>
      <c r="J12" s="79">
        <v>717</v>
      </c>
      <c r="K12" s="78" t="s">
        <v>128</v>
      </c>
      <c r="L12" s="66" t="s">
        <v>128</v>
      </c>
      <c r="M12" s="186" t="s">
        <v>128</v>
      </c>
      <c r="N12" s="193" t="str">
        <f t="shared" si="0"/>
        <v>七尾</v>
      </c>
    </row>
    <row r="13" spans="1:14" ht="18" customHeight="1">
      <c r="A13" s="91" t="s">
        <v>112</v>
      </c>
      <c r="B13" s="76">
        <v>9840383</v>
      </c>
      <c r="C13" s="64">
        <v>9771432</v>
      </c>
      <c r="D13" s="77">
        <v>68657</v>
      </c>
      <c r="E13" s="78">
        <v>912382</v>
      </c>
      <c r="F13" s="66">
        <v>910749</v>
      </c>
      <c r="G13" s="79">
        <v>1634</v>
      </c>
      <c r="H13" s="78">
        <v>1057170</v>
      </c>
      <c r="I13" s="66">
        <v>1052410</v>
      </c>
      <c r="J13" s="79">
        <v>4587</v>
      </c>
      <c r="K13" s="78">
        <v>1125</v>
      </c>
      <c r="L13" s="66" t="s">
        <v>128</v>
      </c>
      <c r="M13" s="186">
        <v>95</v>
      </c>
      <c r="N13" s="193" t="str">
        <f t="shared" si="0"/>
        <v>小松</v>
      </c>
    </row>
    <row r="14" spans="1:14" ht="18" customHeight="1">
      <c r="A14" s="91" t="s">
        <v>113</v>
      </c>
      <c r="B14" s="76">
        <v>459073</v>
      </c>
      <c r="C14" s="64">
        <v>456855</v>
      </c>
      <c r="D14" s="77">
        <v>2218</v>
      </c>
      <c r="E14" s="78">
        <v>40406</v>
      </c>
      <c r="F14" s="66">
        <v>40354</v>
      </c>
      <c r="G14" s="79">
        <v>52</v>
      </c>
      <c r="H14" s="78">
        <v>250153</v>
      </c>
      <c r="I14" s="66">
        <v>249848</v>
      </c>
      <c r="J14" s="79">
        <v>305</v>
      </c>
      <c r="K14" s="78" t="s">
        <v>128</v>
      </c>
      <c r="L14" s="66" t="s">
        <v>128</v>
      </c>
      <c r="M14" s="186" t="s">
        <v>128</v>
      </c>
      <c r="N14" s="193" t="str">
        <f t="shared" si="0"/>
        <v>輪島</v>
      </c>
    </row>
    <row r="15" spans="1:14" ht="18" customHeight="1">
      <c r="A15" s="91" t="s">
        <v>114</v>
      </c>
      <c r="B15" s="76">
        <v>7203760</v>
      </c>
      <c r="C15" s="64">
        <v>7192250</v>
      </c>
      <c r="D15" s="77">
        <v>11504</v>
      </c>
      <c r="E15" s="78">
        <v>692404</v>
      </c>
      <c r="F15" s="66">
        <v>692058</v>
      </c>
      <c r="G15" s="79">
        <v>346</v>
      </c>
      <c r="H15" s="78">
        <v>1036143</v>
      </c>
      <c r="I15" s="66">
        <v>1035908</v>
      </c>
      <c r="J15" s="79">
        <v>235</v>
      </c>
      <c r="K15" s="78">
        <v>459</v>
      </c>
      <c r="L15" s="66" t="s">
        <v>128</v>
      </c>
      <c r="M15" s="186">
        <v>459</v>
      </c>
      <c r="N15" s="193" t="str">
        <f t="shared" si="0"/>
        <v>松任</v>
      </c>
    </row>
    <row r="16" spans="1:14" s="3" customFormat="1" ht="18" customHeight="1">
      <c r="A16" s="89" t="s">
        <v>122</v>
      </c>
      <c r="B16" s="81">
        <v>47972636</v>
      </c>
      <c r="C16" s="67">
        <v>47397953</v>
      </c>
      <c r="D16" s="82">
        <v>573353</v>
      </c>
      <c r="E16" s="81">
        <v>4841995</v>
      </c>
      <c r="F16" s="67">
        <v>4834840</v>
      </c>
      <c r="G16" s="82">
        <v>7155</v>
      </c>
      <c r="H16" s="81">
        <v>9210930</v>
      </c>
      <c r="I16" s="67">
        <v>9013577</v>
      </c>
      <c r="J16" s="82">
        <v>197180</v>
      </c>
      <c r="K16" s="81">
        <v>7937</v>
      </c>
      <c r="L16" s="67">
        <v>78</v>
      </c>
      <c r="M16" s="187">
        <v>6366</v>
      </c>
      <c r="N16" s="194" t="str">
        <f t="shared" si="0"/>
        <v>石川県計</v>
      </c>
    </row>
    <row r="17" spans="1:14" s="12" customFormat="1" ht="18" customHeight="1">
      <c r="A17" s="13"/>
      <c r="B17" s="86"/>
      <c r="C17" s="87"/>
      <c r="D17" s="88"/>
      <c r="E17" s="86"/>
      <c r="F17" s="87"/>
      <c r="G17" s="88"/>
      <c r="H17" s="86"/>
      <c r="I17" s="87"/>
      <c r="J17" s="88"/>
      <c r="K17" s="86"/>
      <c r="L17" s="87"/>
      <c r="M17" s="199"/>
      <c r="N17" s="197"/>
    </row>
    <row r="18" spans="1:14" ht="18" customHeight="1">
      <c r="A18" s="92" t="s">
        <v>115</v>
      </c>
      <c r="B18" s="83">
        <v>16425932</v>
      </c>
      <c r="C18" s="84">
        <v>16213227</v>
      </c>
      <c r="D18" s="85">
        <v>210127</v>
      </c>
      <c r="E18" s="83">
        <v>1624449</v>
      </c>
      <c r="F18" s="84">
        <v>1621754</v>
      </c>
      <c r="G18" s="85">
        <v>2695</v>
      </c>
      <c r="H18" s="83">
        <v>2546126</v>
      </c>
      <c r="I18" s="84">
        <v>2488398</v>
      </c>
      <c r="J18" s="85">
        <v>57632</v>
      </c>
      <c r="K18" s="83">
        <v>805</v>
      </c>
      <c r="L18" s="84">
        <v>30</v>
      </c>
      <c r="M18" s="189">
        <v>666</v>
      </c>
      <c r="N18" s="196" t="str">
        <f>IF(A18="","",A18)</f>
        <v>福井</v>
      </c>
    </row>
    <row r="19" spans="1:14" ht="18" customHeight="1">
      <c r="A19" s="91" t="s">
        <v>116</v>
      </c>
      <c r="B19" s="76">
        <v>1939782</v>
      </c>
      <c r="C19" s="64">
        <v>1890466</v>
      </c>
      <c r="D19" s="77">
        <v>49114</v>
      </c>
      <c r="E19" s="78">
        <v>182052</v>
      </c>
      <c r="F19" s="66">
        <v>180140</v>
      </c>
      <c r="G19" s="79">
        <v>1911</v>
      </c>
      <c r="H19" s="78">
        <v>750942</v>
      </c>
      <c r="I19" s="66">
        <v>750622</v>
      </c>
      <c r="J19" s="79">
        <v>321</v>
      </c>
      <c r="K19" s="78">
        <v>849</v>
      </c>
      <c r="L19" s="66" t="s">
        <v>128</v>
      </c>
      <c r="M19" s="186">
        <v>849</v>
      </c>
      <c r="N19" s="193" t="str">
        <f aca="true" t="shared" si="1" ref="N19:N24">IF(A19="","",A19)</f>
        <v>敦賀</v>
      </c>
    </row>
    <row r="20" spans="1:14" ht="18" customHeight="1">
      <c r="A20" s="91" t="s">
        <v>117</v>
      </c>
      <c r="B20" s="76">
        <v>6199799</v>
      </c>
      <c r="C20" s="64">
        <v>6186428</v>
      </c>
      <c r="D20" s="77">
        <v>13371</v>
      </c>
      <c r="E20" s="78">
        <v>578987</v>
      </c>
      <c r="F20" s="66">
        <v>578374</v>
      </c>
      <c r="G20" s="79">
        <v>613</v>
      </c>
      <c r="H20" s="78">
        <v>1101817</v>
      </c>
      <c r="I20" s="66">
        <v>1083373</v>
      </c>
      <c r="J20" s="79">
        <v>18298</v>
      </c>
      <c r="K20" s="78">
        <v>1242</v>
      </c>
      <c r="L20" s="66" t="s">
        <v>128</v>
      </c>
      <c r="M20" s="186">
        <v>1137</v>
      </c>
      <c r="N20" s="193" t="str">
        <f t="shared" si="1"/>
        <v>武生</v>
      </c>
    </row>
    <row r="21" spans="1:14" ht="18" customHeight="1">
      <c r="A21" s="91" t="s">
        <v>118</v>
      </c>
      <c r="B21" s="76">
        <v>1020872</v>
      </c>
      <c r="C21" s="64">
        <v>1014323</v>
      </c>
      <c r="D21" s="77">
        <v>6550</v>
      </c>
      <c r="E21" s="78">
        <v>104759</v>
      </c>
      <c r="F21" s="66">
        <v>103943</v>
      </c>
      <c r="G21" s="79">
        <v>816</v>
      </c>
      <c r="H21" s="78">
        <v>235767</v>
      </c>
      <c r="I21" s="66">
        <v>235383</v>
      </c>
      <c r="J21" s="79">
        <v>384</v>
      </c>
      <c r="K21" s="78" t="s">
        <v>128</v>
      </c>
      <c r="L21" s="66" t="s">
        <v>128</v>
      </c>
      <c r="M21" s="186" t="s">
        <v>128</v>
      </c>
      <c r="N21" s="193" t="str">
        <f t="shared" si="1"/>
        <v>小浜</v>
      </c>
    </row>
    <row r="22" spans="1:14" ht="18" customHeight="1">
      <c r="A22" s="91" t="s">
        <v>119</v>
      </c>
      <c r="B22" s="76">
        <v>721887</v>
      </c>
      <c r="C22" s="64">
        <v>719494</v>
      </c>
      <c r="D22" s="77">
        <v>2393</v>
      </c>
      <c r="E22" s="78">
        <v>71521</v>
      </c>
      <c r="F22" s="66">
        <v>71345</v>
      </c>
      <c r="G22" s="79">
        <v>176</v>
      </c>
      <c r="H22" s="78">
        <v>269089</v>
      </c>
      <c r="I22" s="66">
        <v>268927</v>
      </c>
      <c r="J22" s="79">
        <v>162</v>
      </c>
      <c r="K22" s="78" t="s">
        <v>128</v>
      </c>
      <c r="L22" s="66" t="s">
        <v>128</v>
      </c>
      <c r="M22" s="186" t="s">
        <v>128</v>
      </c>
      <c r="N22" s="193" t="str">
        <f t="shared" si="1"/>
        <v>大野</v>
      </c>
    </row>
    <row r="23" spans="1:14" ht="18" customHeight="1">
      <c r="A23" s="91" t="s">
        <v>120</v>
      </c>
      <c r="B23" s="76">
        <v>7494096</v>
      </c>
      <c r="C23" s="64">
        <v>7490021</v>
      </c>
      <c r="D23" s="77">
        <v>4075</v>
      </c>
      <c r="E23" s="78">
        <v>727342</v>
      </c>
      <c r="F23" s="66">
        <v>727247</v>
      </c>
      <c r="G23" s="79">
        <v>95</v>
      </c>
      <c r="H23" s="78">
        <v>214908</v>
      </c>
      <c r="I23" s="66">
        <v>206714</v>
      </c>
      <c r="J23" s="79">
        <v>8194</v>
      </c>
      <c r="K23" s="78">
        <v>76</v>
      </c>
      <c r="L23" s="66" t="s">
        <v>128</v>
      </c>
      <c r="M23" s="186">
        <v>76</v>
      </c>
      <c r="N23" s="193" t="str">
        <f t="shared" si="1"/>
        <v>三国</v>
      </c>
    </row>
    <row r="24" spans="1:14" s="3" customFormat="1" ht="18" customHeight="1">
      <c r="A24" s="89" t="s">
        <v>123</v>
      </c>
      <c r="B24" s="81">
        <v>33802368</v>
      </c>
      <c r="C24" s="67">
        <v>33513959</v>
      </c>
      <c r="D24" s="82">
        <v>285629</v>
      </c>
      <c r="E24" s="81">
        <v>3289109</v>
      </c>
      <c r="F24" s="67">
        <v>3282803</v>
      </c>
      <c r="G24" s="82">
        <v>6306</v>
      </c>
      <c r="H24" s="81">
        <v>5118649</v>
      </c>
      <c r="I24" s="67">
        <v>5033416</v>
      </c>
      <c r="J24" s="82">
        <v>84991</v>
      </c>
      <c r="K24" s="81">
        <v>2972</v>
      </c>
      <c r="L24" s="67">
        <v>30</v>
      </c>
      <c r="M24" s="187">
        <v>2728</v>
      </c>
      <c r="N24" s="194" t="str">
        <f t="shared" si="1"/>
        <v>福井県計</v>
      </c>
    </row>
    <row r="25" spans="1:14" s="12" customFormat="1" ht="18" customHeight="1">
      <c r="A25" s="13"/>
      <c r="B25" s="86"/>
      <c r="C25" s="87"/>
      <c r="D25" s="88"/>
      <c r="E25" s="86"/>
      <c r="F25" s="87"/>
      <c r="G25" s="88"/>
      <c r="H25" s="86"/>
      <c r="I25" s="87"/>
      <c r="J25" s="88"/>
      <c r="K25" s="86"/>
      <c r="L25" s="87"/>
      <c r="M25" s="199"/>
      <c r="N25" s="200"/>
    </row>
    <row r="26" spans="1:14" s="3" customFormat="1" ht="18" customHeight="1" thickBot="1">
      <c r="A26" s="90" t="s">
        <v>15</v>
      </c>
      <c r="B26" s="52">
        <v>760758</v>
      </c>
      <c r="C26" s="53">
        <v>195951</v>
      </c>
      <c r="D26" s="54">
        <v>506569</v>
      </c>
      <c r="E26" s="52">
        <v>2536</v>
      </c>
      <c r="F26" s="53">
        <v>62</v>
      </c>
      <c r="G26" s="54">
        <v>2475</v>
      </c>
      <c r="H26" s="52">
        <v>16013816</v>
      </c>
      <c r="I26" s="53">
        <v>54030</v>
      </c>
      <c r="J26" s="54">
        <v>1112051</v>
      </c>
      <c r="K26" s="52">
        <v>40807</v>
      </c>
      <c r="L26" s="53">
        <v>4333</v>
      </c>
      <c r="M26" s="54">
        <v>30563</v>
      </c>
      <c r="N26" s="98" t="s">
        <v>15</v>
      </c>
    </row>
    <row r="27" spans="1:14" s="3" customFormat="1" ht="18" customHeight="1" thickBot="1" thickTop="1">
      <c r="A27" s="99" t="s">
        <v>94</v>
      </c>
      <c r="B27" s="38">
        <v>136426555</v>
      </c>
      <c r="C27" s="28">
        <v>134180613</v>
      </c>
      <c r="D27" s="39">
        <v>2182781</v>
      </c>
      <c r="E27" s="38">
        <v>13293398</v>
      </c>
      <c r="F27" s="28">
        <v>13269633</v>
      </c>
      <c r="G27" s="39">
        <v>23765</v>
      </c>
      <c r="H27" s="38">
        <v>40399362</v>
      </c>
      <c r="I27" s="28">
        <v>23739037</v>
      </c>
      <c r="J27" s="39">
        <v>1812002</v>
      </c>
      <c r="K27" s="40">
        <v>57255</v>
      </c>
      <c r="L27" s="28">
        <v>5087</v>
      </c>
      <c r="M27" s="27">
        <v>44551</v>
      </c>
      <c r="N27" s="100"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300" verticalDpi="300" orientation="landscape" paperSize="9" scale="87" r:id="rId1"/>
  <headerFooter alignWithMargins="0">
    <oddFooter>&amp;R金沢国税局
国税徴収１
(H25)</oddFooter>
  </headerFooter>
</worksheet>
</file>

<file path=xl/worksheets/sheet5.xml><?xml version="1.0" encoding="utf-8"?>
<worksheet xmlns="http://schemas.openxmlformats.org/spreadsheetml/2006/main" xmlns:r="http://schemas.openxmlformats.org/officeDocument/2006/relationships">
  <sheetPr>
    <tabColor rgb="FFFF0000"/>
  </sheetPr>
  <dimension ref="A1:N27"/>
  <sheetViews>
    <sheetView showGridLines="0" zoomScale="80" zoomScaleNormal="80" workbookViewId="0" topLeftCell="A1">
      <selection activeCell="F21" sqref="F21"/>
    </sheetView>
  </sheetViews>
  <sheetFormatPr defaultColWidth="5.875" defaultRowHeight="13.5"/>
  <cols>
    <col min="1" max="1" width="12.00390625" style="2" customWidth="1"/>
    <col min="2" max="13" width="10.875" style="2" customWidth="1"/>
    <col min="14" max="14" width="11.875" style="5" customWidth="1"/>
    <col min="15" max="16" width="8.25390625" style="2" bestFit="1" customWidth="1"/>
    <col min="17" max="16384" width="5.875" style="2" customWidth="1"/>
  </cols>
  <sheetData>
    <row r="1" ht="12" thickBot="1">
      <c r="A1" s="2" t="s">
        <v>93</v>
      </c>
    </row>
    <row r="2" spans="1:14" s="5" customFormat="1" ht="15" customHeight="1">
      <c r="A2" s="321" t="s">
        <v>12</v>
      </c>
      <c r="B2" s="299" t="s">
        <v>153</v>
      </c>
      <c r="C2" s="300"/>
      <c r="D2" s="301"/>
      <c r="E2" s="299" t="s">
        <v>137</v>
      </c>
      <c r="F2" s="300"/>
      <c r="G2" s="301"/>
      <c r="H2" s="299" t="s">
        <v>154</v>
      </c>
      <c r="I2" s="300"/>
      <c r="J2" s="301"/>
      <c r="K2" s="299" t="s">
        <v>156</v>
      </c>
      <c r="L2" s="300"/>
      <c r="M2" s="301"/>
      <c r="N2" s="317" t="s">
        <v>55</v>
      </c>
    </row>
    <row r="3" spans="1:14" s="5" customFormat="1" ht="16.5" customHeight="1">
      <c r="A3" s="322"/>
      <c r="B3" s="37" t="s">
        <v>13</v>
      </c>
      <c r="C3" s="20" t="s">
        <v>11</v>
      </c>
      <c r="D3" s="22" t="s">
        <v>14</v>
      </c>
      <c r="E3" s="37" t="s">
        <v>13</v>
      </c>
      <c r="F3" s="20" t="s">
        <v>11</v>
      </c>
      <c r="G3" s="22" t="s">
        <v>14</v>
      </c>
      <c r="H3" s="37" t="s">
        <v>13</v>
      </c>
      <c r="I3" s="20" t="s">
        <v>11</v>
      </c>
      <c r="J3" s="22" t="s">
        <v>14</v>
      </c>
      <c r="K3" s="37" t="s">
        <v>13</v>
      </c>
      <c r="L3" s="20" t="s">
        <v>11</v>
      </c>
      <c r="M3" s="22" t="s">
        <v>14</v>
      </c>
      <c r="N3" s="318"/>
    </row>
    <row r="4" spans="1:14" ht="11.25">
      <c r="A4" s="75"/>
      <c r="B4" s="73" t="s">
        <v>2</v>
      </c>
      <c r="C4" s="61" t="s">
        <v>2</v>
      </c>
      <c r="D4" s="74" t="s">
        <v>2</v>
      </c>
      <c r="E4" s="73" t="s">
        <v>2</v>
      </c>
      <c r="F4" s="61" t="s">
        <v>2</v>
      </c>
      <c r="G4" s="74" t="s">
        <v>2</v>
      </c>
      <c r="H4" s="73" t="s">
        <v>2</v>
      </c>
      <c r="I4" s="61" t="s">
        <v>2</v>
      </c>
      <c r="J4" s="74" t="s">
        <v>2</v>
      </c>
      <c r="K4" s="73" t="s">
        <v>2</v>
      </c>
      <c r="L4" s="61" t="s">
        <v>2</v>
      </c>
      <c r="M4" s="184" t="s">
        <v>2</v>
      </c>
      <c r="N4" s="191"/>
    </row>
    <row r="5" spans="1:14" ht="18" customHeight="1">
      <c r="A5" s="93" t="s">
        <v>106</v>
      </c>
      <c r="B5" s="76">
        <v>48592362</v>
      </c>
      <c r="C5" s="64">
        <v>47146464</v>
      </c>
      <c r="D5" s="77">
        <v>1406986</v>
      </c>
      <c r="E5" s="76">
        <v>54509</v>
      </c>
      <c r="F5" s="64">
        <v>54509</v>
      </c>
      <c r="G5" s="77" t="s">
        <v>128</v>
      </c>
      <c r="H5" s="76">
        <v>5</v>
      </c>
      <c r="I5" s="64">
        <v>5</v>
      </c>
      <c r="J5" s="77" t="s">
        <v>128</v>
      </c>
      <c r="K5" s="76" t="s">
        <v>182</v>
      </c>
      <c r="L5" s="64" t="s">
        <v>183</v>
      </c>
      <c r="M5" s="185" t="s">
        <v>183</v>
      </c>
      <c r="N5" s="192" t="str">
        <f>IF(A5="","",A5)</f>
        <v>富山</v>
      </c>
    </row>
    <row r="6" spans="1:14" ht="18" customHeight="1">
      <c r="A6" s="91" t="s">
        <v>107</v>
      </c>
      <c r="B6" s="78">
        <v>26023250</v>
      </c>
      <c r="C6" s="66">
        <v>25109845</v>
      </c>
      <c r="D6" s="79">
        <v>904537</v>
      </c>
      <c r="E6" s="78">
        <v>13429</v>
      </c>
      <c r="F6" s="66">
        <v>13429</v>
      </c>
      <c r="G6" s="79" t="s">
        <v>128</v>
      </c>
      <c r="H6" s="78" t="s">
        <v>128</v>
      </c>
      <c r="I6" s="66" t="s">
        <v>128</v>
      </c>
      <c r="J6" s="79" t="s">
        <v>128</v>
      </c>
      <c r="K6" s="78" t="s">
        <v>183</v>
      </c>
      <c r="L6" s="66" t="s">
        <v>183</v>
      </c>
      <c r="M6" s="186" t="s">
        <v>183</v>
      </c>
      <c r="N6" s="193" t="str">
        <f>IF(A6="","",A6)</f>
        <v>高岡</v>
      </c>
    </row>
    <row r="7" spans="1:14" ht="18" customHeight="1">
      <c r="A7" s="91" t="s">
        <v>108</v>
      </c>
      <c r="B7" s="78">
        <v>11164719</v>
      </c>
      <c r="C7" s="66">
        <v>10722056</v>
      </c>
      <c r="D7" s="79">
        <v>425312</v>
      </c>
      <c r="E7" s="78">
        <v>336608</v>
      </c>
      <c r="F7" s="66">
        <v>336608</v>
      </c>
      <c r="G7" s="79" t="s">
        <v>128</v>
      </c>
      <c r="H7" s="78" t="s">
        <v>128</v>
      </c>
      <c r="I7" s="66" t="s">
        <v>128</v>
      </c>
      <c r="J7" s="79" t="s">
        <v>128</v>
      </c>
      <c r="K7" s="78" t="s">
        <v>128</v>
      </c>
      <c r="L7" s="66" t="s">
        <v>128</v>
      </c>
      <c r="M7" s="186" t="s">
        <v>128</v>
      </c>
      <c r="N7" s="193" t="str">
        <f>IF(A7="","",A7)</f>
        <v>魚津</v>
      </c>
    </row>
    <row r="8" spans="1:14" ht="18" customHeight="1">
      <c r="A8" s="91" t="s">
        <v>109</v>
      </c>
      <c r="B8" s="78">
        <v>9598732</v>
      </c>
      <c r="C8" s="66">
        <v>9335933</v>
      </c>
      <c r="D8" s="79">
        <v>254721</v>
      </c>
      <c r="E8" s="78">
        <v>549003</v>
      </c>
      <c r="F8" s="66">
        <v>549003</v>
      </c>
      <c r="G8" s="79" t="s">
        <v>128</v>
      </c>
      <c r="H8" s="78" t="s">
        <v>128</v>
      </c>
      <c r="I8" s="66" t="s">
        <v>128</v>
      </c>
      <c r="J8" s="79" t="s">
        <v>128</v>
      </c>
      <c r="K8" s="78" t="s">
        <v>128</v>
      </c>
      <c r="L8" s="66" t="s">
        <v>128</v>
      </c>
      <c r="M8" s="186" t="s">
        <v>128</v>
      </c>
      <c r="N8" s="193" t="str">
        <f>IF(A8="","",A8)</f>
        <v>砺波</v>
      </c>
    </row>
    <row r="9" spans="1:14" s="3" customFormat="1" ht="18" customHeight="1">
      <c r="A9" s="80" t="s">
        <v>121</v>
      </c>
      <c r="B9" s="81">
        <v>95379063</v>
      </c>
      <c r="C9" s="67">
        <v>92314299</v>
      </c>
      <c r="D9" s="82">
        <v>2991556</v>
      </c>
      <c r="E9" s="81">
        <v>953549</v>
      </c>
      <c r="F9" s="67">
        <v>953549</v>
      </c>
      <c r="G9" s="82" t="s">
        <v>128</v>
      </c>
      <c r="H9" s="81">
        <v>5</v>
      </c>
      <c r="I9" s="67">
        <v>5</v>
      </c>
      <c r="J9" s="82" t="s">
        <v>128</v>
      </c>
      <c r="K9" s="81" t="s">
        <v>183</v>
      </c>
      <c r="L9" s="67" t="s">
        <v>183</v>
      </c>
      <c r="M9" s="187" t="s">
        <v>183</v>
      </c>
      <c r="N9" s="194" t="str">
        <f>A9</f>
        <v>富山県計</v>
      </c>
    </row>
    <row r="10" spans="1:14" s="12" customFormat="1" ht="18" customHeight="1">
      <c r="A10" s="13"/>
      <c r="B10" s="16"/>
      <c r="C10" s="17"/>
      <c r="D10" s="18"/>
      <c r="E10" s="16"/>
      <c r="F10" s="17"/>
      <c r="G10" s="18"/>
      <c r="H10" s="16"/>
      <c r="I10" s="17"/>
      <c r="J10" s="18"/>
      <c r="K10" s="16"/>
      <c r="L10" s="17"/>
      <c r="M10" s="188"/>
      <c r="N10" s="195"/>
    </row>
    <row r="11" spans="1:14" ht="18" customHeight="1">
      <c r="A11" s="92" t="s">
        <v>110</v>
      </c>
      <c r="B11" s="83">
        <v>47641924</v>
      </c>
      <c r="C11" s="84">
        <v>46171450</v>
      </c>
      <c r="D11" s="85">
        <v>1429801</v>
      </c>
      <c r="E11" s="83">
        <v>306026</v>
      </c>
      <c r="F11" s="84">
        <v>306026</v>
      </c>
      <c r="G11" s="85" t="s">
        <v>128</v>
      </c>
      <c r="H11" s="83">
        <v>16167855</v>
      </c>
      <c r="I11" s="84">
        <v>16167855</v>
      </c>
      <c r="J11" s="85" t="s">
        <v>128</v>
      </c>
      <c r="K11" s="83" t="s">
        <v>128</v>
      </c>
      <c r="L11" s="84" t="s">
        <v>128</v>
      </c>
      <c r="M11" s="189" t="s">
        <v>128</v>
      </c>
      <c r="N11" s="196" t="str">
        <f>IF(A11="","",A11)</f>
        <v>金沢</v>
      </c>
    </row>
    <row r="12" spans="1:14" ht="18" customHeight="1">
      <c r="A12" s="91" t="s">
        <v>111</v>
      </c>
      <c r="B12" s="78">
        <v>6335780</v>
      </c>
      <c r="C12" s="66">
        <v>6177367</v>
      </c>
      <c r="D12" s="79">
        <v>154668</v>
      </c>
      <c r="E12" s="78">
        <v>22429</v>
      </c>
      <c r="F12" s="66">
        <v>22378</v>
      </c>
      <c r="G12" s="79">
        <v>52</v>
      </c>
      <c r="H12" s="78" t="s">
        <v>128</v>
      </c>
      <c r="I12" s="66" t="s">
        <v>128</v>
      </c>
      <c r="J12" s="79" t="s">
        <v>128</v>
      </c>
      <c r="K12" s="78" t="s">
        <v>128</v>
      </c>
      <c r="L12" s="66" t="s">
        <v>128</v>
      </c>
      <c r="M12" s="186" t="s">
        <v>128</v>
      </c>
      <c r="N12" s="193" t="str">
        <f>IF(A12="","",A12)</f>
        <v>七尾</v>
      </c>
    </row>
    <row r="13" spans="1:14" ht="18" customHeight="1">
      <c r="A13" s="91" t="s">
        <v>112</v>
      </c>
      <c r="B13" s="78">
        <v>15611964</v>
      </c>
      <c r="C13" s="66">
        <v>15072581</v>
      </c>
      <c r="D13" s="79">
        <v>522342</v>
      </c>
      <c r="E13" s="78">
        <v>68237</v>
      </c>
      <c r="F13" s="66">
        <v>68237</v>
      </c>
      <c r="G13" s="79" t="s">
        <v>128</v>
      </c>
      <c r="H13" s="78" t="s">
        <v>128</v>
      </c>
      <c r="I13" s="66" t="s">
        <v>128</v>
      </c>
      <c r="J13" s="79" t="s">
        <v>128</v>
      </c>
      <c r="K13" s="78" t="s">
        <v>128</v>
      </c>
      <c r="L13" s="66" t="s">
        <v>128</v>
      </c>
      <c r="M13" s="186" t="s">
        <v>128</v>
      </c>
      <c r="N13" s="193" t="str">
        <f>IF(A13="","",A13)</f>
        <v>小松</v>
      </c>
    </row>
    <row r="14" spans="1:14" ht="18" customHeight="1">
      <c r="A14" s="91" t="s">
        <v>113</v>
      </c>
      <c r="B14" s="78">
        <v>2369579</v>
      </c>
      <c r="C14" s="66">
        <v>2246324</v>
      </c>
      <c r="D14" s="79">
        <v>120963</v>
      </c>
      <c r="E14" s="78">
        <v>126027</v>
      </c>
      <c r="F14" s="66">
        <v>126027</v>
      </c>
      <c r="G14" s="79" t="s">
        <v>128</v>
      </c>
      <c r="H14" s="78" t="s">
        <v>128</v>
      </c>
      <c r="I14" s="66" t="s">
        <v>128</v>
      </c>
      <c r="J14" s="79" t="s">
        <v>128</v>
      </c>
      <c r="K14" s="78" t="s">
        <v>128</v>
      </c>
      <c r="L14" s="66" t="s">
        <v>128</v>
      </c>
      <c r="M14" s="186" t="s">
        <v>128</v>
      </c>
      <c r="N14" s="193" t="str">
        <f>IF(A14="","",A14)</f>
        <v>輪島</v>
      </c>
    </row>
    <row r="15" spans="1:14" ht="18" customHeight="1">
      <c r="A15" s="91" t="s">
        <v>114</v>
      </c>
      <c r="B15" s="78">
        <v>11382712</v>
      </c>
      <c r="C15" s="66">
        <v>11033746</v>
      </c>
      <c r="D15" s="79">
        <v>329881</v>
      </c>
      <c r="E15" s="78">
        <v>338874</v>
      </c>
      <c r="F15" s="66">
        <v>338874</v>
      </c>
      <c r="G15" s="79" t="s">
        <v>128</v>
      </c>
      <c r="H15" s="78" t="s">
        <v>128</v>
      </c>
      <c r="I15" s="66" t="s">
        <v>128</v>
      </c>
      <c r="J15" s="79" t="s">
        <v>128</v>
      </c>
      <c r="K15" s="78" t="s">
        <v>128</v>
      </c>
      <c r="L15" s="66" t="s">
        <v>128</v>
      </c>
      <c r="M15" s="186" t="s">
        <v>128</v>
      </c>
      <c r="N15" s="193" t="str">
        <f>IF(A15="","",A15)</f>
        <v>松任</v>
      </c>
    </row>
    <row r="16" spans="1:14" s="3" customFormat="1" ht="18" customHeight="1">
      <c r="A16" s="80" t="s">
        <v>122</v>
      </c>
      <c r="B16" s="81">
        <v>83341959</v>
      </c>
      <c r="C16" s="67">
        <v>80701468</v>
      </c>
      <c r="D16" s="82">
        <v>2557655</v>
      </c>
      <c r="E16" s="81">
        <v>861593</v>
      </c>
      <c r="F16" s="67">
        <v>861541</v>
      </c>
      <c r="G16" s="82">
        <v>52</v>
      </c>
      <c r="H16" s="81">
        <v>16167855</v>
      </c>
      <c r="I16" s="67">
        <v>16167855</v>
      </c>
      <c r="J16" s="82" t="s">
        <v>128</v>
      </c>
      <c r="K16" s="81" t="s">
        <v>128</v>
      </c>
      <c r="L16" s="67" t="s">
        <v>128</v>
      </c>
      <c r="M16" s="187" t="s">
        <v>128</v>
      </c>
      <c r="N16" s="194" t="str">
        <f>A16</f>
        <v>石川県計</v>
      </c>
    </row>
    <row r="17" spans="1:14" s="12" customFormat="1" ht="18" customHeight="1">
      <c r="A17" s="13"/>
      <c r="B17" s="16"/>
      <c r="C17" s="17"/>
      <c r="D17" s="18"/>
      <c r="E17" s="16"/>
      <c r="F17" s="17"/>
      <c r="G17" s="18"/>
      <c r="H17" s="16"/>
      <c r="I17" s="17"/>
      <c r="J17" s="18"/>
      <c r="K17" s="16"/>
      <c r="L17" s="17"/>
      <c r="M17" s="188"/>
      <c r="N17" s="195"/>
    </row>
    <row r="18" spans="1:14" ht="18" customHeight="1">
      <c r="A18" s="92" t="s">
        <v>115</v>
      </c>
      <c r="B18" s="83">
        <v>26839998</v>
      </c>
      <c r="C18" s="84">
        <v>26066821</v>
      </c>
      <c r="D18" s="85">
        <v>755153</v>
      </c>
      <c r="E18" s="83">
        <v>167044</v>
      </c>
      <c r="F18" s="84">
        <v>166624</v>
      </c>
      <c r="G18" s="85">
        <v>420</v>
      </c>
      <c r="H18" s="83" t="s">
        <v>128</v>
      </c>
      <c r="I18" s="84" t="s">
        <v>128</v>
      </c>
      <c r="J18" s="85" t="s">
        <v>128</v>
      </c>
      <c r="K18" s="83" t="s">
        <v>128</v>
      </c>
      <c r="L18" s="84" t="s">
        <v>128</v>
      </c>
      <c r="M18" s="189" t="s">
        <v>128</v>
      </c>
      <c r="N18" s="196" t="str">
        <f aca="true" t="shared" si="0" ref="N18:N23">IF(A18="","",A18)</f>
        <v>福井</v>
      </c>
    </row>
    <row r="19" spans="1:14" ht="18" customHeight="1">
      <c r="A19" s="91" t="s">
        <v>116</v>
      </c>
      <c r="B19" s="78">
        <v>4859274</v>
      </c>
      <c r="C19" s="66">
        <v>4589305</v>
      </c>
      <c r="D19" s="79">
        <v>261379</v>
      </c>
      <c r="E19" s="78">
        <v>17241</v>
      </c>
      <c r="F19" s="66">
        <v>17241</v>
      </c>
      <c r="G19" s="79" t="s">
        <v>128</v>
      </c>
      <c r="H19" s="78" t="s">
        <v>128</v>
      </c>
      <c r="I19" s="66" t="s">
        <v>128</v>
      </c>
      <c r="J19" s="79" t="s">
        <v>128</v>
      </c>
      <c r="K19" s="78" t="s">
        <v>128</v>
      </c>
      <c r="L19" s="66" t="s">
        <v>128</v>
      </c>
      <c r="M19" s="186" t="s">
        <v>128</v>
      </c>
      <c r="N19" s="193" t="str">
        <f t="shared" si="0"/>
        <v>敦賀</v>
      </c>
    </row>
    <row r="20" spans="1:14" ht="18" customHeight="1">
      <c r="A20" s="91" t="s">
        <v>117</v>
      </c>
      <c r="B20" s="78">
        <v>13868641</v>
      </c>
      <c r="C20" s="66">
        <v>13425713</v>
      </c>
      <c r="D20" s="79">
        <v>429064</v>
      </c>
      <c r="E20" s="78">
        <v>42602</v>
      </c>
      <c r="F20" s="66">
        <v>42602</v>
      </c>
      <c r="G20" s="79" t="s">
        <v>128</v>
      </c>
      <c r="H20" s="78" t="s">
        <v>128</v>
      </c>
      <c r="I20" s="66" t="s">
        <v>128</v>
      </c>
      <c r="J20" s="79" t="s">
        <v>128</v>
      </c>
      <c r="K20" s="78" t="s">
        <v>128</v>
      </c>
      <c r="L20" s="66" t="s">
        <v>128</v>
      </c>
      <c r="M20" s="186" t="s">
        <v>128</v>
      </c>
      <c r="N20" s="193" t="str">
        <f t="shared" si="0"/>
        <v>武生</v>
      </c>
    </row>
    <row r="21" spans="1:14" ht="18" customHeight="1">
      <c r="A21" s="91" t="s">
        <v>118</v>
      </c>
      <c r="B21" s="78">
        <v>2354263</v>
      </c>
      <c r="C21" s="66">
        <v>2291979</v>
      </c>
      <c r="D21" s="79">
        <v>61369</v>
      </c>
      <c r="E21" s="78" t="s">
        <v>183</v>
      </c>
      <c r="F21" s="66" t="s">
        <v>183</v>
      </c>
      <c r="G21" s="79" t="s">
        <v>128</v>
      </c>
      <c r="H21" s="78" t="s">
        <v>128</v>
      </c>
      <c r="I21" s="66" t="s">
        <v>128</v>
      </c>
      <c r="J21" s="79" t="s">
        <v>128</v>
      </c>
      <c r="K21" s="78" t="s">
        <v>128</v>
      </c>
      <c r="L21" s="66" t="s">
        <v>128</v>
      </c>
      <c r="M21" s="186" t="s">
        <v>128</v>
      </c>
      <c r="N21" s="193" t="str">
        <f t="shared" si="0"/>
        <v>小浜</v>
      </c>
    </row>
    <row r="22" spans="1:14" ht="18" customHeight="1">
      <c r="A22" s="91" t="s">
        <v>119</v>
      </c>
      <c r="B22" s="78">
        <v>2361294</v>
      </c>
      <c r="C22" s="66">
        <v>2293549</v>
      </c>
      <c r="D22" s="79">
        <v>65881</v>
      </c>
      <c r="E22" s="78">
        <v>136623</v>
      </c>
      <c r="F22" s="66">
        <v>136623</v>
      </c>
      <c r="G22" s="79" t="s">
        <v>128</v>
      </c>
      <c r="H22" s="78" t="s">
        <v>128</v>
      </c>
      <c r="I22" s="66" t="s">
        <v>128</v>
      </c>
      <c r="J22" s="79" t="s">
        <v>128</v>
      </c>
      <c r="K22" s="78" t="s">
        <v>128</v>
      </c>
      <c r="L22" s="66" t="s">
        <v>128</v>
      </c>
      <c r="M22" s="186" t="s">
        <v>128</v>
      </c>
      <c r="N22" s="193" t="str">
        <f t="shared" si="0"/>
        <v>大野</v>
      </c>
    </row>
    <row r="23" spans="1:14" ht="18" customHeight="1">
      <c r="A23" s="91" t="s">
        <v>120</v>
      </c>
      <c r="B23" s="78">
        <v>7455887</v>
      </c>
      <c r="C23" s="66">
        <v>7299691</v>
      </c>
      <c r="D23" s="79">
        <v>146846</v>
      </c>
      <c r="E23" s="78" t="s">
        <v>183</v>
      </c>
      <c r="F23" s="66" t="s">
        <v>183</v>
      </c>
      <c r="G23" s="79" t="s">
        <v>128</v>
      </c>
      <c r="H23" s="78" t="s">
        <v>128</v>
      </c>
      <c r="I23" s="66" t="s">
        <v>128</v>
      </c>
      <c r="J23" s="79" t="s">
        <v>128</v>
      </c>
      <c r="K23" s="78" t="s">
        <v>128</v>
      </c>
      <c r="L23" s="66" t="s">
        <v>128</v>
      </c>
      <c r="M23" s="186" t="s">
        <v>128</v>
      </c>
      <c r="N23" s="193" t="str">
        <f t="shared" si="0"/>
        <v>三国</v>
      </c>
    </row>
    <row r="24" spans="1:14" s="3" customFormat="1" ht="18" customHeight="1">
      <c r="A24" s="80" t="s">
        <v>123</v>
      </c>
      <c r="B24" s="81">
        <v>57739358</v>
      </c>
      <c r="C24" s="67">
        <v>55967059</v>
      </c>
      <c r="D24" s="82">
        <v>1719692</v>
      </c>
      <c r="E24" s="81">
        <v>379894</v>
      </c>
      <c r="F24" s="67">
        <v>379475</v>
      </c>
      <c r="G24" s="82">
        <v>420</v>
      </c>
      <c r="H24" s="81" t="s">
        <v>128</v>
      </c>
      <c r="I24" s="67" t="s">
        <v>128</v>
      </c>
      <c r="J24" s="82" t="s">
        <v>128</v>
      </c>
      <c r="K24" s="81" t="s">
        <v>128</v>
      </c>
      <c r="L24" s="67" t="s">
        <v>128</v>
      </c>
      <c r="M24" s="187" t="s">
        <v>128</v>
      </c>
      <c r="N24" s="194" t="str">
        <f>A24</f>
        <v>福井県計</v>
      </c>
    </row>
    <row r="25" spans="1:14" s="12" customFormat="1" ht="18" customHeight="1">
      <c r="A25" s="13"/>
      <c r="B25" s="55"/>
      <c r="C25" s="56"/>
      <c r="D25" s="57"/>
      <c r="E25" s="55"/>
      <c r="F25" s="56"/>
      <c r="G25" s="57"/>
      <c r="H25" s="55"/>
      <c r="I25" s="56"/>
      <c r="J25" s="57"/>
      <c r="K25" s="55"/>
      <c r="L25" s="56"/>
      <c r="M25" s="57"/>
      <c r="N25" s="14"/>
    </row>
    <row r="26" spans="1:14" s="3" customFormat="1" ht="18" customHeight="1" thickBot="1">
      <c r="A26" s="90" t="s">
        <v>15</v>
      </c>
      <c r="B26" s="52">
        <v>2132114</v>
      </c>
      <c r="C26" s="53">
        <v>518074</v>
      </c>
      <c r="D26" s="54">
        <v>1515246</v>
      </c>
      <c r="E26" s="52" t="s">
        <v>128</v>
      </c>
      <c r="F26" s="53" t="s">
        <v>128</v>
      </c>
      <c r="G26" s="54" t="s">
        <v>128</v>
      </c>
      <c r="H26" s="52" t="s">
        <v>128</v>
      </c>
      <c r="I26" s="53" t="s">
        <v>128</v>
      </c>
      <c r="J26" s="54" t="s">
        <v>128</v>
      </c>
      <c r="K26" s="52" t="s">
        <v>128</v>
      </c>
      <c r="L26" s="53" t="s">
        <v>128</v>
      </c>
      <c r="M26" s="54" t="s">
        <v>128</v>
      </c>
      <c r="N26" s="101" t="str">
        <f>A26</f>
        <v>局引受分</v>
      </c>
    </row>
    <row r="27" spans="1:14" s="3" customFormat="1" ht="18" customHeight="1" thickBot="1" thickTop="1">
      <c r="A27" s="94" t="s">
        <v>94</v>
      </c>
      <c r="B27" s="38">
        <v>238592494</v>
      </c>
      <c r="C27" s="28">
        <v>229500900</v>
      </c>
      <c r="D27" s="39">
        <v>8784150</v>
      </c>
      <c r="E27" s="38">
        <v>2195036</v>
      </c>
      <c r="F27" s="28">
        <v>2194564</v>
      </c>
      <c r="G27" s="39">
        <v>471</v>
      </c>
      <c r="H27" s="38">
        <v>16167860</v>
      </c>
      <c r="I27" s="28">
        <v>16167860</v>
      </c>
      <c r="J27" s="39" t="s">
        <v>128</v>
      </c>
      <c r="K27" s="38" t="s">
        <v>183</v>
      </c>
      <c r="L27" s="28" t="s">
        <v>183</v>
      </c>
      <c r="M27" s="39" t="s">
        <v>183</v>
      </c>
      <c r="N27" s="100" t="str">
        <f>A27</f>
        <v>総計</v>
      </c>
    </row>
    <row r="28"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(H25)</oddFooter>
  </headerFooter>
</worksheet>
</file>

<file path=xl/worksheets/sheet6.xml><?xml version="1.0" encoding="utf-8"?>
<worksheet xmlns="http://schemas.openxmlformats.org/spreadsheetml/2006/main" xmlns:r="http://schemas.openxmlformats.org/officeDocument/2006/relationships">
  <sheetPr>
    <tabColor rgb="FFFF0000"/>
  </sheetPr>
  <dimension ref="A1:H27"/>
  <sheetViews>
    <sheetView showGridLines="0" zoomScale="80" zoomScaleNormal="80" workbookViewId="0" topLeftCell="A1">
      <selection activeCell="H27" sqref="H27"/>
    </sheetView>
  </sheetViews>
  <sheetFormatPr defaultColWidth="5.875" defaultRowHeight="13.5"/>
  <cols>
    <col min="1" max="1" width="12.00390625" style="2" customWidth="1"/>
    <col min="2" max="7" width="10.875" style="2" customWidth="1"/>
    <col min="8" max="8" width="11.875" style="5" customWidth="1"/>
    <col min="9" max="10" width="8.25390625" style="2" bestFit="1" customWidth="1"/>
    <col min="11" max="16384" width="5.875" style="2" customWidth="1"/>
  </cols>
  <sheetData>
    <row r="1" ht="12" thickBot="1">
      <c r="A1" s="2" t="s">
        <v>93</v>
      </c>
    </row>
    <row r="2" spans="1:8" s="5" customFormat="1" ht="15" customHeight="1">
      <c r="A2" s="321" t="s">
        <v>12</v>
      </c>
      <c r="B2" s="299" t="s">
        <v>149</v>
      </c>
      <c r="C2" s="300"/>
      <c r="D2" s="301"/>
      <c r="E2" s="299" t="s">
        <v>150</v>
      </c>
      <c r="F2" s="300"/>
      <c r="G2" s="301"/>
      <c r="H2" s="317" t="s">
        <v>55</v>
      </c>
    </row>
    <row r="3" spans="1:8" s="5" customFormat="1" ht="16.5" customHeight="1">
      <c r="A3" s="322"/>
      <c r="B3" s="37" t="s">
        <v>13</v>
      </c>
      <c r="C3" s="20" t="s">
        <v>11</v>
      </c>
      <c r="D3" s="22" t="s">
        <v>14</v>
      </c>
      <c r="E3" s="37" t="s">
        <v>13</v>
      </c>
      <c r="F3" s="20" t="s">
        <v>11</v>
      </c>
      <c r="G3" s="22" t="s">
        <v>14</v>
      </c>
      <c r="H3" s="318"/>
    </row>
    <row r="4" spans="1:8" ht="11.25">
      <c r="A4" s="75"/>
      <c r="B4" s="73" t="s">
        <v>2</v>
      </c>
      <c r="C4" s="61" t="s">
        <v>2</v>
      </c>
      <c r="D4" s="74" t="s">
        <v>2</v>
      </c>
      <c r="E4" s="73" t="s">
        <v>2</v>
      </c>
      <c r="F4" s="61" t="s">
        <v>2</v>
      </c>
      <c r="G4" s="184" t="s">
        <v>2</v>
      </c>
      <c r="H4" s="191"/>
    </row>
    <row r="5" spans="1:8" ht="18" customHeight="1">
      <c r="A5" s="93" t="s">
        <v>106</v>
      </c>
      <c r="B5" s="76" t="s">
        <v>183</v>
      </c>
      <c r="C5" s="64" t="s">
        <v>183</v>
      </c>
      <c r="D5" s="77" t="s">
        <v>183</v>
      </c>
      <c r="E5" s="76">
        <v>165344602</v>
      </c>
      <c r="F5" s="64">
        <v>161016565</v>
      </c>
      <c r="G5" s="185">
        <v>4257557</v>
      </c>
      <c r="H5" s="192" t="str">
        <f>IF(A5="","",A5)</f>
        <v>富山</v>
      </c>
    </row>
    <row r="6" spans="1:8" ht="18" customHeight="1">
      <c r="A6" s="91" t="s">
        <v>107</v>
      </c>
      <c r="B6" s="78" t="s">
        <v>183</v>
      </c>
      <c r="C6" s="66" t="s">
        <v>183</v>
      </c>
      <c r="D6" s="79" t="s">
        <v>183</v>
      </c>
      <c r="E6" s="78">
        <v>64807257</v>
      </c>
      <c r="F6" s="66">
        <v>63372759</v>
      </c>
      <c r="G6" s="186">
        <v>1421276</v>
      </c>
      <c r="H6" s="193" t="str">
        <f>IF(A6="","",A6)</f>
        <v>高岡</v>
      </c>
    </row>
    <row r="7" spans="1:8" ht="18" customHeight="1">
      <c r="A7" s="91" t="s">
        <v>108</v>
      </c>
      <c r="B7" s="78">
        <v>26303</v>
      </c>
      <c r="C7" s="66">
        <v>26303</v>
      </c>
      <c r="D7" s="79">
        <v>0</v>
      </c>
      <c r="E7" s="78">
        <v>33646349</v>
      </c>
      <c r="F7" s="66">
        <v>32873103</v>
      </c>
      <c r="G7" s="186">
        <v>741463</v>
      </c>
      <c r="H7" s="193" t="str">
        <f>IF(A7="","",A7)</f>
        <v>魚津</v>
      </c>
    </row>
    <row r="8" spans="1:8" ht="18" customHeight="1">
      <c r="A8" s="91" t="s">
        <v>109</v>
      </c>
      <c r="B8" s="78">
        <v>45520</v>
      </c>
      <c r="C8" s="66">
        <v>45471</v>
      </c>
      <c r="D8" s="79">
        <v>50</v>
      </c>
      <c r="E8" s="78">
        <v>22367146</v>
      </c>
      <c r="F8" s="66">
        <v>21908769</v>
      </c>
      <c r="G8" s="186">
        <v>448369</v>
      </c>
      <c r="H8" s="193" t="str">
        <f>IF(A8="","",A8)</f>
        <v>砺波</v>
      </c>
    </row>
    <row r="9" spans="1:8" s="3" customFormat="1" ht="18" customHeight="1">
      <c r="A9" s="80" t="s">
        <v>121</v>
      </c>
      <c r="B9" s="81" t="s">
        <v>183</v>
      </c>
      <c r="C9" s="67" t="s">
        <v>183</v>
      </c>
      <c r="D9" s="82" t="s">
        <v>183</v>
      </c>
      <c r="E9" s="81">
        <v>286165354</v>
      </c>
      <c r="F9" s="67">
        <v>279171197</v>
      </c>
      <c r="G9" s="187">
        <v>6868665</v>
      </c>
      <c r="H9" s="194" t="str">
        <f>A9</f>
        <v>富山県計</v>
      </c>
    </row>
    <row r="10" spans="1:8" s="12" customFormat="1" ht="18" customHeight="1">
      <c r="A10" s="13"/>
      <c r="B10" s="16"/>
      <c r="C10" s="17"/>
      <c r="D10" s="18"/>
      <c r="E10" s="16"/>
      <c r="F10" s="17"/>
      <c r="G10" s="188"/>
      <c r="H10" s="195"/>
    </row>
    <row r="11" spans="1:8" ht="18" customHeight="1">
      <c r="A11" s="92" t="s">
        <v>110</v>
      </c>
      <c r="B11" s="83">
        <v>1035583</v>
      </c>
      <c r="C11" s="84">
        <v>1034277</v>
      </c>
      <c r="D11" s="85">
        <v>1306</v>
      </c>
      <c r="E11" s="83">
        <v>170235751</v>
      </c>
      <c r="F11" s="84">
        <v>167249373</v>
      </c>
      <c r="G11" s="189">
        <v>2901388</v>
      </c>
      <c r="H11" s="196" t="str">
        <f>IF(A11="","",A11)</f>
        <v>金沢</v>
      </c>
    </row>
    <row r="12" spans="1:8" ht="18" customHeight="1">
      <c r="A12" s="91" t="s">
        <v>111</v>
      </c>
      <c r="B12" s="78">
        <v>42588</v>
      </c>
      <c r="C12" s="66">
        <v>42585</v>
      </c>
      <c r="D12" s="79">
        <v>3</v>
      </c>
      <c r="E12" s="78">
        <v>14963406</v>
      </c>
      <c r="F12" s="66">
        <v>14745623</v>
      </c>
      <c r="G12" s="186">
        <v>212280</v>
      </c>
      <c r="H12" s="193" t="str">
        <f>IF(A12="","",A12)</f>
        <v>七尾</v>
      </c>
    </row>
    <row r="13" spans="1:8" ht="18" customHeight="1">
      <c r="A13" s="91" t="s">
        <v>112</v>
      </c>
      <c r="B13" s="78">
        <v>60817</v>
      </c>
      <c r="C13" s="66">
        <v>59694</v>
      </c>
      <c r="D13" s="79">
        <v>1123</v>
      </c>
      <c r="E13" s="78">
        <v>43970891</v>
      </c>
      <c r="F13" s="66">
        <v>43136461</v>
      </c>
      <c r="G13" s="186">
        <v>792009</v>
      </c>
      <c r="H13" s="193" t="str">
        <f>IF(A13="","",A13)</f>
        <v>小松</v>
      </c>
    </row>
    <row r="14" spans="1:8" ht="18" customHeight="1">
      <c r="A14" s="91" t="s">
        <v>113</v>
      </c>
      <c r="B14" s="78">
        <v>10243</v>
      </c>
      <c r="C14" s="66">
        <v>10243</v>
      </c>
      <c r="D14" s="79" t="s">
        <v>128</v>
      </c>
      <c r="E14" s="78">
        <v>5800268</v>
      </c>
      <c r="F14" s="66">
        <v>5643992</v>
      </c>
      <c r="G14" s="186">
        <v>153453</v>
      </c>
      <c r="H14" s="193" t="str">
        <f>IF(A14="","",A14)</f>
        <v>輪島</v>
      </c>
    </row>
    <row r="15" spans="1:8" ht="18" customHeight="1">
      <c r="A15" s="91" t="s">
        <v>114</v>
      </c>
      <c r="B15" s="78">
        <v>23102</v>
      </c>
      <c r="C15" s="66">
        <v>23102</v>
      </c>
      <c r="D15" s="79" t="s">
        <v>128</v>
      </c>
      <c r="E15" s="78">
        <v>32171558</v>
      </c>
      <c r="F15" s="66">
        <v>31648726</v>
      </c>
      <c r="G15" s="186">
        <v>485550</v>
      </c>
      <c r="H15" s="193" t="str">
        <f>IF(A15="","",A15)</f>
        <v>松任</v>
      </c>
    </row>
    <row r="16" spans="1:8" s="3" customFormat="1" ht="18" customHeight="1">
      <c r="A16" s="80" t="s">
        <v>122</v>
      </c>
      <c r="B16" s="81">
        <v>1172333</v>
      </c>
      <c r="C16" s="67">
        <v>1169901</v>
      </c>
      <c r="D16" s="82">
        <v>2432</v>
      </c>
      <c r="E16" s="81">
        <v>267141873</v>
      </c>
      <c r="F16" s="67">
        <v>262424176</v>
      </c>
      <c r="G16" s="187">
        <v>4544680</v>
      </c>
      <c r="H16" s="194" t="str">
        <f>A16</f>
        <v>石川県計</v>
      </c>
    </row>
    <row r="17" spans="1:8" s="12" customFormat="1" ht="18" customHeight="1">
      <c r="A17" s="13"/>
      <c r="B17" s="16"/>
      <c r="C17" s="17"/>
      <c r="D17" s="18"/>
      <c r="E17" s="16"/>
      <c r="F17" s="17"/>
      <c r="G17" s="188"/>
      <c r="H17" s="195"/>
    </row>
    <row r="18" spans="1:8" ht="18" customHeight="1">
      <c r="A18" s="92" t="s">
        <v>115</v>
      </c>
      <c r="B18" s="83">
        <v>552713</v>
      </c>
      <c r="C18" s="84">
        <v>552713</v>
      </c>
      <c r="D18" s="85" t="s">
        <v>128</v>
      </c>
      <c r="E18" s="83">
        <v>81545552</v>
      </c>
      <c r="F18" s="84">
        <v>80037088</v>
      </c>
      <c r="G18" s="189">
        <v>1467906</v>
      </c>
      <c r="H18" s="196" t="str">
        <f aca="true" t="shared" si="0" ref="H18:H23">IF(A18="","",A18)</f>
        <v>福井</v>
      </c>
    </row>
    <row r="19" spans="1:8" ht="18" customHeight="1">
      <c r="A19" s="91" t="s">
        <v>116</v>
      </c>
      <c r="B19" s="78">
        <v>68712</v>
      </c>
      <c r="C19" s="66">
        <v>68701</v>
      </c>
      <c r="D19" s="79">
        <v>11</v>
      </c>
      <c r="E19" s="78">
        <v>12854362</v>
      </c>
      <c r="F19" s="66">
        <v>12405826</v>
      </c>
      <c r="G19" s="186">
        <v>433830</v>
      </c>
      <c r="H19" s="193" t="str">
        <f t="shared" si="0"/>
        <v>敦賀</v>
      </c>
    </row>
    <row r="20" spans="1:8" ht="18" customHeight="1">
      <c r="A20" s="91" t="s">
        <v>117</v>
      </c>
      <c r="B20" s="78">
        <v>74593</v>
      </c>
      <c r="C20" s="66">
        <v>74562</v>
      </c>
      <c r="D20" s="79">
        <v>31</v>
      </c>
      <c r="E20" s="78">
        <v>35424843</v>
      </c>
      <c r="F20" s="66">
        <v>34710103</v>
      </c>
      <c r="G20" s="186">
        <v>682655</v>
      </c>
      <c r="H20" s="193" t="str">
        <f t="shared" si="0"/>
        <v>武生</v>
      </c>
    </row>
    <row r="21" spans="1:8" ht="18" customHeight="1">
      <c r="A21" s="91" t="s">
        <v>118</v>
      </c>
      <c r="B21" s="78" t="s">
        <v>183</v>
      </c>
      <c r="C21" s="66" t="s">
        <v>183</v>
      </c>
      <c r="D21" s="79" t="s">
        <v>183</v>
      </c>
      <c r="E21" s="78">
        <v>6257431</v>
      </c>
      <c r="F21" s="66">
        <v>6162790</v>
      </c>
      <c r="G21" s="186">
        <v>93697</v>
      </c>
      <c r="H21" s="193" t="str">
        <f t="shared" si="0"/>
        <v>小浜</v>
      </c>
    </row>
    <row r="22" spans="1:8" ht="18" customHeight="1">
      <c r="A22" s="91" t="s">
        <v>119</v>
      </c>
      <c r="B22" s="78">
        <v>5014</v>
      </c>
      <c r="C22" s="66">
        <v>4997</v>
      </c>
      <c r="D22" s="79">
        <v>17</v>
      </c>
      <c r="E22" s="78">
        <v>5897484</v>
      </c>
      <c r="F22" s="66">
        <v>5806810</v>
      </c>
      <c r="G22" s="186">
        <v>88266</v>
      </c>
      <c r="H22" s="193" t="str">
        <f t="shared" si="0"/>
        <v>大野</v>
      </c>
    </row>
    <row r="23" spans="1:8" ht="18" customHeight="1">
      <c r="A23" s="91" t="s">
        <v>120</v>
      </c>
      <c r="B23" s="78" t="s">
        <v>183</v>
      </c>
      <c r="C23" s="66" t="s">
        <v>183</v>
      </c>
      <c r="D23" s="79" t="s">
        <v>183</v>
      </c>
      <c r="E23" s="78">
        <v>22410062</v>
      </c>
      <c r="F23" s="66">
        <v>22133775</v>
      </c>
      <c r="G23" s="186">
        <v>260315</v>
      </c>
      <c r="H23" s="193" t="str">
        <f t="shared" si="0"/>
        <v>三国</v>
      </c>
    </row>
    <row r="24" spans="1:8" s="3" customFormat="1" ht="18" customHeight="1">
      <c r="A24" s="80" t="s">
        <v>123</v>
      </c>
      <c r="B24" s="81">
        <v>772103</v>
      </c>
      <c r="C24" s="67">
        <v>771969</v>
      </c>
      <c r="D24" s="82">
        <v>135</v>
      </c>
      <c r="E24" s="81">
        <v>164389735</v>
      </c>
      <c r="F24" s="67">
        <v>161256391</v>
      </c>
      <c r="G24" s="187">
        <v>3026669</v>
      </c>
      <c r="H24" s="194" t="str">
        <f>A24</f>
        <v>福井県計</v>
      </c>
    </row>
    <row r="25" spans="1:8" s="12" customFormat="1" ht="18" customHeight="1">
      <c r="A25" s="13"/>
      <c r="B25" s="55"/>
      <c r="C25" s="56"/>
      <c r="D25" s="57"/>
      <c r="E25" s="55"/>
      <c r="F25" s="56"/>
      <c r="G25" s="57"/>
      <c r="H25" s="14"/>
    </row>
    <row r="26" spans="1:8" s="3" customFormat="1" ht="18" customHeight="1" thickBot="1">
      <c r="A26" s="90" t="s">
        <v>15</v>
      </c>
      <c r="B26" s="52">
        <v>549358</v>
      </c>
      <c r="C26" s="53">
        <v>5642</v>
      </c>
      <c r="D26" s="54">
        <v>543716</v>
      </c>
      <c r="E26" s="52">
        <v>23735103</v>
      </c>
      <c r="F26" s="53">
        <v>1072958</v>
      </c>
      <c r="G26" s="54">
        <v>7462963</v>
      </c>
      <c r="H26" s="101" t="str">
        <f>A26</f>
        <v>局引受分</v>
      </c>
    </row>
    <row r="27" spans="1:8" s="3" customFormat="1" ht="18" customHeight="1" thickBot="1" thickTop="1">
      <c r="A27" s="94" t="s">
        <v>94</v>
      </c>
      <c r="B27" s="38" t="s">
        <v>183</v>
      </c>
      <c r="C27" s="28" t="s">
        <v>183</v>
      </c>
      <c r="D27" s="39" t="s">
        <v>182</v>
      </c>
      <c r="E27" s="38">
        <v>741432066</v>
      </c>
      <c r="F27" s="28">
        <v>703924721</v>
      </c>
      <c r="G27" s="39">
        <v>21902976</v>
      </c>
      <c r="H27" s="100" t="str">
        <f>A27</f>
        <v>総計</v>
      </c>
    </row>
    <row r="28"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300" verticalDpi="300" orientation="landscape" paperSize="9" scale="87" r:id="rId1"/>
  <headerFooter alignWithMargins="0">
    <oddFooter>&amp;R金沢国税局
国税徴収１
(H25)</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F33"/>
  <sheetViews>
    <sheetView showGridLines="0" tabSelected="1" workbookViewId="0" topLeftCell="A1">
      <selection activeCell="I6" sqref="I6"/>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6" t="s">
        <v>84</v>
      </c>
      <c r="B1" s="306"/>
      <c r="C1" s="306"/>
      <c r="D1" s="306"/>
      <c r="E1" s="306"/>
      <c r="F1" s="306"/>
    </row>
    <row r="2" spans="1:6" ht="14.25" customHeight="1" thickBot="1">
      <c r="A2" s="327" t="s">
        <v>85</v>
      </c>
      <c r="B2" s="327"/>
      <c r="C2" s="327"/>
      <c r="D2" s="327"/>
      <c r="E2" s="327"/>
      <c r="F2" s="327"/>
    </row>
    <row r="3" spans="1:6" ht="18" customHeight="1">
      <c r="A3" s="302" t="s">
        <v>86</v>
      </c>
      <c r="B3" s="328"/>
      <c r="C3" s="303"/>
      <c r="D3" s="299" t="s">
        <v>19</v>
      </c>
      <c r="E3" s="300"/>
      <c r="F3" s="323"/>
    </row>
    <row r="4" spans="1:6" ht="15" customHeight="1">
      <c r="A4" s="304"/>
      <c r="B4" s="329"/>
      <c r="C4" s="305"/>
      <c r="D4" s="339" t="s">
        <v>20</v>
      </c>
      <c r="E4" s="340"/>
      <c r="F4" s="237" t="s">
        <v>103</v>
      </c>
    </row>
    <row r="5" spans="1:6" s="36" customFormat="1" ht="15" customHeight="1">
      <c r="A5" s="58"/>
      <c r="B5" s="59"/>
      <c r="C5" s="103"/>
      <c r="D5" s="236"/>
      <c r="E5" s="235" t="s">
        <v>21</v>
      </c>
      <c r="F5" s="120" t="s">
        <v>2</v>
      </c>
    </row>
    <row r="6" spans="1:6" ht="27" customHeight="1">
      <c r="A6" s="332" t="s">
        <v>22</v>
      </c>
      <c r="B6" s="335" t="s">
        <v>23</v>
      </c>
      <c r="C6" s="336"/>
      <c r="D6" s="234"/>
      <c r="E6" s="233" t="s">
        <v>178</v>
      </c>
      <c r="F6" s="232" t="s">
        <v>178</v>
      </c>
    </row>
    <row r="7" spans="1:6" ht="27" customHeight="1">
      <c r="A7" s="333"/>
      <c r="B7" s="330" t="s">
        <v>24</v>
      </c>
      <c r="C7" s="331"/>
      <c r="D7" s="225"/>
      <c r="E7" s="211" t="s">
        <v>178</v>
      </c>
      <c r="F7" s="210" t="s">
        <v>178</v>
      </c>
    </row>
    <row r="8" spans="1:6" ht="27" customHeight="1">
      <c r="A8" s="333"/>
      <c r="B8" s="330" t="s">
        <v>25</v>
      </c>
      <c r="C8" s="331"/>
      <c r="D8" s="225"/>
      <c r="E8" s="211" t="s">
        <v>178</v>
      </c>
      <c r="F8" s="210" t="s">
        <v>178</v>
      </c>
    </row>
    <row r="9" spans="1:6" ht="27" customHeight="1">
      <c r="A9" s="333"/>
      <c r="B9" s="341" t="s">
        <v>87</v>
      </c>
      <c r="C9" s="102" t="s">
        <v>26</v>
      </c>
      <c r="D9" s="225"/>
      <c r="E9" s="211" t="s">
        <v>178</v>
      </c>
      <c r="F9" s="210" t="s">
        <v>178</v>
      </c>
    </row>
    <row r="10" spans="1:6" ht="27" customHeight="1">
      <c r="A10" s="333"/>
      <c r="B10" s="342"/>
      <c r="C10" s="102" t="s">
        <v>27</v>
      </c>
      <c r="D10" s="225"/>
      <c r="E10" s="211" t="s">
        <v>178</v>
      </c>
      <c r="F10" s="210" t="s">
        <v>178</v>
      </c>
    </row>
    <row r="11" spans="1:6" ht="27" customHeight="1">
      <c r="A11" s="333"/>
      <c r="B11" s="342"/>
      <c r="C11" s="325" t="s">
        <v>28</v>
      </c>
      <c r="D11" s="224" t="s">
        <v>29</v>
      </c>
      <c r="E11" s="223" t="s">
        <v>178</v>
      </c>
      <c r="F11" s="222" t="s">
        <v>178</v>
      </c>
    </row>
    <row r="12" spans="1:6" ht="27" customHeight="1">
      <c r="A12" s="333"/>
      <c r="B12" s="342"/>
      <c r="C12" s="326"/>
      <c r="D12" s="221"/>
      <c r="E12" s="220" t="s">
        <v>178</v>
      </c>
      <c r="F12" s="219" t="s">
        <v>178</v>
      </c>
    </row>
    <row r="13" spans="1:6" s="3" customFormat="1" ht="27" customHeight="1">
      <c r="A13" s="333"/>
      <c r="B13" s="342"/>
      <c r="C13" s="107" t="s">
        <v>1</v>
      </c>
      <c r="D13" s="212"/>
      <c r="E13" s="231" t="s">
        <v>178</v>
      </c>
      <c r="F13" s="230" t="s">
        <v>178</v>
      </c>
    </row>
    <row r="14" spans="1:6" ht="27" customHeight="1">
      <c r="A14" s="334"/>
      <c r="B14" s="343" t="s">
        <v>30</v>
      </c>
      <c r="C14" s="344"/>
      <c r="D14" s="229"/>
      <c r="E14" s="228" t="s">
        <v>178</v>
      </c>
      <c r="F14" s="227" t="s">
        <v>178</v>
      </c>
    </row>
    <row r="15" spans="1:6" ht="27" customHeight="1">
      <c r="A15" s="346" t="s">
        <v>31</v>
      </c>
      <c r="B15" s="349" t="s">
        <v>32</v>
      </c>
      <c r="C15" s="349"/>
      <c r="D15" s="226"/>
      <c r="E15" s="214" t="s">
        <v>178</v>
      </c>
      <c r="F15" s="213" t="s">
        <v>178</v>
      </c>
    </row>
    <row r="16" spans="1:6" ht="27" customHeight="1">
      <c r="A16" s="347"/>
      <c r="B16" s="324" t="s">
        <v>104</v>
      </c>
      <c r="C16" s="324"/>
      <c r="D16" s="225"/>
      <c r="E16" s="211" t="s">
        <v>178</v>
      </c>
      <c r="F16" s="210" t="s">
        <v>178</v>
      </c>
    </row>
    <row r="17" spans="1:6" ht="27" customHeight="1">
      <c r="A17" s="347"/>
      <c r="B17" s="353" t="s">
        <v>33</v>
      </c>
      <c r="C17" s="354"/>
      <c r="D17" s="224" t="s">
        <v>29</v>
      </c>
      <c r="E17" s="244"/>
      <c r="F17" s="222" t="s">
        <v>178</v>
      </c>
    </row>
    <row r="18" spans="1:6" ht="27" customHeight="1">
      <c r="A18" s="347"/>
      <c r="B18" s="355"/>
      <c r="C18" s="356"/>
      <c r="D18" s="221"/>
      <c r="E18" s="220" t="s">
        <v>178</v>
      </c>
      <c r="F18" s="219" t="s">
        <v>178</v>
      </c>
    </row>
    <row r="19" spans="1:6" ht="27" customHeight="1">
      <c r="A19" s="347"/>
      <c r="B19" s="324" t="s">
        <v>34</v>
      </c>
      <c r="C19" s="324"/>
      <c r="D19" s="212"/>
      <c r="E19" s="211" t="s">
        <v>178</v>
      </c>
      <c r="F19" s="210" t="s">
        <v>178</v>
      </c>
    </row>
    <row r="20" spans="1:6" ht="27" customHeight="1">
      <c r="A20" s="347"/>
      <c r="B20" s="324" t="s">
        <v>35</v>
      </c>
      <c r="C20" s="324"/>
      <c r="D20" s="212"/>
      <c r="E20" s="211" t="s">
        <v>178</v>
      </c>
      <c r="F20" s="210" t="s">
        <v>178</v>
      </c>
    </row>
    <row r="21" spans="1:6" ht="27" customHeight="1">
      <c r="A21" s="347"/>
      <c r="B21" s="324" t="s">
        <v>105</v>
      </c>
      <c r="C21" s="324"/>
      <c r="D21" s="212"/>
      <c r="E21" s="211" t="s">
        <v>178</v>
      </c>
      <c r="F21" s="210" t="s">
        <v>178</v>
      </c>
    </row>
    <row r="22" spans="1:6" ht="27" customHeight="1">
      <c r="A22" s="347"/>
      <c r="B22" s="324" t="s">
        <v>36</v>
      </c>
      <c r="C22" s="324"/>
      <c r="D22" s="212"/>
      <c r="E22" s="211" t="s">
        <v>178</v>
      </c>
      <c r="F22" s="210" t="s">
        <v>178</v>
      </c>
    </row>
    <row r="23" spans="1:6" ht="27" customHeight="1">
      <c r="A23" s="348"/>
      <c r="B23" s="357" t="s">
        <v>37</v>
      </c>
      <c r="C23" s="357"/>
      <c r="D23" s="218"/>
      <c r="E23" s="217" t="s">
        <v>178</v>
      </c>
      <c r="F23" s="216" t="s">
        <v>178</v>
      </c>
    </row>
    <row r="24" spans="1:6" ht="27" customHeight="1">
      <c r="A24" s="350" t="s">
        <v>38</v>
      </c>
      <c r="B24" s="352" t="s">
        <v>39</v>
      </c>
      <c r="C24" s="352"/>
      <c r="D24" s="215"/>
      <c r="E24" s="214" t="s">
        <v>178</v>
      </c>
      <c r="F24" s="213" t="s">
        <v>178</v>
      </c>
    </row>
    <row r="25" spans="1:6" ht="27" customHeight="1">
      <c r="A25" s="347"/>
      <c r="B25" s="324" t="s">
        <v>24</v>
      </c>
      <c r="C25" s="324"/>
      <c r="D25" s="212"/>
      <c r="E25" s="211" t="s">
        <v>178</v>
      </c>
      <c r="F25" s="210" t="s">
        <v>178</v>
      </c>
    </row>
    <row r="26" spans="1:6" ht="27" customHeight="1">
      <c r="A26" s="347"/>
      <c r="B26" s="324" t="s">
        <v>26</v>
      </c>
      <c r="C26" s="324"/>
      <c r="D26" s="212"/>
      <c r="E26" s="211" t="s">
        <v>178</v>
      </c>
      <c r="F26" s="210" t="s">
        <v>178</v>
      </c>
    </row>
    <row r="27" spans="1:6" ht="27" customHeight="1">
      <c r="A27" s="347"/>
      <c r="B27" s="324" t="s">
        <v>27</v>
      </c>
      <c r="C27" s="324"/>
      <c r="D27" s="212"/>
      <c r="E27" s="211" t="s">
        <v>178</v>
      </c>
      <c r="F27" s="210" t="s">
        <v>178</v>
      </c>
    </row>
    <row r="28" spans="1:6" ht="27" customHeight="1">
      <c r="A28" s="347"/>
      <c r="B28" s="324" t="s">
        <v>40</v>
      </c>
      <c r="C28" s="324"/>
      <c r="D28" s="212"/>
      <c r="E28" s="211" t="s">
        <v>178</v>
      </c>
      <c r="F28" s="210" t="s">
        <v>178</v>
      </c>
    </row>
    <row r="29" spans="1:6" ht="27" customHeight="1" thickBot="1">
      <c r="A29" s="351"/>
      <c r="B29" s="338" t="s">
        <v>41</v>
      </c>
      <c r="C29" s="338"/>
      <c r="D29" s="209"/>
      <c r="E29" s="208" t="s">
        <v>178</v>
      </c>
      <c r="F29" s="207" t="s">
        <v>178</v>
      </c>
    </row>
    <row r="30" spans="1:6" ht="4.5" customHeight="1">
      <c r="A30" s="109"/>
      <c r="B30" s="110"/>
      <c r="C30" s="110"/>
      <c r="D30" s="111"/>
      <c r="E30" s="111"/>
      <c r="F30" s="111"/>
    </row>
    <row r="31" spans="1:6" s="1" customFormat="1" ht="28.5" customHeight="1">
      <c r="A31" s="112" t="s">
        <v>88</v>
      </c>
      <c r="B31" s="345" t="s">
        <v>181</v>
      </c>
      <c r="C31" s="345"/>
      <c r="D31" s="345"/>
      <c r="E31" s="345"/>
      <c r="F31" s="345"/>
    </row>
    <row r="32" spans="1:6" s="1" customFormat="1" ht="24.75" customHeight="1">
      <c r="A32" s="113" t="s">
        <v>89</v>
      </c>
      <c r="B32" s="337" t="s">
        <v>90</v>
      </c>
      <c r="C32" s="337"/>
      <c r="D32" s="337"/>
      <c r="E32" s="337"/>
      <c r="F32" s="337"/>
    </row>
    <row r="33" spans="1:6" ht="24.75" customHeight="1">
      <c r="A33" s="114" t="s">
        <v>91</v>
      </c>
      <c r="B33" s="337" t="s">
        <v>92</v>
      </c>
      <c r="C33" s="337"/>
      <c r="D33" s="337"/>
      <c r="E33" s="337"/>
      <c r="F33" s="337"/>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6" r:id="rId1"/>
  <headerFooter alignWithMargins="0">
    <oddFooter>&amp;R金沢国税局
国税徴収２
(H25)</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H10"/>
  <sheetViews>
    <sheetView showGridLines="0" workbookViewId="0" topLeftCell="A1">
      <selection activeCell="A1" sqref="A1"/>
    </sheetView>
  </sheetViews>
  <sheetFormatPr defaultColWidth="9.00390625" defaultRowHeight="13.5"/>
  <cols>
    <col min="1" max="1" width="9.00390625" style="205" customWidth="1"/>
    <col min="2" max="2" width="15.50390625" style="205" bestFit="1" customWidth="1"/>
    <col min="3" max="3" width="3.00390625" style="205" customWidth="1"/>
    <col min="4" max="5" width="18.00390625" style="205" customWidth="1"/>
    <col min="6" max="16384" width="9.00390625" style="205" customWidth="1"/>
  </cols>
  <sheetData>
    <row r="1" s="116" customFormat="1" ht="14.25" thickBot="1">
      <c r="A1" s="115" t="s">
        <v>42</v>
      </c>
    </row>
    <row r="2" spans="1:5" ht="19.5" customHeight="1">
      <c r="A2" s="302" t="s">
        <v>76</v>
      </c>
      <c r="B2" s="303"/>
      <c r="C2" s="360" t="s">
        <v>77</v>
      </c>
      <c r="D2" s="361"/>
      <c r="E2" s="362"/>
    </row>
    <row r="3" spans="1:5" ht="19.5" customHeight="1">
      <c r="A3" s="304"/>
      <c r="B3" s="305"/>
      <c r="C3" s="358" t="s">
        <v>124</v>
      </c>
      <c r="D3" s="359"/>
      <c r="E3" s="117" t="s">
        <v>78</v>
      </c>
    </row>
    <row r="4" spans="1:5" s="206" customFormat="1" ht="13.5">
      <c r="A4" s="363" t="s">
        <v>79</v>
      </c>
      <c r="B4" s="118"/>
      <c r="C4" s="104"/>
      <c r="D4" s="119" t="s">
        <v>125</v>
      </c>
      <c r="E4" s="120" t="s">
        <v>43</v>
      </c>
    </row>
    <row r="5" spans="1:8" ht="30" customHeight="1">
      <c r="A5" s="364"/>
      <c r="B5" s="201" t="s">
        <v>80</v>
      </c>
      <c r="C5" s="121"/>
      <c r="D5" s="122" t="s">
        <v>178</v>
      </c>
      <c r="E5" s="123" t="s">
        <v>178</v>
      </c>
      <c r="F5" s="2"/>
      <c r="G5" s="2"/>
      <c r="H5" s="2"/>
    </row>
    <row r="6" spans="1:8" ht="30" customHeight="1">
      <c r="A6" s="364"/>
      <c r="B6" s="202" t="s">
        <v>81</v>
      </c>
      <c r="C6" s="124"/>
      <c r="D6" s="125" t="s">
        <v>178</v>
      </c>
      <c r="E6" s="126" t="s">
        <v>178</v>
      </c>
      <c r="F6" s="2"/>
      <c r="G6" s="2"/>
      <c r="H6" s="2"/>
    </row>
    <row r="7" spans="1:8" ht="30" customHeight="1">
      <c r="A7" s="364"/>
      <c r="B7" s="202" t="s">
        <v>82</v>
      </c>
      <c r="C7" s="124"/>
      <c r="D7" s="125" t="s">
        <v>178</v>
      </c>
      <c r="E7" s="126" t="s">
        <v>178</v>
      </c>
      <c r="F7" s="2"/>
      <c r="G7" s="2"/>
      <c r="H7" s="2"/>
    </row>
    <row r="8" spans="1:8" ht="30" customHeight="1">
      <c r="A8" s="364"/>
      <c r="B8" s="202" t="s">
        <v>83</v>
      </c>
      <c r="C8" s="124"/>
      <c r="D8" s="125" t="s">
        <v>178</v>
      </c>
      <c r="E8" s="126" t="s">
        <v>178</v>
      </c>
      <c r="F8" s="2"/>
      <c r="G8" s="2"/>
      <c r="H8" s="2"/>
    </row>
    <row r="9" spans="1:8" ht="30" customHeight="1" thickBot="1">
      <c r="A9" s="365"/>
      <c r="B9" s="127" t="s">
        <v>1</v>
      </c>
      <c r="C9" s="128"/>
      <c r="D9" s="129" t="s">
        <v>179</v>
      </c>
      <c r="E9" s="130" t="s">
        <v>178</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国税徴収２
(H25)</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workbookViewId="0" topLeftCell="A1">
      <selection activeCell="A1" sqref="A1"/>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67</v>
      </c>
    </row>
    <row r="2" spans="1:11" ht="16.5" customHeight="1">
      <c r="A2" s="366" t="s">
        <v>68</v>
      </c>
      <c r="B2" s="376" t="s">
        <v>44</v>
      </c>
      <c r="C2" s="377"/>
      <c r="D2" s="378" t="s">
        <v>45</v>
      </c>
      <c r="E2" s="379"/>
      <c r="F2" s="376" t="s">
        <v>69</v>
      </c>
      <c r="G2" s="377"/>
      <c r="H2" s="368" t="s">
        <v>70</v>
      </c>
      <c r="I2" s="370" t="s">
        <v>71</v>
      </c>
      <c r="J2" s="371"/>
      <c r="K2" s="372"/>
    </row>
    <row r="3" spans="1:11" ht="16.5" customHeight="1">
      <c r="A3" s="367"/>
      <c r="B3" s="37" t="s">
        <v>72</v>
      </c>
      <c r="C3" s="22" t="s">
        <v>73</v>
      </c>
      <c r="D3" s="37" t="s">
        <v>72</v>
      </c>
      <c r="E3" s="22" t="s">
        <v>73</v>
      </c>
      <c r="F3" s="37" t="s">
        <v>72</v>
      </c>
      <c r="G3" s="22" t="s">
        <v>73</v>
      </c>
      <c r="H3" s="369"/>
      <c r="I3" s="373"/>
      <c r="J3" s="374"/>
      <c r="K3" s="375"/>
    </row>
    <row r="4" spans="1:11" ht="11.25">
      <c r="A4" s="131"/>
      <c r="B4" s="132" t="s">
        <v>74</v>
      </c>
      <c r="C4" s="74" t="s">
        <v>75</v>
      </c>
      <c r="D4" s="132" t="s">
        <v>74</v>
      </c>
      <c r="E4" s="74" t="s">
        <v>75</v>
      </c>
      <c r="F4" s="132" t="s">
        <v>74</v>
      </c>
      <c r="G4" s="74" t="s">
        <v>75</v>
      </c>
      <c r="H4" s="133" t="s">
        <v>75</v>
      </c>
      <c r="I4" s="134"/>
      <c r="J4" s="135"/>
      <c r="K4" s="136" t="s">
        <v>75</v>
      </c>
    </row>
    <row r="5" spans="1:12" s="203" customFormat="1" ht="30" customHeight="1">
      <c r="A5" s="29" t="s">
        <v>168</v>
      </c>
      <c r="B5" s="137">
        <v>5</v>
      </c>
      <c r="C5" s="138">
        <v>142311</v>
      </c>
      <c r="D5" s="137">
        <v>5</v>
      </c>
      <c r="E5" s="138">
        <v>215905</v>
      </c>
      <c r="F5" s="137" t="s">
        <v>128</v>
      </c>
      <c r="G5" s="138" t="s">
        <v>128</v>
      </c>
      <c r="H5" s="139" t="s">
        <v>128</v>
      </c>
      <c r="I5" s="140" t="s">
        <v>46</v>
      </c>
      <c r="J5" s="141">
        <v>12919</v>
      </c>
      <c r="K5" s="142">
        <v>215905</v>
      </c>
      <c r="L5" s="204"/>
    </row>
    <row r="6" spans="1:12" s="203" customFormat="1" ht="30" customHeight="1">
      <c r="A6" s="144" t="s">
        <v>169</v>
      </c>
      <c r="B6" s="145">
        <v>2</v>
      </c>
      <c r="C6" s="146">
        <v>94331</v>
      </c>
      <c r="D6" s="145">
        <v>2</v>
      </c>
      <c r="E6" s="146">
        <v>93865</v>
      </c>
      <c r="F6" s="145" t="s">
        <v>128</v>
      </c>
      <c r="G6" s="146" t="s">
        <v>128</v>
      </c>
      <c r="H6" s="147" t="s">
        <v>128</v>
      </c>
      <c r="I6" s="148" t="s">
        <v>126</v>
      </c>
      <c r="J6" s="149">
        <v>2454</v>
      </c>
      <c r="K6" s="150">
        <v>93865</v>
      </c>
      <c r="L6" s="204"/>
    </row>
    <row r="7" spans="1:12" s="203" customFormat="1" ht="30" customHeight="1">
      <c r="A7" s="144" t="s">
        <v>170</v>
      </c>
      <c r="B7" s="145">
        <v>1</v>
      </c>
      <c r="C7" s="146">
        <v>33642</v>
      </c>
      <c r="D7" s="145">
        <v>1</v>
      </c>
      <c r="E7" s="146">
        <v>32801</v>
      </c>
      <c r="F7" s="145" t="s">
        <v>128</v>
      </c>
      <c r="G7" s="146" t="s">
        <v>128</v>
      </c>
      <c r="H7" s="147" t="s">
        <v>128</v>
      </c>
      <c r="I7" s="148" t="s">
        <v>126</v>
      </c>
      <c r="J7" s="149" t="s">
        <v>128</v>
      </c>
      <c r="K7" s="150">
        <v>32801</v>
      </c>
      <c r="L7" s="204"/>
    </row>
    <row r="8" spans="1:12" s="203" customFormat="1" ht="30" customHeight="1">
      <c r="A8" s="144" t="s">
        <v>171</v>
      </c>
      <c r="B8" s="145">
        <v>3</v>
      </c>
      <c r="C8" s="146">
        <v>8222</v>
      </c>
      <c r="D8" s="145">
        <v>1</v>
      </c>
      <c r="E8" s="146">
        <v>7248</v>
      </c>
      <c r="F8" s="145" t="s">
        <v>128</v>
      </c>
      <c r="G8" s="146" t="s">
        <v>128</v>
      </c>
      <c r="H8" s="147" t="s">
        <v>128</v>
      </c>
      <c r="I8" s="148" t="s">
        <v>126</v>
      </c>
      <c r="J8" s="149">
        <v>1945</v>
      </c>
      <c r="K8" s="150">
        <v>7248</v>
      </c>
      <c r="L8" s="204"/>
    </row>
    <row r="9" spans="1:12" ht="30" customHeight="1" thickBot="1">
      <c r="A9" s="30" t="s">
        <v>172</v>
      </c>
      <c r="B9" s="151" t="s">
        <v>179</v>
      </c>
      <c r="C9" s="152" t="s">
        <v>178</v>
      </c>
      <c r="D9" s="151" t="s">
        <v>178</v>
      </c>
      <c r="E9" s="152" t="s">
        <v>178</v>
      </c>
      <c r="F9" s="151" t="s">
        <v>178</v>
      </c>
      <c r="G9" s="152" t="s">
        <v>178</v>
      </c>
      <c r="H9" s="153" t="s">
        <v>178</v>
      </c>
      <c r="I9" s="154" t="s">
        <v>126</v>
      </c>
      <c r="J9" s="155" t="s">
        <v>178</v>
      </c>
      <c r="K9" s="156" t="s">
        <v>178</v>
      </c>
      <c r="L9" s="143"/>
    </row>
    <row r="10" ht="11.25">
      <c r="A10" s="2"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国税徴収２
(H25)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2015-04-23T01:16:57Z</cp:lastPrinted>
  <dcterms:created xsi:type="dcterms:W3CDTF">2003-07-09T01:05:10Z</dcterms:created>
  <dcterms:modified xsi:type="dcterms:W3CDTF">2015-06-02T04:29:02Z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