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<sst xmlns="http://schemas.openxmlformats.org/spreadsheetml/2006/main" count="137" uniqueCount="68">
  <si>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</si>
  <si>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</si>
  <si>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</si>
  <si>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</si>
  <si>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</si>
  <si>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</si>
  <si>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</si>
  <si>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</si>
  <si>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</si>
  <si>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</si>
  <si>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</si>
  <si>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</si>
  <si>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</si>
  <si>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</si>
  <si>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</si>
  <si>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</si>
  <si>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</si>
  <si>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</si>
  <si>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</si>
  <si>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</si>
  <si>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</si>
  <si>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</si>
  <si>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</si>
  <si>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</si>
  <si>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</si>
  <si>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</si>
  <si>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</si>
  <si>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</si>
  <si>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</si>
  <si>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</si>
  <si>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</si>
  <si>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</si>
  <si>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</si>
  <si>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</si>
  <si>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</si>
  <si>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</si>
  <si>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</si>
  <si>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</si>
  <si>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</si>
  <si>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</si>
  <si>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</si>
  <si>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</si>
  <si>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</si>
  <si>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</si>
  <si>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</si>
  <si>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</si>
  <si>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</si>
  <si>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</si>
  <si>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</si>
  <si>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</si>
  <si>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</si>
  <si>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</si>
  <si>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</si>
  <si>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</si>
  <si>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</si>
  <si>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</si>
  <si>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</si>
  <si>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</si>
  <si>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</si>
  <si>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</si>
  <si>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</si>
  <si>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</si>
  <si>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</si>
  <si>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</si>
  <si>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</si>
  <si>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</si>
  <si>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-</t>
  </si>
  <si>
    <t>調査時点：平成25年６月30日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</si>
</sst>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>
        <color indexed="63"/>
      </left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4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3" borderId="27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4" borderId="34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36" borderId="42" xfId="0" applyFont="1" applyFill="1" applyBorder="1" applyAlignment="1">
      <alignment horizontal="distributed" vertical="center"/>
    </xf>
    <xf numFmtId="38" fontId="3" fillId="34" borderId="43" xfId="48" applyFont="1" applyFill="1" applyBorder="1" applyAlignment="1">
      <alignment horizontal="right" vertical="center"/>
    </xf>
    <xf numFmtId="0" fontId="3" fillId="35" borderId="42" xfId="0" applyFont="1" applyFill="1" applyBorder="1" applyAlignment="1">
      <alignment horizontal="distributed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indent="1"/>
    </xf>
    <xf numFmtId="3" fontId="4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2" fillId="33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right" vertical="center"/>
    </xf>
    <xf numFmtId="3" fontId="3" fillId="33" borderId="53" xfId="0" applyNumberFormat="1" applyFont="1" applyFill="1" applyBorder="1" applyAlignment="1">
      <alignment horizontal="right" vertical="center"/>
    </xf>
    <xf numFmtId="3" fontId="3" fillId="33" borderId="54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1" xfId="48" applyFont="1" applyFill="1" applyBorder="1" applyAlignment="1">
      <alignment horizontal="right" vertical="center"/>
    </xf>
    <xf numFmtId="38" fontId="2" fillId="34" borderId="55" xfId="48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right" vertical="center" wrapText="1"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3" fillId="36" borderId="51" xfId="0" applyFont="1" applyFill="1" applyBorder="1" applyAlignment="1">
      <alignment horizontal="distributed" vertical="center"/>
    </xf>
    <xf numFmtId="0" fontId="4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41" fontId="2" fillId="33" borderId="32" xfId="0" applyNumberFormat="1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distributed" vertical="center"/>
    </xf>
    <xf numFmtId="3" fontId="2" fillId="33" borderId="62" xfId="0" applyNumberFormat="1" applyFont="1" applyFill="1" applyBorder="1" applyAlignment="1">
      <alignment horizontal="right" vertical="center"/>
    </xf>
    <xf numFmtId="3" fontId="2" fillId="33" borderId="63" xfId="0" applyNumberFormat="1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/>
    </xf>
    <xf numFmtId="0" fontId="2" fillId="35" borderId="65" xfId="0" applyFont="1" applyFill="1" applyBorder="1" applyAlignment="1">
      <alignment horizontal="distributed" vertical="center"/>
    </xf>
    <xf numFmtId="41" fontId="2" fillId="34" borderId="31" xfId="48" applyNumberFormat="1" applyFont="1" applyFill="1" applyBorder="1" applyAlignment="1">
      <alignment horizontal="right" vertical="center"/>
    </xf>
    <xf numFmtId="0" fontId="2" fillId="36" borderId="61" xfId="0" applyFont="1" applyFill="1" applyBorder="1" applyAlignment="1">
      <alignment horizontal="distributed" vertical="center"/>
    </xf>
    <xf numFmtId="38" fontId="2" fillId="34" borderId="66" xfId="48" applyFont="1" applyFill="1" applyBorder="1" applyAlignment="1">
      <alignment horizontal="right" vertical="center"/>
    </xf>
    <xf numFmtId="38" fontId="2" fillId="34" borderId="63" xfId="48" applyFont="1" applyFill="1" applyBorder="1" applyAlignment="1">
      <alignment horizontal="right" vertical="center"/>
    </xf>
    <xf numFmtId="38" fontId="2" fillId="34" borderId="62" xfId="48" applyFont="1" applyFill="1" applyBorder="1" applyAlignment="1">
      <alignment horizontal="right" vertical="center"/>
    </xf>
    <xf numFmtId="0" fontId="2" fillId="36" borderId="65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5" t="s">
        <v>27</v>
      </c>
      <c r="B4" s="29" t="s">
        <v>28</v>
      </c>
      <c r="C4" s="34" t="s">
        <v>25</v>
      </c>
      <c r="D4" s="96" t="s">
        <v>43</v>
      </c>
      <c r="E4" s="94" t="s">
        <v>26</v>
      </c>
      <c r="F4" s="94" t="s">
        <v>9</v>
      </c>
      <c r="G4" s="95" t="s">
        <v>44</v>
      </c>
      <c r="H4" s="35" t="s">
        <v>41</v>
      </c>
      <c r="I4" s="66" t="s">
        <v>0</v>
      </c>
      <c r="J4" s="93" t="s">
        <v>36</v>
      </c>
    </row>
    <row r="5" spans="1:10" ht="11.25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67" t="s">
        <v>2</v>
      </c>
      <c r="J5" s="88"/>
    </row>
    <row r="6" spans="1:10" ht="15" customHeight="1">
      <c r="A6" s="56" t="s">
        <v>45</v>
      </c>
      <c r="B6" s="40">
        <v>967012</v>
      </c>
      <c r="C6" s="41">
        <v>5645530</v>
      </c>
      <c r="D6" s="41">
        <v>130304</v>
      </c>
      <c r="E6" s="41">
        <v>29797972</v>
      </c>
      <c r="F6" s="41">
        <v>846469</v>
      </c>
      <c r="G6" s="41">
        <v>1290337</v>
      </c>
      <c r="H6" s="41">
        <v>142967</v>
      </c>
      <c r="I6" s="68">
        <v>38820591</v>
      </c>
      <c r="J6" s="89" t="str">
        <f>IF(A6="","",A6)</f>
        <v>富山</v>
      </c>
    </row>
    <row r="7" spans="1:10" ht="15" customHeight="1">
      <c r="A7" s="57" t="s">
        <v>46</v>
      </c>
      <c r="B7" s="42">
        <v>531977</v>
      </c>
      <c r="C7" s="43">
        <v>1401301</v>
      </c>
      <c r="D7" s="43">
        <v>70518</v>
      </c>
      <c r="E7" s="43">
        <v>13026001</v>
      </c>
      <c r="F7" s="43">
        <v>223031</v>
      </c>
      <c r="G7" s="43">
        <v>583076</v>
      </c>
      <c r="H7" s="43">
        <v>13388</v>
      </c>
      <c r="I7" s="69">
        <v>15849292</v>
      </c>
      <c r="J7" s="90" t="str">
        <f>IF(A7="","",A7)</f>
        <v>高岡</v>
      </c>
    </row>
    <row r="8" spans="1:10" ht="15" customHeight="1">
      <c r="A8" s="57" t="s">
        <v>47</v>
      </c>
      <c r="B8" s="42">
        <v>348465</v>
      </c>
      <c r="C8" s="43">
        <v>296597</v>
      </c>
      <c r="D8" s="43">
        <v>6035</v>
      </c>
      <c r="E8" s="43">
        <v>9350108</v>
      </c>
      <c r="F8" s="43">
        <v>106370</v>
      </c>
      <c r="G8" s="43">
        <v>300579</v>
      </c>
      <c r="H8" s="43">
        <v>41153</v>
      </c>
      <c r="I8" s="69">
        <v>10449306</v>
      </c>
      <c r="J8" s="90" t="str">
        <f>IF(A8="","",A8)</f>
        <v>魚津</v>
      </c>
    </row>
    <row r="9" spans="1:10" ht="15" customHeight="1">
      <c r="A9" s="51" t="s">
        <v>48</v>
      </c>
      <c r="B9" s="42">
        <v>268460</v>
      </c>
      <c r="C9" s="43">
        <v>682917</v>
      </c>
      <c r="D9" s="43">
        <v>10875</v>
      </c>
      <c r="E9" s="43">
        <v>4558076</v>
      </c>
      <c r="F9" s="43">
        <v>129449</v>
      </c>
      <c r="G9" s="43">
        <v>226912</v>
      </c>
      <c r="H9" s="43">
        <v>10378</v>
      </c>
      <c r="I9" s="69">
        <v>5887067</v>
      </c>
      <c r="J9" s="86" t="str">
        <f>IF(A9="","",A9)</f>
        <v>砺波</v>
      </c>
    </row>
    <row r="10" spans="1:10" ht="15" customHeight="1">
      <c r="A10" s="61" t="s">
        <v>49</v>
      </c>
      <c r="B10" s="76">
        <v>2115915</v>
      </c>
      <c r="C10" s="77">
        <v>8026345</v>
      </c>
      <c r="D10" s="77">
        <v>217732</v>
      </c>
      <c r="E10" s="77">
        <v>56732156</v>
      </c>
      <c r="F10" s="77">
        <v>1305318</v>
      </c>
      <c r="G10" s="77">
        <v>2400903</v>
      </c>
      <c r="H10" s="77">
        <v>207886</v>
      </c>
      <c r="I10" s="78">
        <v>71006256</v>
      </c>
      <c r="J10" s="91" t="str">
        <f>IF(A10="","",A10)</f>
        <v>富山県計</v>
      </c>
    </row>
    <row r="11" spans="1:10" ht="15" customHeight="1">
      <c r="A11" s="65"/>
      <c r="B11" s="62"/>
      <c r="C11" s="63"/>
      <c r="D11" s="63"/>
      <c r="E11" s="63"/>
      <c r="F11" s="63"/>
      <c r="G11" s="63"/>
      <c r="H11" s="63"/>
      <c r="I11" s="70"/>
      <c r="J11" s="73"/>
    </row>
    <row r="12" spans="1:10" ht="15" customHeight="1">
      <c r="A12" s="56" t="s">
        <v>50</v>
      </c>
      <c r="B12" s="40">
        <v>1973495</v>
      </c>
      <c r="C12" s="41">
        <v>2696204</v>
      </c>
      <c r="D12" s="41">
        <v>224111</v>
      </c>
      <c r="E12" s="41">
        <v>33884275</v>
      </c>
      <c r="F12" s="41">
        <v>741973</v>
      </c>
      <c r="G12" s="41">
        <v>1913976</v>
      </c>
      <c r="H12" s="41">
        <v>134458</v>
      </c>
      <c r="I12" s="68">
        <v>41568492</v>
      </c>
      <c r="J12" s="92" t="str">
        <f aca="true" t="shared" si="0" ref="J12:J17">IF(A12="","",A12)</f>
        <v>金沢</v>
      </c>
    </row>
    <row r="13" spans="1:10" ht="15" customHeight="1">
      <c r="A13" s="56" t="s">
        <v>51</v>
      </c>
      <c r="B13" s="40">
        <v>232807</v>
      </c>
      <c r="C13" s="41">
        <v>556000</v>
      </c>
      <c r="D13" s="41">
        <v>474</v>
      </c>
      <c r="E13" s="41">
        <v>3710796</v>
      </c>
      <c r="F13" s="41">
        <v>69566</v>
      </c>
      <c r="G13" s="41">
        <v>143863</v>
      </c>
      <c r="H13" s="41">
        <v>3331</v>
      </c>
      <c r="I13" s="68">
        <v>4716835</v>
      </c>
      <c r="J13" s="89" t="str">
        <f t="shared" si="0"/>
        <v>七尾</v>
      </c>
    </row>
    <row r="14" spans="1:10" s="5" customFormat="1" ht="15" customHeight="1">
      <c r="A14" s="57" t="s">
        <v>52</v>
      </c>
      <c r="B14" s="42">
        <v>324617</v>
      </c>
      <c r="C14" s="43">
        <v>719274</v>
      </c>
      <c r="D14" s="43">
        <v>1163</v>
      </c>
      <c r="E14" s="43">
        <v>9661619</v>
      </c>
      <c r="F14" s="43">
        <v>226694</v>
      </c>
      <c r="G14" s="43">
        <v>357952</v>
      </c>
      <c r="H14" s="43">
        <v>32220</v>
      </c>
      <c r="I14" s="69">
        <v>11323540</v>
      </c>
      <c r="J14" s="90" t="str">
        <f t="shared" si="0"/>
        <v>小松</v>
      </c>
    </row>
    <row r="15" spans="1:10" ht="15" customHeight="1">
      <c r="A15" s="57" t="s">
        <v>53</v>
      </c>
      <c r="B15" s="42">
        <v>140484</v>
      </c>
      <c r="C15" s="43">
        <v>93651</v>
      </c>
      <c r="D15" s="43">
        <v>207</v>
      </c>
      <c r="E15" s="43">
        <v>1584599</v>
      </c>
      <c r="F15" s="43">
        <v>7811</v>
      </c>
      <c r="G15" s="43">
        <v>64639</v>
      </c>
      <c r="H15" s="97" t="s">
        <v>66</v>
      </c>
      <c r="I15" s="69">
        <v>1891390</v>
      </c>
      <c r="J15" s="90" t="str">
        <f t="shared" si="0"/>
        <v>輪島</v>
      </c>
    </row>
    <row r="16" spans="1:10" ht="15" customHeight="1">
      <c r="A16" s="57" t="s">
        <v>54</v>
      </c>
      <c r="B16" s="42">
        <v>176296</v>
      </c>
      <c r="C16" s="43">
        <v>1884492</v>
      </c>
      <c r="D16" s="43">
        <v>3042</v>
      </c>
      <c r="E16" s="43">
        <v>6363224</v>
      </c>
      <c r="F16" s="43">
        <v>142986</v>
      </c>
      <c r="G16" s="43">
        <v>197174</v>
      </c>
      <c r="H16" s="43">
        <v>32551</v>
      </c>
      <c r="I16" s="69">
        <v>8799765</v>
      </c>
      <c r="J16" s="90" t="str">
        <f t="shared" si="0"/>
        <v>松任</v>
      </c>
    </row>
    <row r="17" spans="1:10" ht="15" customHeight="1">
      <c r="A17" s="61" t="s">
        <v>55</v>
      </c>
      <c r="B17" s="76">
        <v>2847698</v>
      </c>
      <c r="C17" s="77">
        <v>5949620</v>
      </c>
      <c r="D17" s="77">
        <v>228997</v>
      </c>
      <c r="E17" s="77">
        <v>55204512</v>
      </c>
      <c r="F17" s="77">
        <v>1189031</v>
      </c>
      <c r="G17" s="77">
        <v>2677603</v>
      </c>
      <c r="H17" s="77">
        <v>202560</v>
      </c>
      <c r="I17" s="78">
        <v>68300022</v>
      </c>
      <c r="J17" s="91" t="str">
        <f t="shared" si="0"/>
        <v>石川県計</v>
      </c>
    </row>
    <row r="18" spans="1:10" ht="15" customHeight="1">
      <c r="A18" s="52"/>
      <c r="B18" s="30"/>
      <c r="C18" s="13"/>
      <c r="D18" s="13"/>
      <c r="E18" s="13"/>
      <c r="F18" s="13"/>
      <c r="G18" s="13"/>
      <c r="H18" s="13"/>
      <c r="I18" s="7"/>
      <c r="J18" s="25"/>
    </row>
    <row r="19" spans="1:10" ht="15" customHeight="1">
      <c r="A19" s="98" t="s">
        <v>56</v>
      </c>
      <c r="B19" s="99">
        <v>611493</v>
      </c>
      <c r="C19" s="100">
        <v>1531213</v>
      </c>
      <c r="D19" s="100">
        <v>111471</v>
      </c>
      <c r="E19" s="100">
        <v>20251409</v>
      </c>
      <c r="F19" s="100">
        <v>768975</v>
      </c>
      <c r="G19" s="100">
        <v>975719</v>
      </c>
      <c r="H19" s="100">
        <v>44930</v>
      </c>
      <c r="I19" s="101">
        <v>24295210</v>
      </c>
      <c r="J19" s="102" t="str">
        <f>IF(A19="","",A19)</f>
        <v>福井</v>
      </c>
    </row>
    <row r="20" spans="1:10" ht="15" customHeight="1">
      <c r="A20" s="56" t="s">
        <v>57</v>
      </c>
      <c r="B20" s="40">
        <v>102058</v>
      </c>
      <c r="C20" s="41">
        <v>130871</v>
      </c>
      <c r="D20" s="41">
        <v>3230</v>
      </c>
      <c r="E20" s="41">
        <v>3312516</v>
      </c>
      <c r="F20" s="41">
        <v>63367</v>
      </c>
      <c r="G20" s="41">
        <v>111826</v>
      </c>
      <c r="H20" s="41">
        <v>414</v>
      </c>
      <c r="I20" s="68">
        <v>3724282</v>
      </c>
      <c r="J20" s="89" t="str">
        <f aca="true" t="shared" si="1" ref="J20:J25">IF(A20="","",A20)</f>
        <v>敦賀</v>
      </c>
    </row>
    <row r="21" spans="1:10" ht="15" customHeight="1">
      <c r="A21" s="57" t="s">
        <v>58</v>
      </c>
      <c r="B21" s="42">
        <v>267341</v>
      </c>
      <c r="C21" s="43">
        <v>2216563</v>
      </c>
      <c r="D21" s="43">
        <v>13209</v>
      </c>
      <c r="E21" s="43">
        <v>7177004</v>
      </c>
      <c r="F21" s="43">
        <v>223730</v>
      </c>
      <c r="G21" s="43">
        <v>240747</v>
      </c>
      <c r="H21" s="43">
        <v>30961</v>
      </c>
      <c r="I21" s="69">
        <v>10169554</v>
      </c>
      <c r="J21" s="90" t="str">
        <f t="shared" si="1"/>
        <v>武生</v>
      </c>
    </row>
    <row r="22" spans="1:10" ht="15" customHeight="1">
      <c r="A22" s="57" t="s">
        <v>59</v>
      </c>
      <c r="B22" s="42">
        <v>112286</v>
      </c>
      <c r="C22" s="43">
        <v>78798</v>
      </c>
      <c r="D22" s="43">
        <v>6778</v>
      </c>
      <c r="E22" s="43">
        <v>1502464</v>
      </c>
      <c r="F22" s="43">
        <v>31342</v>
      </c>
      <c r="G22" s="43">
        <v>49878</v>
      </c>
      <c r="H22" s="43">
        <v>6486</v>
      </c>
      <c r="I22" s="69">
        <v>1788032</v>
      </c>
      <c r="J22" s="90" t="str">
        <f t="shared" si="1"/>
        <v>小浜</v>
      </c>
    </row>
    <row r="23" spans="1:10" ht="15" customHeight="1">
      <c r="A23" s="57" t="s">
        <v>60</v>
      </c>
      <c r="B23" s="42">
        <v>111142</v>
      </c>
      <c r="C23" s="43">
        <v>28407</v>
      </c>
      <c r="D23" s="43">
        <v>4079</v>
      </c>
      <c r="E23" s="43">
        <v>1496580</v>
      </c>
      <c r="F23" s="43">
        <v>19834</v>
      </c>
      <c r="G23" s="43">
        <v>52883</v>
      </c>
      <c r="H23" s="43">
        <v>2035</v>
      </c>
      <c r="I23" s="69">
        <v>1714958</v>
      </c>
      <c r="J23" s="90" t="str">
        <f t="shared" si="1"/>
        <v>大野</v>
      </c>
    </row>
    <row r="24" spans="1:10" s="5" customFormat="1" ht="15" customHeight="1">
      <c r="A24" s="57" t="s">
        <v>61</v>
      </c>
      <c r="B24" s="42">
        <v>141321</v>
      </c>
      <c r="C24" s="43">
        <v>310772</v>
      </c>
      <c r="D24" s="43">
        <v>3007</v>
      </c>
      <c r="E24" s="43">
        <v>3749680</v>
      </c>
      <c r="F24" s="43">
        <v>43917</v>
      </c>
      <c r="G24" s="43">
        <v>216774</v>
      </c>
      <c r="H24" s="43">
        <v>7957</v>
      </c>
      <c r="I24" s="69">
        <v>4473427</v>
      </c>
      <c r="J24" s="90" t="str">
        <f t="shared" si="1"/>
        <v>三国</v>
      </c>
    </row>
    <row r="25" spans="1:10" ht="15" customHeight="1">
      <c r="A25" s="61" t="s">
        <v>62</v>
      </c>
      <c r="B25" s="76">
        <v>1345639</v>
      </c>
      <c r="C25" s="77">
        <v>4296623</v>
      </c>
      <c r="D25" s="77">
        <v>141774</v>
      </c>
      <c r="E25" s="77">
        <v>37489652</v>
      </c>
      <c r="F25" s="77">
        <v>1151164</v>
      </c>
      <c r="G25" s="77">
        <v>1647827</v>
      </c>
      <c r="H25" s="77">
        <v>92783</v>
      </c>
      <c r="I25" s="78">
        <v>46165463</v>
      </c>
      <c r="J25" s="91" t="str">
        <f t="shared" si="1"/>
        <v>福井県計</v>
      </c>
    </row>
    <row r="26" spans="1:10" ht="11.25">
      <c r="A26" s="52"/>
      <c r="B26" s="30"/>
      <c r="C26" s="13"/>
      <c r="D26" s="13"/>
      <c r="E26" s="13"/>
      <c r="F26" s="13"/>
      <c r="G26" s="13"/>
      <c r="H26" s="13"/>
      <c r="I26" s="7"/>
      <c r="J26" s="25"/>
    </row>
    <row r="27" spans="1:10" ht="12" thickBot="1">
      <c r="A27" s="58"/>
      <c r="B27" s="31"/>
      <c r="C27" s="28"/>
      <c r="D27" s="28"/>
      <c r="E27" s="28"/>
      <c r="F27" s="28"/>
      <c r="G27" s="28"/>
      <c r="H27" s="28"/>
      <c r="I27" s="71"/>
      <c r="J27" s="74"/>
    </row>
    <row r="28" spans="1:10" ht="15" customHeight="1" thickBot="1" thickTop="1">
      <c r="A28" s="54" t="s">
        <v>29</v>
      </c>
      <c r="B28" s="32">
        <v>6309253</v>
      </c>
      <c r="C28" s="27">
        <v>18272589</v>
      </c>
      <c r="D28" s="27">
        <v>588503</v>
      </c>
      <c r="E28" s="27">
        <v>149426320</v>
      </c>
      <c r="F28" s="27">
        <v>3645513</v>
      </c>
      <c r="G28" s="27">
        <v>6726333</v>
      </c>
      <c r="H28" s="27">
        <v>503227</v>
      </c>
      <c r="I28" s="72">
        <v>185471737</v>
      </c>
      <c r="J28" s="75" t="s">
        <v>35</v>
      </c>
    </row>
    <row r="29" spans="1:9" ht="11.25">
      <c r="A29" s="9" t="s">
        <v>64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65</v>
      </c>
      <c r="B30" s="64"/>
      <c r="C30" s="64"/>
      <c r="D30" s="64"/>
      <c r="E30" s="64"/>
      <c r="F30" s="64"/>
      <c r="G30" s="64"/>
      <c r="H30" s="64"/>
      <c r="I30" s="6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PageLayoutView="0" workbookViewId="0" topLeftCell="A1">
      <selection activeCell="R12" sqref="R12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13" t="s">
        <v>31</v>
      </c>
      <c r="B2" s="118" t="s">
        <v>32</v>
      </c>
      <c r="C2" s="124" t="s">
        <v>33</v>
      </c>
      <c r="D2" s="122" t="s">
        <v>43</v>
      </c>
      <c r="E2" s="120" t="s">
        <v>34</v>
      </c>
      <c r="F2" s="122" t="s">
        <v>42</v>
      </c>
      <c r="G2" s="115" t="s">
        <v>41</v>
      </c>
      <c r="H2" s="110" t="s">
        <v>37</v>
      </c>
    </row>
    <row r="3" spans="1:8" ht="11.25" customHeight="1">
      <c r="A3" s="114"/>
      <c r="B3" s="119"/>
      <c r="C3" s="125"/>
      <c r="D3" s="123"/>
      <c r="E3" s="121"/>
      <c r="F3" s="123"/>
      <c r="G3" s="116"/>
      <c r="H3" s="111"/>
    </row>
    <row r="4" spans="1:8" ht="22.5" customHeight="1">
      <c r="A4" s="114"/>
      <c r="B4" s="119"/>
      <c r="C4" s="125"/>
      <c r="D4" s="123"/>
      <c r="E4" s="121"/>
      <c r="F4" s="126"/>
      <c r="G4" s="117"/>
      <c r="H4" s="112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4"/>
    </row>
    <row r="6" spans="1:8" ht="15" customHeight="1">
      <c r="A6" s="50" t="s">
        <v>45</v>
      </c>
      <c r="B6" s="46">
        <v>235</v>
      </c>
      <c r="C6" s="47">
        <v>716</v>
      </c>
      <c r="D6" s="47">
        <v>88</v>
      </c>
      <c r="E6" s="47">
        <v>12581</v>
      </c>
      <c r="F6" s="47">
        <v>9643</v>
      </c>
      <c r="G6" s="81">
        <v>65</v>
      </c>
      <c r="H6" s="85" t="str">
        <f>IF(A6="","",A6)</f>
        <v>富山</v>
      </c>
    </row>
    <row r="7" spans="1:8" ht="15" customHeight="1">
      <c r="A7" s="51" t="s">
        <v>46</v>
      </c>
      <c r="B7" s="48">
        <v>187</v>
      </c>
      <c r="C7" s="49">
        <v>425</v>
      </c>
      <c r="D7" s="49">
        <v>45</v>
      </c>
      <c r="E7" s="49">
        <v>9376</v>
      </c>
      <c r="F7" s="49">
        <v>7296</v>
      </c>
      <c r="G7" s="82">
        <v>23</v>
      </c>
      <c r="H7" s="86" t="str">
        <f>IF(A7="","",A7)</f>
        <v>高岡</v>
      </c>
    </row>
    <row r="8" spans="1:8" ht="15" customHeight="1">
      <c r="A8" s="51" t="s">
        <v>47</v>
      </c>
      <c r="B8" s="48">
        <v>86</v>
      </c>
      <c r="C8" s="49">
        <v>189</v>
      </c>
      <c r="D8" s="49">
        <v>21</v>
      </c>
      <c r="E8" s="49">
        <v>5038</v>
      </c>
      <c r="F8" s="49">
        <v>3953</v>
      </c>
      <c r="G8" s="82">
        <v>15</v>
      </c>
      <c r="H8" s="86" t="str">
        <f>IF(A8="","",A8)</f>
        <v>魚津</v>
      </c>
    </row>
    <row r="9" spans="1:8" ht="15" customHeight="1">
      <c r="A9" s="51" t="s">
        <v>48</v>
      </c>
      <c r="B9" s="48">
        <v>72</v>
      </c>
      <c r="C9" s="49">
        <v>172</v>
      </c>
      <c r="D9" s="49">
        <v>15</v>
      </c>
      <c r="E9" s="49">
        <v>3745</v>
      </c>
      <c r="F9" s="49">
        <v>2938</v>
      </c>
      <c r="G9" s="82">
        <v>19</v>
      </c>
      <c r="H9" s="86" t="str">
        <f>IF(A9="","",A9)</f>
        <v>砺波</v>
      </c>
    </row>
    <row r="10" spans="1:10" ht="15" customHeight="1">
      <c r="A10" s="59" t="s">
        <v>49</v>
      </c>
      <c r="B10" s="60">
        <v>580</v>
      </c>
      <c r="C10" s="60">
        <v>1502</v>
      </c>
      <c r="D10" s="60">
        <v>169</v>
      </c>
      <c r="E10" s="60">
        <v>30740</v>
      </c>
      <c r="F10" s="60">
        <v>23830</v>
      </c>
      <c r="G10" s="60">
        <v>122</v>
      </c>
      <c r="H10" s="87" t="str">
        <f>IF(A10="","",A10)</f>
        <v>富山県計</v>
      </c>
      <c r="I10" s="5"/>
      <c r="J10" s="5"/>
    </row>
    <row r="11" spans="1:8" ht="15" customHeight="1">
      <c r="A11" s="65"/>
      <c r="B11" s="79"/>
      <c r="C11" s="79"/>
      <c r="D11" s="79"/>
      <c r="E11" s="79"/>
      <c r="F11" s="79"/>
      <c r="G11" s="79"/>
      <c r="H11" s="73"/>
    </row>
    <row r="12" spans="1:8" ht="15" customHeight="1">
      <c r="A12" s="50" t="s">
        <v>50</v>
      </c>
      <c r="B12" s="46">
        <v>274</v>
      </c>
      <c r="C12" s="47">
        <v>853</v>
      </c>
      <c r="D12" s="47">
        <v>59</v>
      </c>
      <c r="E12" s="47">
        <v>18535</v>
      </c>
      <c r="F12" s="47">
        <v>15081</v>
      </c>
      <c r="G12" s="83">
        <v>65</v>
      </c>
      <c r="H12" s="85" t="str">
        <f aca="true" t="shared" si="0" ref="H12:H17">IF(A12="","",A12)</f>
        <v>金沢</v>
      </c>
    </row>
    <row r="13" spans="1:8" ht="15" customHeight="1">
      <c r="A13" s="51" t="s">
        <v>51</v>
      </c>
      <c r="B13" s="48">
        <v>63</v>
      </c>
      <c r="C13" s="49">
        <v>91</v>
      </c>
      <c r="D13" s="49">
        <v>9</v>
      </c>
      <c r="E13" s="49">
        <v>3680</v>
      </c>
      <c r="F13" s="49">
        <v>3271</v>
      </c>
      <c r="G13" s="82">
        <v>9</v>
      </c>
      <c r="H13" s="86" t="str">
        <f t="shared" si="0"/>
        <v>七尾</v>
      </c>
    </row>
    <row r="14" spans="1:10" s="5" customFormat="1" ht="15" customHeight="1">
      <c r="A14" s="51" t="s">
        <v>52</v>
      </c>
      <c r="B14" s="48">
        <v>93</v>
      </c>
      <c r="C14" s="49">
        <v>225</v>
      </c>
      <c r="D14" s="49">
        <v>12</v>
      </c>
      <c r="E14" s="49">
        <v>6895</v>
      </c>
      <c r="F14" s="49">
        <v>6377</v>
      </c>
      <c r="G14" s="82">
        <v>21</v>
      </c>
      <c r="H14" s="86" t="str">
        <f t="shared" si="0"/>
        <v>小松</v>
      </c>
      <c r="I14" s="1"/>
      <c r="J14" s="1"/>
    </row>
    <row r="15" spans="1:8" ht="15" customHeight="1">
      <c r="A15" s="51" t="s">
        <v>53</v>
      </c>
      <c r="B15" s="48">
        <v>50</v>
      </c>
      <c r="C15" s="49">
        <v>63</v>
      </c>
      <c r="D15" s="49">
        <v>13</v>
      </c>
      <c r="E15" s="49">
        <v>1944</v>
      </c>
      <c r="F15" s="49">
        <v>1550</v>
      </c>
      <c r="G15" s="103">
        <v>6</v>
      </c>
      <c r="H15" s="86" t="str">
        <f t="shared" si="0"/>
        <v>輪島</v>
      </c>
    </row>
    <row r="16" spans="1:8" ht="15" customHeight="1">
      <c r="A16" s="51" t="s">
        <v>54</v>
      </c>
      <c r="B16" s="48">
        <v>56</v>
      </c>
      <c r="C16" s="49">
        <v>170</v>
      </c>
      <c r="D16" s="49">
        <v>9</v>
      </c>
      <c r="E16" s="49">
        <v>4074</v>
      </c>
      <c r="F16" s="49">
        <v>3096</v>
      </c>
      <c r="G16" s="82">
        <v>17</v>
      </c>
      <c r="H16" s="86" t="str">
        <f t="shared" si="0"/>
        <v>松任</v>
      </c>
    </row>
    <row r="17" spans="1:10" ht="15" customHeight="1">
      <c r="A17" s="59" t="s">
        <v>55</v>
      </c>
      <c r="B17" s="60">
        <v>536</v>
      </c>
      <c r="C17" s="60">
        <v>1402</v>
      </c>
      <c r="D17" s="60">
        <v>102</v>
      </c>
      <c r="E17" s="60">
        <v>35128</v>
      </c>
      <c r="F17" s="60">
        <v>29375</v>
      </c>
      <c r="G17" s="60">
        <v>118</v>
      </c>
      <c r="H17" s="87" t="str">
        <f t="shared" si="0"/>
        <v>石川県計</v>
      </c>
      <c r="I17" s="5"/>
      <c r="J17" s="5"/>
    </row>
    <row r="18" spans="1:8" ht="15" customHeight="1">
      <c r="A18" s="52"/>
      <c r="B18" s="6"/>
      <c r="C18" s="6"/>
      <c r="D18" s="6"/>
      <c r="E18" s="6"/>
      <c r="F18" s="6"/>
      <c r="G18" s="6"/>
      <c r="H18" s="25"/>
    </row>
    <row r="19" spans="1:8" ht="15" customHeight="1">
      <c r="A19" s="104" t="s">
        <v>56</v>
      </c>
      <c r="B19" s="105">
        <v>167</v>
      </c>
      <c r="C19" s="106">
        <v>509</v>
      </c>
      <c r="D19" s="106">
        <v>69</v>
      </c>
      <c r="E19" s="106">
        <v>10333</v>
      </c>
      <c r="F19" s="106">
        <v>8861</v>
      </c>
      <c r="G19" s="107">
        <v>52</v>
      </c>
      <c r="H19" s="108" t="str">
        <f>IF(A19="","",A19)</f>
        <v>福井</v>
      </c>
    </row>
    <row r="20" spans="1:8" ht="15" customHeight="1">
      <c r="A20" s="51" t="s">
        <v>57</v>
      </c>
      <c r="B20" s="48">
        <v>46</v>
      </c>
      <c r="C20" s="49">
        <v>85</v>
      </c>
      <c r="D20" s="49">
        <v>15</v>
      </c>
      <c r="E20" s="49">
        <v>2431</v>
      </c>
      <c r="F20" s="49">
        <v>1841</v>
      </c>
      <c r="G20" s="82">
        <v>5</v>
      </c>
      <c r="H20" s="86" t="str">
        <f aca="true" t="shared" si="1" ref="H20:H25">IF(A20="","",A20)</f>
        <v>敦賀</v>
      </c>
    </row>
    <row r="21" spans="1:8" ht="15" customHeight="1">
      <c r="A21" s="51" t="s">
        <v>58</v>
      </c>
      <c r="B21" s="48">
        <v>111</v>
      </c>
      <c r="C21" s="49">
        <v>209</v>
      </c>
      <c r="D21" s="49">
        <v>33</v>
      </c>
      <c r="E21" s="49">
        <v>5593</v>
      </c>
      <c r="F21" s="49">
        <v>3662</v>
      </c>
      <c r="G21" s="82">
        <v>21</v>
      </c>
      <c r="H21" s="86" t="str">
        <f t="shared" si="1"/>
        <v>武生</v>
      </c>
    </row>
    <row r="22" spans="1:8" ht="15" customHeight="1">
      <c r="A22" s="51" t="s">
        <v>59</v>
      </c>
      <c r="B22" s="48">
        <v>24</v>
      </c>
      <c r="C22" s="49">
        <v>52</v>
      </c>
      <c r="D22" s="49">
        <v>10</v>
      </c>
      <c r="E22" s="49">
        <v>1317</v>
      </c>
      <c r="F22" s="49">
        <v>1116</v>
      </c>
      <c r="G22" s="82">
        <v>2</v>
      </c>
      <c r="H22" s="86" t="str">
        <f t="shared" si="1"/>
        <v>小浜</v>
      </c>
    </row>
    <row r="23" spans="1:8" ht="15" customHeight="1">
      <c r="A23" s="51" t="s">
        <v>60</v>
      </c>
      <c r="B23" s="48">
        <v>29</v>
      </c>
      <c r="C23" s="49">
        <v>35</v>
      </c>
      <c r="D23" s="49">
        <v>9</v>
      </c>
      <c r="E23" s="49">
        <v>1923</v>
      </c>
      <c r="F23" s="49">
        <v>1193</v>
      </c>
      <c r="G23" s="82">
        <v>8</v>
      </c>
      <c r="H23" s="86" t="str">
        <f t="shared" si="1"/>
        <v>大野</v>
      </c>
    </row>
    <row r="24" spans="1:10" s="5" customFormat="1" ht="15" customHeight="1">
      <c r="A24" s="51" t="s">
        <v>61</v>
      </c>
      <c r="B24" s="48">
        <v>49</v>
      </c>
      <c r="C24" s="49">
        <v>101</v>
      </c>
      <c r="D24" s="49">
        <v>17</v>
      </c>
      <c r="E24" s="49">
        <v>3331</v>
      </c>
      <c r="F24" s="49">
        <v>2760</v>
      </c>
      <c r="G24" s="82">
        <v>15</v>
      </c>
      <c r="H24" s="86" t="str">
        <f t="shared" si="1"/>
        <v>三国</v>
      </c>
      <c r="I24" s="1"/>
      <c r="J24" s="1"/>
    </row>
    <row r="25" spans="1:10" ht="15" customHeight="1">
      <c r="A25" s="59" t="s">
        <v>62</v>
      </c>
      <c r="B25" s="60">
        <v>426</v>
      </c>
      <c r="C25" s="60">
        <v>991</v>
      </c>
      <c r="D25" s="60">
        <v>153</v>
      </c>
      <c r="E25" s="60">
        <v>24928</v>
      </c>
      <c r="F25" s="60">
        <v>19433</v>
      </c>
      <c r="G25" s="60">
        <v>103</v>
      </c>
      <c r="H25" s="87" t="str">
        <f t="shared" si="1"/>
        <v>福井県計</v>
      </c>
      <c r="I25" s="5"/>
      <c r="J25" s="5"/>
    </row>
    <row r="26" spans="1:8" ht="11.25">
      <c r="A26" s="52"/>
      <c r="B26" s="6"/>
      <c r="C26" s="6"/>
      <c r="D26" s="6"/>
      <c r="E26" s="6"/>
      <c r="F26" s="6"/>
      <c r="G26" s="6"/>
      <c r="H26" s="25"/>
    </row>
    <row r="27" spans="1:8" ht="12" thickBot="1">
      <c r="A27" s="53"/>
      <c r="B27" s="24"/>
      <c r="C27" s="24"/>
      <c r="D27" s="24"/>
      <c r="E27" s="24"/>
      <c r="F27" s="24"/>
      <c r="G27" s="24"/>
      <c r="H27" s="26"/>
    </row>
    <row r="28" spans="1:10" ht="15" customHeight="1" thickBot="1" thickTop="1">
      <c r="A28" s="54" t="s">
        <v>29</v>
      </c>
      <c r="B28" s="33">
        <f aca="true" t="shared" si="2" ref="B28:G28">SUM(B10,B17,B25)</f>
        <v>1542</v>
      </c>
      <c r="C28" s="33">
        <f t="shared" si="2"/>
        <v>3895</v>
      </c>
      <c r="D28" s="33">
        <f t="shared" si="2"/>
        <v>424</v>
      </c>
      <c r="E28" s="33">
        <f t="shared" si="2"/>
        <v>90796</v>
      </c>
      <c r="F28" s="33">
        <f t="shared" si="2"/>
        <v>72638</v>
      </c>
      <c r="G28" s="33">
        <f t="shared" si="2"/>
        <v>343</v>
      </c>
      <c r="H28" s="22" t="s">
        <v>63</v>
      </c>
      <c r="I28" s="5"/>
      <c r="J28" s="5"/>
    </row>
    <row r="29" spans="1:7" ht="11.25">
      <c r="A29" s="4" t="s">
        <v>67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30"/>
      <c r="C2" s="130" t="s">
        <v>5</v>
      </c>
      <c r="D2" s="130"/>
      <c r="E2" s="130"/>
      <c r="F2" s="130"/>
      <c r="G2" s="130"/>
      <c r="H2" s="130"/>
      <c r="I2" s="130" t="s">
        <v>20</v>
      </c>
      <c r="J2" s="130"/>
      <c r="K2" s="130"/>
      <c r="L2" s="130"/>
      <c r="M2" s="130"/>
      <c r="N2" s="130"/>
      <c r="O2" s="130" t="s">
        <v>0</v>
      </c>
      <c r="P2" s="130"/>
      <c r="Q2" s="130"/>
      <c r="R2" s="130"/>
      <c r="S2" s="130"/>
      <c r="T2" s="130"/>
      <c r="U2" s="139"/>
    </row>
    <row r="3" spans="1:21" s="3" customFormat="1" ht="11.25">
      <c r="A3" s="131"/>
      <c r="B3" s="132"/>
      <c r="C3" s="19"/>
      <c r="D3" s="19"/>
      <c r="E3" s="135" t="s">
        <v>24</v>
      </c>
      <c r="F3" s="136"/>
      <c r="G3" s="135" t="s">
        <v>17</v>
      </c>
      <c r="H3" s="136"/>
      <c r="I3" s="135" t="s">
        <v>23</v>
      </c>
      <c r="J3" s="136"/>
      <c r="K3" s="135" t="s">
        <v>24</v>
      </c>
      <c r="L3" s="136"/>
      <c r="M3" s="135" t="s">
        <v>17</v>
      </c>
      <c r="N3" s="136"/>
      <c r="O3" s="135" t="s">
        <v>23</v>
      </c>
      <c r="P3" s="136"/>
      <c r="Q3" s="135" t="s">
        <v>16</v>
      </c>
      <c r="R3" s="136"/>
      <c r="S3" s="135" t="s">
        <v>17</v>
      </c>
      <c r="T3" s="136"/>
      <c r="U3" s="20"/>
    </row>
    <row r="4" spans="1:21" s="3" customFormat="1" ht="11.25">
      <c r="A4" s="133"/>
      <c r="B4" s="134"/>
      <c r="C4" s="134" t="s">
        <v>23</v>
      </c>
      <c r="D4" s="134"/>
      <c r="E4" s="137"/>
      <c r="F4" s="138"/>
      <c r="G4" s="137"/>
      <c r="H4" s="138"/>
      <c r="I4" s="137"/>
      <c r="J4" s="138"/>
      <c r="K4" s="137"/>
      <c r="L4" s="138"/>
      <c r="M4" s="137"/>
      <c r="N4" s="138"/>
      <c r="O4" s="137"/>
      <c r="P4" s="138"/>
      <c r="Q4" s="137"/>
      <c r="R4" s="138"/>
      <c r="S4" s="137"/>
      <c r="T4" s="13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8" t="s">
        <v>10</v>
      </c>
      <c r="B10" s="128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2014-05-16T06:05:08Z</cp:lastPrinted>
  <dcterms:created xsi:type="dcterms:W3CDTF">2003-07-09T01:05:10Z</dcterms:created>
  <dcterms:modified xsi:type="dcterms:W3CDTF">2014-05-16T06:05:10Z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