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5521" windowWidth="7680" windowHeight="8730" activeTab="0"/>
  </bookViews>
  <sheets>
    <sheet name="4" sheetId="1" r:id="rId1"/>
    <sheet name="4-1-1" sheetId="2" r:id="rId2"/>
    <sheet name="4-1-2" sheetId="3" r:id="rId3"/>
    <sheet name="4-1-3" sheetId="4" r:id="rId4"/>
    <sheet name="4-2-1" sheetId="5" r:id="rId5"/>
    <sheet name="4-2-2" sheetId="6" r:id="rId6"/>
    <sheet name="4-2-3-1" sheetId="7" r:id="rId7"/>
    <sheet name="4-2-3-2" sheetId="8" r:id="rId8"/>
    <sheet name="4-2-3-3" sheetId="9" r:id="rId9"/>
    <sheet name="4-2-3-4" sheetId="10" r:id="rId10"/>
    <sheet name="4-2-3-5" sheetId="11" r:id="rId11"/>
  </sheets>
  <definedNames>
    <definedName name="_xlnm.Print_Area" localSheetId="0">'4'!$A$1:$U$56</definedName>
    <definedName name="_xlnm.Print_Area" localSheetId="4">'4-2-1'!$A$1:$H$30</definedName>
  </definedNames>
  <calcPr fullCalcOnLoad="1"/>
</workbook>
</file>

<file path=xl/sharedStrings.xml><?xml version="1.0" encoding="utf-8"?>
<sst xmlns="http://schemas.openxmlformats.org/spreadsheetml/2006/main" count="1793" uniqueCount="405">
  <si>
    <t>統計表を見るに当たって</t>
  </si>
  <si>
    <t>　この章は、平成11年２月１日から平成12年１月31日までの間に終了した事業年度についての法</t>
  </si>
  <si>
    <t>人課税状況及び法人数の状況から成っている。</t>
  </si>
  <si>
    <t>　法人課税状況は、すべての種類の法人について示してあるが、法人数は内国普通法人だけにつ</t>
  </si>
  <si>
    <t>いて、業種別・資本金階級別等に、その構造を示したものである。</t>
  </si>
  <si>
    <t>活動中の次の法人</t>
  </si>
  <si>
    <t>株式会社</t>
  </si>
  <si>
    <t>合名会社</t>
  </si>
  <si>
    <t>合資会社</t>
  </si>
  <si>
    <t>有限会社</t>
  </si>
  <si>
    <t>協業会社</t>
  </si>
  <si>
    <t>相互会社</t>
  </si>
  <si>
    <t>医療法人</t>
  </si>
  <si>
    <t>企業組合</t>
  </si>
  <si>
    <t>会社等</t>
  </si>
  <si>
    <t>会社標本調査</t>
  </si>
  <si>
    <t>法人数の状況</t>
  </si>
  <si>
    <t>法人税課税状況</t>
  </si>
  <si>
    <t>人格のない社団等</t>
  </si>
  <si>
    <t>協同組合等</t>
  </si>
  <si>
    <t>公益法人等</t>
  </si>
  <si>
    <t>外国法人</t>
  </si>
  <si>
    <t>休業中の会社等</t>
  </si>
  <si>
    <t>特殊な法人</t>
  </si>
  <si>
    <t>　 日本銀行</t>
  </si>
  <si>
    <t>　 理化学研究所</t>
  </si>
  <si>
    <t xml:space="preserve"> 　証券・商品取引所</t>
  </si>
  <si>
    <t>　 日本原子力研究所</t>
  </si>
  <si>
    <t>　以上の関係を図示すれば次のとおりである。</t>
  </si>
  <si>
    <t>内　国　普　通　法　人</t>
  </si>
  <si>
    <t>用語の説明</t>
  </si>
  <si>
    <t>　１　法人の種類及び課税の範囲</t>
  </si>
  <si>
    <t>公共法人</t>
  </si>
  <si>
    <t>・・・法人税法別表第１に該当する法人＝法人税の納税</t>
  </si>
  <si>
    <t>公益法人等</t>
  </si>
  <si>
    <t>・・・法人税法別表第２に該当する法人＝その法人の所</t>
  </si>
  <si>
    <t>　　　得のうち収益事業から生じた所得についてのみ課</t>
  </si>
  <si>
    <t>・・・法人税法別表第３に該当する法人＝課税の範囲に</t>
  </si>
  <si>
    <t>　　　ついて特例はないが、普通法人に比べ適用される</t>
  </si>
  <si>
    <t>人格のない</t>
  </si>
  <si>
    <t>社団等</t>
  </si>
  <si>
    <t>・・・法人でない社団又は財団で代表者又は管理人の定</t>
  </si>
  <si>
    <t>　　　めがあるもの＝収益事業から生じた所得について</t>
  </si>
  <si>
    <t>普通法人</t>
  </si>
  <si>
    <t>　　内国法人・・・</t>
  </si>
  <si>
    <t>国内に本店又は主たる事業所を有する法人</t>
  </si>
  <si>
    <t>法　　　　　人　　　　　税　　　　　の　　　　　税　　　　　率</t>
  </si>
  <si>
    <t>１　各事業年度の所得</t>
  </si>
  <si>
    <t>　　　　　　　　　資本積立金額は含まない。</t>
  </si>
  <si>
    <t>　　　所得金額の・・・・・・・・・・・・・・・・・・・・・・・・・・・・・・・・・22％</t>
  </si>
  <si>
    <t>　　　所得金額の・・・・・・・・・・・・・・・・・・・・・・・・・・・・・・・・・30％</t>
  </si>
  <si>
    <t>　　　（資本金１億円以下の法人の所得金額のうち、年800万円以下の部分 ・・・・・・22％）</t>
  </si>
  <si>
    <t>　　　各事業年度の留保所得金額から、①資本金の25％相当額からその事業年度末の利益積立金</t>
  </si>
  <si>
    <t>　　額を控除した金額、②所得等の金額の35％相当額、③年 1,500万円のうち最も多い金額を控</t>
  </si>
  <si>
    <t>　　除した金額</t>
  </si>
  <si>
    <t>　　年3,000万円以下の金額の ・・・・・・・・・・・・・・・・・・・・・・・・・・・10％</t>
  </si>
  <si>
    <t>　　年3,000万円を超え１億円以下の金額の ・・・・・・・・・・・・・・・・・・・・・15％</t>
  </si>
  <si>
    <t>　　年１億円を超える金額の・・・・・・・・・・・・・・・・・・・・・・・・・・・・20％</t>
  </si>
  <si>
    <t>４ 法      人      税</t>
  </si>
  <si>
    <t>金処分の内容、交際費等の項目について標本調査の方法で調査、集計したものである。</t>
  </si>
  <si>
    <t>　なお、会社標本調査は、内国普通法人のうち、活動中の会社・企業組合等の営業収入金額、益</t>
  </si>
  <si>
    <t>４－１　課　税　状　況</t>
  </si>
  <si>
    <t>(1)　現事業年度分の課税状況</t>
  </si>
  <si>
    <t>区分</t>
  </si>
  <si>
    <t>内国法人</t>
  </si>
  <si>
    <t>合計</t>
  </si>
  <si>
    <t>協同組合等</t>
  </si>
  <si>
    <t>事業年度数</t>
  </si>
  <si>
    <t>金額</t>
  </si>
  <si>
    <t>千円</t>
  </si>
  <si>
    <t>税額合計</t>
  </si>
  <si>
    <t>平成７年度</t>
  </si>
  <si>
    <t>法定事業年度分</t>
  </si>
  <si>
    <t>確定申告</t>
  </si>
  <si>
    <t>所得金額</t>
  </si>
  <si>
    <t>所得に対する税額</t>
  </si>
  <si>
    <t>税額</t>
  </si>
  <si>
    <t>修正申告</t>
  </si>
  <si>
    <t>処理による増差税額のあるもの</t>
  </si>
  <si>
    <t>処理による減差税額のあるもの</t>
  </si>
  <si>
    <t>計</t>
  </si>
  <si>
    <t>清算確定分</t>
  </si>
  <si>
    <t>無申告加算税</t>
  </si>
  <si>
    <t xml:space="preserve">無申告加算税 </t>
  </si>
  <si>
    <t>過少申告加算税</t>
  </si>
  <si>
    <t>重加算税</t>
  </si>
  <si>
    <t>税額総計</t>
  </si>
  <si>
    <t xml:space="preserve">- </t>
  </si>
  <si>
    <t>調査対象　</t>
  </si>
  <si>
    <t>平成11年２月１日から平成12年１月31日までの間に終了した事業年度分の事績</t>
  </si>
  <si>
    <t>　用語の説明　　1　「清算確定分」欄の所得金額とは、法人が解散した場合における残余財産の価額</t>
  </si>
  <si>
    <t>調査時点　</t>
  </si>
  <si>
    <t>平成12年６月30日</t>
  </si>
  <si>
    <t>　　 　２　税額とは、所得・留保及び土地譲渡利益に対する税額から、所得税額、外国税額</t>
  </si>
  <si>
    <t>　　 　　などの控除額を差し引いた税額をいう。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</si>
  <si>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</si>
  <si>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</si>
  <si>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</si>
  <si>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</si>
  <si>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</si>
  <si>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</si>
  <si>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>(2)　既往事業年度分の課税状況</t>
  </si>
  <si>
    <t>協同組合等</t>
  </si>
  <si>
    <t>事　業年度数</t>
  </si>
  <si>
    <t>法定事業年度分</t>
  </si>
  <si>
    <t>申告額</t>
  </si>
  <si>
    <t>処理による増差</t>
  </si>
  <si>
    <t>税額のあるもの</t>
  </si>
  <si>
    <t>無申告加算税</t>
  </si>
  <si>
    <t>調査対象：</t>
  </si>
  <si>
    <t>平成11年１月31日以前に終了した事業年度分の事績</t>
  </si>
  <si>
    <t>調査期間：</t>
  </si>
  <si>
    <t>平成11年７月１日から平成12年６月30日までの間に処理したもの</t>
  </si>
  <si>
    <t>　</t>
  </si>
  <si>
    <t xml:space="preserve">- </t>
  </si>
  <si>
    <t xml:space="preserve"> </t>
  </si>
  <si>
    <t>(3)　税務署別課税状況</t>
  </si>
  <si>
    <t>署名</t>
  </si>
  <si>
    <t>事業年度数</t>
  </si>
  <si>
    <t>鳥取</t>
  </si>
  <si>
    <t>米子</t>
  </si>
  <si>
    <t>倉吉</t>
  </si>
  <si>
    <t>鳥取県計</t>
  </si>
  <si>
    <t>松江</t>
  </si>
  <si>
    <t>浜田</t>
  </si>
  <si>
    <t>出雲</t>
  </si>
  <si>
    <t>益田</t>
  </si>
  <si>
    <t>石見大田</t>
  </si>
  <si>
    <t>大東</t>
  </si>
  <si>
    <t>西郷</t>
  </si>
  <si>
    <t>島根県計</t>
  </si>
  <si>
    <t xml:space="preserve"> </t>
  </si>
  <si>
    <t>岡山東</t>
  </si>
  <si>
    <t>岡山西</t>
  </si>
  <si>
    <t>西大寺</t>
  </si>
  <si>
    <t>児島</t>
  </si>
  <si>
    <t>倉敷</t>
  </si>
  <si>
    <t>玉島</t>
  </si>
  <si>
    <t>津山</t>
  </si>
  <si>
    <t>玉野</t>
  </si>
  <si>
    <t>笠岡</t>
  </si>
  <si>
    <t>高梁</t>
  </si>
  <si>
    <t>新見</t>
  </si>
  <si>
    <t>瀬戸</t>
  </si>
  <si>
    <t>久世</t>
  </si>
  <si>
    <t>岡山県計</t>
  </si>
  <si>
    <t>広島東</t>
  </si>
  <si>
    <t>広島南</t>
  </si>
  <si>
    <t>広島西</t>
  </si>
  <si>
    <t>広島北</t>
  </si>
  <si>
    <t>呉</t>
  </si>
  <si>
    <t>竹原</t>
  </si>
  <si>
    <t>三原</t>
  </si>
  <si>
    <t>尾道</t>
  </si>
  <si>
    <t>福山</t>
  </si>
  <si>
    <t>府中</t>
  </si>
  <si>
    <t>三次</t>
  </si>
  <si>
    <t>庄原</t>
  </si>
  <si>
    <t>西条</t>
  </si>
  <si>
    <t>廿日市</t>
  </si>
  <si>
    <t>海田</t>
  </si>
  <si>
    <t>吉田</t>
  </si>
  <si>
    <t>広島県計</t>
  </si>
  <si>
    <t>下関</t>
  </si>
  <si>
    <t>宇部</t>
  </si>
  <si>
    <t>山口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</si>
  <si>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</si>
  <si>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</si>
  <si>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</si>
  <si>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</si>
  <si>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</si>
  <si>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</si>
  <si>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</si>
  <si>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</si>
  <si>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山口県計</t>
  </si>
  <si>
    <t>全管計</t>
  </si>
  <si>
    <t>（注）</t>
  </si>
  <si>
    <t>　「(1) 現事業年度分の課税状況」を署別に示したものである。</t>
  </si>
  <si>
    <t xml:space="preserve">- </t>
  </si>
  <si>
    <t>４－２　法　　人　　数</t>
  </si>
  <si>
    <t>(1)　法人数等</t>
  </si>
  <si>
    <t>法人数</t>
  </si>
  <si>
    <t>利益</t>
  </si>
  <si>
    <t>欠損</t>
  </si>
  <si>
    <t>小計</t>
  </si>
  <si>
    <t>農業協同組合</t>
  </si>
  <si>
    <t>及び同連合会</t>
  </si>
  <si>
    <t>消費生活協同組合</t>
  </si>
  <si>
    <t>（企業組合を除く。）</t>
  </si>
  <si>
    <t>漁業会、漁業生産組合、</t>
  </si>
  <si>
    <t>漁業協同組合及び同連合会</t>
  </si>
  <si>
    <t>森林組合及び同連合会</t>
  </si>
  <si>
    <t>その他</t>
  </si>
  <si>
    <t>（注）　この表には、清算中の法人は含まれていない。</t>
  </si>
  <si>
    <t xml:space="preserve">- </t>
  </si>
  <si>
    <t>(2)　税務署別法人数</t>
  </si>
  <si>
    <t>　「(1) 法人数等」のうち法人数について署別に示したものである。</t>
  </si>
  <si>
    <t>(3)　業種別、資本金階級別法人数等(その１）</t>
  </si>
  <si>
    <t>業種</t>
  </si>
  <si>
    <t>資本金階級別法人数</t>
  </si>
  <si>
    <t>事業年度数</t>
  </si>
  <si>
    <t>100万円</t>
  </si>
  <si>
    <t>200万円</t>
  </si>
  <si>
    <t>500万円</t>
  </si>
  <si>
    <t>1000万円</t>
  </si>
  <si>
    <t>2000万円</t>
  </si>
  <si>
    <t>5000万円</t>
  </si>
  <si>
    <t>1億円</t>
  </si>
  <si>
    <t>5億円</t>
  </si>
  <si>
    <t>10億円</t>
  </si>
  <si>
    <t>50億円</t>
  </si>
  <si>
    <t>100億円</t>
  </si>
  <si>
    <t>未満</t>
  </si>
  <si>
    <t>以上</t>
  </si>
  <si>
    <t>製造業</t>
  </si>
  <si>
    <t>食料品</t>
  </si>
  <si>
    <t>製糸、紡績、ねん糸</t>
  </si>
  <si>
    <t>織物</t>
  </si>
  <si>
    <t>染色整理</t>
  </si>
  <si>
    <t>その他の繊維工業</t>
  </si>
  <si>
    <t>衣服その他の繊維製品</t>
  </si>
  <si>
    <t>木材、木製品</t>
  </si>
  <si>
    <t>家具、装備品</t>
  </si>
  <si>
    <t>パルプ、紙、紙製品</t>
  </si>
  <si>
    <t>新聞、出版、印刷</t>
  </si>
  <si>
    <t>化学工業</t>
  </si>
  <si>
    <t>石油製品</t>
  </si>
  <si>
    <t>石炭製品</t>
  </si>
  <si>
    <t>ゴム製品</t>
  </si>
  <si>
    <t>皮革、皮革製品</t>
  </si>
  <si>
    <t>窯業、土石製品</t>
  </si>
  <si>
    <t>鉄鋼</t>
  </si>
  <si>
    <t>非鉄金属</t>
  </si>
  <si>
    <t>金属製品</t>
  </si>
  <si>
    <t>機械</t>
  </si>
  <si>
    <t>産業用電気機械器具</t>
  </si>
  <si>
    <t>民生用電気機械器具</t>
  </si>
  <si>
    <t>通信機械器具</t>
  </si>
  <si>
    <t>運送用機械器具</t>
  </si>
  <si>
    <t>理化学用機械器具</t>
  </si>
  <si>
    <t>時計、時計部品</t>
  </si>
  <si>
    <t>調査対象</t>
  </si>
  <si>
    <t>　平成11年２月１日から平成12年１月31日までの間に事業年度が終了した内国普通法人</t>
  </si>
  <si>
    <t>調査時点</t>
  </si>
  <si>
    <t>　平成12年６月30日</t>
  </si>
  <si>
    <t xml:space="preserve">- </t>
  </si>
  <si>
    <t xml:space="preserve">- </t>
  </si>
  <si>
    <t xml:space="preserve">- </t>
  </si>
  <si>
    <t>ニット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</si>
  <si>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</si>
  <si>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</si>
  <si>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</si>
  <si>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</si>
  <si>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</si>
  <si>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</si>
  <si>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</si>
  <si>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</si>
  <si>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</si>
  <si>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</si>
  <si>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</si>
  <si>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>卸売業</t>
  </si>
  <si>
    <t>飲食料品</t>
  </si>
  <si>
    <t>繊維品</t>
  </si>
  <si>
    <t>建築材料</t>
  </si>
  <si>
    <t>医薬品、化粧品</t>
  </si>
  <si>
    <t>機械器具</t>
  </si>
  <si>
    <t>鉱物、金属材料</t>
  </si>
  <si>
    <t>貿易</t>
  </si>
  <si>
    <t>小売業</t>
  </si>
  <si>
    <t>飲食料品</t>
  </si>
  <si>
    <t>衣服、身回り品</t>
  </si>
  <si>
    <t>百貨店</t>
  </si>
  <si>
    <t>趣味、娯楽用品</t>
  </si>
  <si>
    <t>その他　</t>
  </si>
  <si>
    <t>建設業</t>
  </si>
  <si>
    <t>総合建設</t>
  </si>
  <si>
    <t>職別建設</t>
  </si>
  <si>
    <t>運輸通信公益事業</t>
  </si>
  <si>
    <t>鉄道</t>
  </si>
  <si>
    <t>道路旅客運送</t>
  </si>
  <si>
    <t>道路貨物運送</t>
  </si>
  <si>
    <t>水運</t>
  </si>
  <si>
    <t>倉庫</t>
  </si>
  <si>
    <t>放送</t>
  </si>
  <si>
    <t>電気供給</t>
  </si>
  <si>
    <t>ガス供給</t>
  </si>
  <si>
    <t>その他の運輸、運輸</t>
  </si>
  <si>
    <t>附帯サービス、水道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</si>
  <si>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</si>
  <si>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</si>
  <si>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</si>
  <si>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</si>
  <si>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</si>
  <si>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</si>
  <si>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>1</t>
  </si>
  <si>
    <t xml:space="preserve">- </t>
  </si>
  <si>
    <t xml:space="preserve">- </t>
  </si>
  <si>
    <t>サービス業</t>
  </si>
  <si>
    <t>対個人サービス</t>
  </si>
  <si>
    <t>対事業所サービス</t>
  </si>
  <si>
    <t>映画</t>
  </si>
  <si>
    <t>娯楽</t>
  </si>
  <si>
    <t>その他のサービス業</t>
  </si>
  <si>
    <t>自動車修理</t>
  </si>
  <si>
    <t>その他の修理</t>
  </si>
  <si>
    <t>料理飲食</t>
  </si>
  <si>
    <t>料理、飲食店</t>
  </si>
  <si>
    <t>旅 館 業</t>
  </si>
  <si>
    <t>旅館</t>
  </si>
  <si>
    <t>　 計</t>
  </si>
  <si>
    <t>農    林</t>
  </si>
  <si>
    <t>農林</t>
  </si>
  <si>
    <t>水 産 業</t>
  </si>
  <si>
    <t>漁業、水産養殖</t>
  </si>
  <si>
    <t>鉱業</t>
  </si>
  <si>
    <t>金属</t>
  </si>
  <si>
    <t>石炭</t>
  </si>
  <si>
    <t>原油、天然ガス</t>
  </si>
  <si>
    <t>非金属</t>
  </si>
  <si>
    <t>金融保険業</t>
  </si>
  <si>
    <t>銀行、信託</t>
  </si>
  <si>
    <t>その他の金融</t>
  </si>
  <si>
    <t>証券、商品取引</t>
  </si>
  <si>
    <t>保険、保険サービス</t>
  </si>
  <si>
    <t>不動産業</t>
  </si>
  <si>
    <t>その他の産業</t>
  </si>
  <si>
    <t xml:space="preserve">- </t>
  </si>
  <si>
    <t xml:space="preserve">- </t>
  </si>
  <si>
    <t>(4)　税務署別、資本金階級別法人数等</t>
  </si>
  <si>
    <t>　「(1) 法人数等」のうち内国普通法人について署別に示したものである。</t>
  </si>
  <si>
    <t>(5)　決算期別、資本金階級別法人数等</t>
  </si>
  <si>
    <t>決算期</t>
  </si>
  <si>
    <t>年１回決算のもの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</si>
  <si>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</si>
  <si>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</si>
  <si>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</si>
  <si>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</si>
  <si>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</si>
  <si>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</si>
  <si>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</si>
  <si>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</si>
  <si>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</si>
  <si>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</si>
  <si>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</si>
  <si>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</si>
  <si>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２・８月</t>
  </si>
  <si>
    <t>３・９月</t>
  </si>
  <si>
    <t>４・10月</t>
  </si>
  <si>
    <t>５・11月</t>
  </si>
  <si>
    <t>６・12月</t>
  </si>
  <si>
    <t>７・１月</t>
  </si>
  <si>
    <t>　（注）　年１回決算の法人数欄には、事業年度月数が７か月以上のものを揚げ、年２回決算法人</t>
  </si>
  <si>
    <t>　　　　数欄には、事業年度月数が６か月以下のものを揚げた。</t>
  </si>
  <si>
    <t xml:space="preserve"> </t>
  </si>
  <si>
    <t>年２回決算のもの</t>
  </si>
  <si>
    <t>　　　義務を有しない。（例：国民金融公庫・住宅金融</t>
  </si>
  <si>
    <t>　　　公庫・地方公共団体・日本道路公団・日本放送協</t>
  </si>
  <si>
    <t>　　　会・日本貿易振興会）</t>
  </si>
  <si>
    <t>　　　税される。（例：宇宙開発事業団・小型自動車競</t>
  </si>
  <si>
    <t>　　　走会・社会福祉法人・宗教法人・学校法人・商工</t>
  </si>
  <si>
    <t>　　　会議所・農業共済組合）</t>
  </si>
  <si>
    <t>　　　税率が低い。（例：農業協同組合・漁業協同組合</t>
  </si>
  <si>
    <t>　　　・労働金庫・信用金庫・森林組合）</t>
  </si>
  <si>
    <t>　　　のみ課税される。</t>
  </si>
  <si>
    <t>　２　事業年度・・法人の決算期間をいう。通常、年１回決算（決算期間12か月）する法人と、</t>
  </si>
  <si>
    <t>　　　　　　　　　年２回決算（決算期間６か月）する法人がある。</t>
  </si>
  <si>
    <t>（平成11年４月１日以後開始事業年度）</t>
  </si>
  <si>
    <t>　　　（特定の協同組合等で、年10億円を超える所得の金額・・・・・・・・・・・・・26％）</t>
  </si>
  <si>
    <t>２　清算所得</t>
  </si>
  <si>
    <t>　　　清算所得金額の・・・・・・・・・・・・・・・・・・・・・・・・・・・・・・20.5％</t>
  </si>
  <si>
    <t>　　　清算所得金額の・・・・・・・・・・・・・・・・・・・・・・・・・・・・・・27.1％</t>
  </si>
  <si>
    <t>３　同族会社の留保金</t>
  </si>
  <si>
    <t>処理による減差</t>
  </si>
  <si>
    <t>外国法人等</t>
  </si>
  <si>
    <t>中小企業協同組合</t>
  </si>
  <si>
    <t>利益計上法人</t>
  </si>
  <si>
    <t>欠損金額</t>
  </si>
  <si>
    <t>光学機械器具</t>
  </si>
  <si>
    <t>家具、建具、じゅう器</t>
  </si>
  <si>
    <t>欠損法人</t>
  </si>
  <si>
    <t>　　　 　が解散時における資本金額等を超える場合、その超える金額をいう。</t>
  </si>
  <si>
    <t>調査対象　平成11年２月１日から平成12年１月31日までの間に終了した事業年度分について、</t>
  </si>
  <si>
    <r>
      <t>・・</t>
    </r>
    <r>
      <rPr>
        <sz val="10"/>
        <rFont val="ＭＳ 明朝"/>
        <family val="1"/>
      </rPr>
      <t>・</t>
    </r>
    <r>
      <rPr>
        <sz val="11"/>
        <rFont val="ＭＳ 明朝"/>
        <family val="1"/>
      </rPr>
      <t>上記以外の法人</t>
    </r>
    <r>
      <rPr>
        <sz val="10"/>
        <rFont val="ＭＳ 明朝"/>
        <family val="1"/>
      </rPr>
      <t>＝</t>
    </r>
    <r>
      <rPr>
        <sz val="11"/>
        <rFont val="ＭＳ 明朝"/>
        <family val="1"/>
      </rPr>
      <t>課税の範囲について特例はない</t>
    </r>
    <r>
      <rPr>
        <sz val="8"/>
        <rFont val="ＭＳ 明朝"/>
        <family val="1"/>
      </rPr>
      <t>。</t>
    </r>
  </si>
  <si>
    <r>
      <t>　３　資本金・・・事業年度末（年２回決算の会社では下期の決算期）の払込済資本金額であり</t>
    </r>
    <r>
      <rPr>
        <sz val="10"/>
        <rFont val="ＭＳ 明朝"/>
        <family val="1"/>
      </rPr>
      <t>、</t>
    </r>
  </si>
  <si>
    <t xml:space="preserve">- </t>
  </si>
  <si>
    <t>８</t>
  </si>
  <si>
    <t>９</t>
  </si>
  <si>
    <t>10</t>
  </si>
  <si>
    <t>11</t>
  </si>
  <si>
    <t xml:space="preserve">- </t>
  </si>
  <si>
    <t>1</t>
  </si>
  <si>
    <t>-</t>
  </si>
  <si>
    <t>-</t>
  </si>
  <si>
    <t>-</t>
  </si>
  <si>
    <t>-</t>
  </si>
  <si>
    <t>-</t>
  </si>
  <si>
    <t>-</t>
  </si>
  <si>
    <t>-</t>
  </si>
  <si>
    <t>　(1) 協同組合等・公益法人</t>
  </si>
  <si>
    <t>　(2) 普通法人等</t>
  </si>
  <si>
    <t>　(1) 協同組合等</t>
  </si>
  <si>
    <t>　　外国法人・・・内国法人以外の法人＝日本国内に源泉のある所得について課税される。　</t>
  </si>
  <si>
    <t>(3)　業種別、資本金階級別法人数等(その２）</t>
  </si>
  <si>
    <t>(3)　業種別、資本金階級別法人数等(その３）</t>
  </si>
  <si>
    <t>　　　　平成12年６月30日までに申告又は処理（更正・決定等）をしたもの。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</si>
</sst>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E+00"/>
    <numFmt numFmtId="179" formatCode="#,##0;&quot;△ &quot;#,##0"/>
    <numFmt numFmtId="180" formatCode="0_ "/>
  </numFmts>
  <fonts count="16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name val="ＭＳ Ｐ明朝"/>
      <family val="1"/>
    </font>
    <font>
      <sz val="11"/>
      <name val="ＭＳ 明朝"/>
      <family val="1"/>
    </font>
    <font>
      <b/>
      <sz val="18"/>
      <name val="ＭＳ Ｐ明朝"/>
      <family val="1"/>
    </font>
    <font>
      <sz val="16"/>
      <name val="ＭＳ 明朝"/>
      <family val="1"/>
    </font>
    <font>
      <sz val="9"/>
      <name val="ＭＳ 明朝"/>
      <family val="1"/>
    </font>
    <font>
      <b/>
      <sz val="12"/>
      <name val="ＭＳ Ｐゴシック"/>
      <family val="3"/>
    </font>
    <font>
      <sz val="14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right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10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179" fontId="10" fillId="0" borderId="22" xfId="0" applyNumberFormat="1" applyFont="1" applyBorder="1" applyAlignment="1">
      <alignment vertical="center"/>
    </xf>
    <xf numFmtId="179" fontId="10" fillId="0" borderId="23" xfId="0" applyNumberFormat="1" applyFont="1" applyBorder="1" applyAlignment="1">
      <alignment vertical="center"/>
    </xf>
    <xf numFmtId="179" fontId="10" fillId="0" borderId="24" xfId="0" applyNumberFormat="1" applyFont="1" applyBorder="1" applyAlignment="1">
      <alignment vertical="center"/>
    </xf>
    <xf numFmtId="179" fontId="10" fillId="0" borderId="25" xfId="0" applyNumberFormat="1" applyFont="1" applyBorder="1" applyAlignment="1">
      <alignment vertical="center"/>
    </xf>
    <xf numFmtId="179" fontId="10" fillId="0" borderId="26" xfId="0" applyNumberFormat="1" applyFont="1" applyBorder="1" applyAlignment="1">
      <alignment vertical="center"/>
    </xf>
    <xf numFmtId="179" fontId="10" fillId="0" borderId="27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79" fontId="10" fillId="0" borderId="18" xfId="0" applyNumberFormat="1" applyFont="1" applyBorder="1" applyAlignment="1">
      <alignment vertical="center"/>
    </xf>
    <xf numFmtId="179" fontId="10" fillId="0" borderId="19" xfId="0" applyNumberFormat="1" applyFont="1" applyBorder="1" applyAlignment="1">
      <alignment vertical="center"/>
    </xf>
    <xf numFmtId="179" fontId="10" fillId="0" borderId="21" xfId="0" applyNumberFormat="1" applyFont="1" applyBorder="1" applyAlignment="1">
      <alignment vertical="center"/>
    </xf>
    <xf numFmtId="179" fontId="10" fillId="0" borderId="1" xfId="0" applyNumberFormat="1" applyFont="1" applyBorder="1" applyAlignment="1">
      <alignment vertical="center"/>
    </xf>
    <xf numFmtId="179" fontId="10" fillId="0" borderId="20" xfId="0" applyNumberFormat="1" applyFont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49" fontId="10" fillId="0" borderId="21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>
      <alignment horizontal="right" vertical="center"/>
    </xf>
    <xf numFmtId="179" fontId="10" fillId="0" borderId="3" xfId="0" applyNumberFormat="1" applyFont="1" applyBorder="1" applyAlignment="1">
      <alignment vertical="center"/>
    </xf>
    <xf numFmtId="179" fontId="10" fillId="0" borderId="28" xfId="0" applyNumberFormat="1" applyFont="1" applyBorder="1" applyAlignment="1">
      <alignment vertical="center"/>
    </xf>
    <xf numFmtId="179" fontId="10" fillId="0" borderId="29" xfId="0" applyNumberFormat="1" applyFont="1" applyBorder="1" applyAlignment="1">
      <alignment vertical="center"/>
    </xf>
    <xf numFmtId="179" fontId="10" fillId="0" borderId="5" xfId="0" applyNumberFormat="1" applyFont="1" applyBorder="1" applyAlignment="1">
      <alignment vertical="center"/>
    </xf>
    <xf numFmtId="179" fontId="10" fillId="0" borderId="30" xfId="0" applyNumberFormat="1" applyFont="1" applyBorder="1" applyAlignment="1">
      <alignment vertical="center"/>
    </xf>
    <xf numFmtId="179" fontId="10" fillId="0" borderId="4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 quotePrefix="1">
      <alignment vertical="center"/>
    </xf>
    <xf numFmtId="177" fontId="10" fillId="0" borderId="4" xfId="0" applyNumberFormat="1" applyFont="1" applyBorder="1" applyAlignment="1">
      <alignment horizontal="distributed" vertical="center"/>
    </xf>
    <xf numFmtId="177" fontId="10" fillId="0" borderId="31" xfId="0" applyNumberFormat="1" applyFont="1" applyBorder="1" applyAlignment="1">
      <alignment horizontal="distributed" vertical="center"/>
    </xf>
    <xf numFmtId="177" fontId="10" fillId="0" borderId="22" xfId="0" applyNumberFormat="1" applyFont="1" applyBorder="1" applyAlignment="1">
      <alignment horizontal="distributed" vertical="center"/>
    </xf>
    <xf numFmtId="177" fontId="10" fillId="0" borderId="32" xfId="0" applyNumberFormat="1" applyFont="1" applyBorder="1" applyAlignment="1">
      <alignment horizontal="distributed" vertical="center"/>
    </xf>
    <xf numFmtId="177" fontId="10" fillId="0" borderId="25" xfId="0" applyNumberFormat="1" applyFont="1" applyBorder="1" applyAlignment="1">
      <alignment horizontal="distributed" vertical="center"/>
    </xf>
    <xf numFmtId="177" fontId="10" fillId="0" borderId="27" xfId="0" applyNumberFormat="1" applyFont="1" applyBorder="1" applyAlignment="1">
      <alignment horizontal="distributed" vertical="center"/>
    </xf>
    <xf numFmtId="177" fontId="10" fillId="0" borderId="2" xfId="0" applyNumberFormat="1" applyFont="1" applyBorder="1" applyAlignment="1">
      <alignment horizontal="right" vertical="center"/>
    </xf>
    <xf numFmtId="177" fontId="10" fillId="0" borderId="22" xfId="0" applyNumberFormat="1" applyFont="1" applyBorder="1" applyAlignment="1">
      <alignment horizontal="right" vertical="center"/>
    </xf>
    <xf numFmtId="177" fontId="10" fillId="0" borderId="32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177" fontId="10" fillId="0" borderId="33" xfId="0" applyNumberFormat="1" applyFont="1" applyBorder="1" applyAlignment="1">
      <alignment vertical="center"/>
    </xf>
    <xf numFmtId="177" fontId="10" fillId="0" borderId="18" xfId="0" applyNumberFormat="1" applyFont="1" applyBorder="1" applyAlignment="1">
      <alignment vertical="center"/>
    </xf>
    <xf numFmtId="177" fontId="10" fillId="0" borderId="34" xfId="0" applyNumberFormat="1" applyFont="1" applyBorder="1" applyAlignment="1">
      <alignment vertical="center"/>
    </xf>
    <xf numFmtId="177" fontId="10" fillId="0" borderId="1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horizontal="distributed" vertical="center"/>
    </xf>
    <xf numFmtId="179" fontId="10" fillId="0" borderId="18" xfId="0" applyNumberFormat="1" applyFont="1" applyBorder="1" applyAlignment="1">
      <alignment horizontal="right" vertical="center"/>
    </xf>
    <xf numFmtId="179" fontId="10" fillId="0" borderId="34" xfId="0" applyNumberFormat="1" applyFont="1" applyBorder="1" applyAlignment="1">
      <alignment horizontal="right" vertical="center"/>
    </xf>
    <xf numFmtId="179" fontId="10" fillId="0" borderId="1" xfId="0" applyNumberFormat="1" applyFont="1" applyBorder="1" applyAlignment="1">
      <alignment horizontal="right" vertical="center"/>
    </xf>
    <xf numFmtId="49" fontId="10" fillId="0" borderId="18" xfId="0" applyNumberFormat="1" applyFont="1" applyBorder="1" applyAlignment="1">
      <alignment horizontal="right" vertical="center"/>
    </xf>
    <xf numFmtId="49" fontId="10" fillId="0" borderId="34" xfId="0" applyNumberFormat="1" applyFont="1" applyBorder="1" applyAlignment="1">
      <alignment horizontal="right" vertical="center"/>
    </xf>
    <xf numFmtId="177" fontId="10" fillId="0" borderId="35" xfId="0" applyNumberFormat="1" applyFont="1" applyBorder="1" applyAlignment="1">
      <alignment horizontal="distributed" vertical="center"/>
    </xf>
    <xf numFmtId="179" fontId="10" fillId="0" borderId="3" xfId="0" applyNumberFormat="1" applyFont="1" applyBorder="1" applyAlignment="1">
      <alignment horizontal="right" vertical="center"/>
    </xf>
    <xf numFmtId="179" fontId="10" fillId="0" borderId="36" xfId="0" applyNumberFormat="1" applyFont="1" applyBorder="1" applyAlignment="1">
      <alignment horizontal="right" vertical="center"/>
    </xf>
    <xf numFmtId="179" fontId="10" fillId="0" borderId="5" xfId="0" applyNumberFormat="1" applyFont="1" applyBorder="1" applyAlignment="1">
      <alignment horizontal="right" vertical="center"/>
    </xf>
    <xf numFmtId="177" fontId="10" fillId="0" borderId="2" xfId="0" applyNumberFormat="1" applyFont="1" applyBorder="1" applyAlignment="1">
      <alignment horizontal="distributed" vertical="center"/>
    </xf>
    <xf numFmtId="179" fontId="10" fillId="0" borderId="22" xfId="0" applyNumberFormat="1" applyFont="1" applyBorder="1" applyAlignment="1">
      <alignment horizontal="right" vertical="center"/>
    </xf>
    <xf numFmtId="179" fontId="10" fillId="0" borderId="32" xfId="0" applyNumberFormat="1" applyFont="1" applyBorder="1" applyAlignment="1">
      <alignment horizontal="right" vertical="center"/>
    </xf>
    <xf numFmtId="179" fontId="10" fillId="0" borderId="25" xfId="0" applyNumberFormat="1" applyFont="1" applyBorder="1" applyAlignment="1">
      <alignment horizontal="right" vertical="center"/>
    </xf>
    <xf numFmtId="177" fontId="10" fillId="0" borderId="22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vertical="center"/>
    </xf>
    <xf numFmtId="177" fontId="10" fillId="0" borderId="18" xfId="0" applyNumberFormat="1" applyFont="1" applyBorder="1" applyAlignment="1">
      <alignment horizontal="distributed" vertical="center"/>
    </xf>
    <xf numFmtId="177" fontId="10" fillId="0" borderId="1" xfId="0" applyNumberFormat="1" applyFont="1" applyBorder="1" applyAlignment="1">
      <alignment horizontal="distributed" vertical="center"/>
    </xf>
    <xf numFmtId="177" fontId="10" fillId="0" borderId="3" xfId="0" applyNumberFormat="1" applyFont="1" applyBorder="1" applyAlignment="1">
      <alignment horizontal="distributed" vertical="center"/>
    </xf>
    <xf numFmtId="177" fontId="12" fillId="0" borderId="0" xfId="0" applyNumberFormat="1" applyFont="1" applyAlignment="1">
      <alignment vertical="center"/>
    </xf>
    <xf numFmtId="176" fontId="10" fillId="0" borderId="0" xfId="0" applyNumberFormat="1" applyFont="1" applyAlignment="1">
      <alignment vertical="center"/>
    </xf>
    <xf numFmtId="176" fontId="10" fillId="0" borderId="0" xfId="0" applyNumberFormat="1" applyFont="1" applyAlignment="1">
      <alignment horizontal="right" vertical="center"/>
    </xf>
    <xf numFmtId="176" fontId="10" fillId="0" borderId="37" xfId="0" applyNumberFormat="1" applyFont="1" applyBorder="1" applyAlignment="1">
      <alignment horizontal="distributed" vertical="center"/>
    </xf>
    <xf numFmtId="176" fontId="10" fillId="0" borderId="33" xfId="0" applyNumberFormat="1" applyFont="1" applyBorder="1" applyAlignment="1">
      <alignment horizontal="right" vertical="center"/>
    </xf>
    <xf numFmtId="176" fontId="10" fillId="0" borderId="33" xfId="0" applyNumberFormat="1" applyFont="1" applyBorder="1" applyAlignment="1">
      <alignment horizontal="distributed" vertical="center"/>
    </xf>
    <xf numFmtId="176" fontId="10" fillId="0" borderId="33" xfId="0" applyNumberFormat="1" applyFont="1" applyBorder="1" applyAlignment="1">
      <alignment vertical="center"/>
    </xf>
    <xf numFmtId="176" fontId="12" fillId="0" borderId="0" xfId="0" applyNumberFormat="1" applyFont="1" applyAlignment="1">
      <alignment vertical="center"/>
    </xf>
    <xf numFmtId="49" fontId="10" fillId="0" borderId="33" xfId="0" applyNumberFormat="1" applyFont="1" applyBorder="1" applyAlignment="1">
      <alignment horizontal="right" vertical="center"/>
    </xf>
    <xf numFmtId="176" fontId="10" fillId="0" borderId="0" xfId="0" applyNumberFormat="1" applyFont="1" applyAlignment="1" quotePrefix="1">
      <alignment horizontal="right" vertical="center"/>
    </xf>
    <xf numFmtId="0" fontId="4" fillId="0" borderId="38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10" fillId="0" borderId="39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0" fillId="0" borderId="20" xfId="0" applyFont="1" applyBorder="1" applyAlignment="1">
      <alignment horizontal="right" vertical="center"/>
    </xf>
    <xf numFmtId="0" fontId="10" fillId="0" borderId="40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40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49" fontId="4" fillId="0" borderId="33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right" vertical="center"/>
    </xf>
    <xf numFmtId="49" fontId="4" fillId="0" borderId="40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176" fontId="4" fillId="0" borderId="42" xfId="0" applyNumberFormat="1" applyFont="1" applyBorder="1" applyAlignment="1">
      <alignment horizontal="right" vertical="center"/>
    </xf>
    <xf numFmtId="176" fontId="4" fillId="0" borderId="43" xfId="0" applyNumberFormat="1" applyFont="1" applyBorder="1" applyAlignment="1">
      <alignment horizontal="right" vertical="center"/>
    </xf>
    <xf numFmtId="176" fontId="4" fillId="0" borderId="44" xfId="0" applyNumberFormat="1" applyFont="1" applyBorder="1" applyAlignment="1">
      <alignment horizontal="right" vertical="center"/>
    </xf>
    <xf numFmtId="176" fontId="4" fillId="0" borderId="4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 vertical="top"/>
    </xf>
    <xf numFmtId="176" fontId="4" fillId="0" borderId="46" xfId="0" applyNumberFormat="1" applyFont="1" applyBorder="1" applyAlignment="1">
      <alignment horizontal="right" vertical="center"/>
    </xf>
    <xf numFmtId="176" fontId="4" fillId="0" borderId="47" xfId="0" applyNumberFormat="1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176" fontId="4" fillId="0" borderId="49" xfId="0" applyNumberFormat="1" applyFont="1" applyBorder="1" applyAlignment="1">
      <alignment horizontal="right" vertical="center"/>
    </xf>
    <xf numFmtId="176" fontId="4" fillId="0" borderId="50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horizontal="distributed" vertical="center"/>
    </xf>
    <xf numFmtId="176" fontId="10" fillId="0" borderId="33" xfId="0" applyNumberFormat="1" applyFont="1" applyBorder="1" applyAlignment="1">
      <alignment horizontal="right" vertical="center"/>
    </xf>
    <xf numFmtId="49" fontId="10" fillId="0" borderId="33" xfId="0" applyNumberFormat="1" applyFont="1" applyBorder="1" applyAlignment="1" quotePrefix="1">
      <alignment horizontal="right" vertical="center"/>
    </xf>
    <xf numFmtId="176" fontId="10" fillId="0" borderId="22" xfId="0" applyNumberFormat="1" applyFont="1" applyBorder="1" applyAlignment="1">
      <alignment horizontal="center"/>
    </xf>
    <xf numFmtId="176" fontId="10" fillId="0" borderId="32" xfId="0" applyNumberFormat="1" applyFont="1" applyBorder="1" applyAlignment="1">
      <alignment horizontal="center"/>
    </xf>
    <xf numFmtId="176" fontId="7" fillId="0" borderId="32" xfId="0" applyNumberFormat="1" applyFont="1" applyBorder="1" applyAlignment="1">
      <alignment horizontal="center"/>
    </xf>
    <xf numFmtId="176" fontId="10" fillId="0" borderId="25" xfId="0" applyNumberFormat="1" applyFont="1" applyBorder="1" applyAlignment="1">
      <alignment horizontal="center"/>
    </xf>
    <xf numFmtId="176" fontId="10" fillId="0" borderId="3" xfId="0" applyNumberFormat="1" applyFont="1" applyBorder="1" applyAlignment="1">
      <alignment horizontal="distributed" vertical="top"/>
    </xf>
    <xf numFmtId="176" fontId="10" fillId="0" borderId="36" xfId="0" applyNumberFormat="1" applyFont="1" applyBorder="1" applyAlignment="1">
      <alignment horizontal="distributed" vertical="top"/>
    </xf>
    <xf numFmtId="176" fontId="10" fillId="0" borderId="5" xfId="0" applyNumberFormat="1" applyFont="1" applyBorder="1" applyAlignment="1">
      <alignment horizontal="distributed" vertical="top"/>
    </xf>
    <xf numFmtId="176" fontId="10" fillId="0" borderId="24" xfId="0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/>
    </xf>
    <xf numFmtId="176" fontId="10" fillId="0" borderId="20" xfId="0" applyNumberFormat="1" applyFont="1" applyBorder="1" applyAlignment="1">
      <alignment horizontal="right" vertical="center"/>
    </xf>
    <xf numFmtId="176" fontId="10" fillId="0" borderId="21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right" vertical="center"/>
    </xf>
    <xf numFmtId="176" fontId="10" fillId="0" borderId="34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distributed" vertical="center"/>
    </xf>
    <xf numFmtId="176" fontId="10" fillId="0" borderId="18" xfId="0" applyNumberFormat="1" applyFont="1" applyBorder="1" applyAlignment="1">
      <alignment vertical="center"/>
    </xf>
    <xf numFmtId="176" fontId="10" fillId="0" borderId="20" xfId="0" applyNumberFormat="1" applyFont="1" applyBorder="1" applyAlignment="1">
      <alignment vertical="center"/>
    </xf>
    <xf numFmtId="176" fontId="10" fillId="0" borderId="21" xfId="0" applyNumberFormat="1" applyFont="1" applyBorder="1" applyAlignment="1">
      <alignment vertical="center"/>
    </xf>
    <xf numFmtId="176" fontId="10" fillId="0" borderId="1" xfId="0" applyNumberFormat="1" applyFont="1" applyBorder="1" applyAlignment="1">
      <alignment vertical="center"/>
    </xf>
    <xf numFmtId="176" fontId="10" fillId="0" borderId="34" xfId="0" applyNumberFormat="1" applyFont="1" applyBorder="1" applyAlignment="1">
      <alignment vertical="center"/>
    </xf>
    <xf numFmtId="49" fontId="10" fillId="0" borderId="20" xfId="0" applyNumberFormat="1" applyFont="1" applyBorder="1" applyAlignment="1">
      <alignment horizontal="right" vertical="center"/>
    </xf>
    <xf numFmtId="176" fontId="10" fillId="0" borderId="20" xfId="0" applyNumberFormat="1" applyFont="1" applyBorder="1" applyAlignment="1">
      <alignment horizontal="right" vertical="center"/>
    </xf>
    <xf numFmtId="176" fontId="10" fillId="0" borderId="34" xfId="0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/>
    </xf>
    <xf numFmtId="177" fontId="10" fillId="0" borderId="34" xfId="0" applyNumberFormat="1" applyFont="1" applyBorder="1" applyAlignment="1">
      <alignment horizontal="right" vertical="center"/>
    </xf>
    <xf numFmtId="180" fontId="10" fillId="0" borderId="34" xfId="0" applyNumberFormat="1" applyFont="1" applyBorder="1" applyAlignment="1">
      <alignment horizontal="right" vertical="center"/>
    </xf>
    <xf numFmtId="180" fontId="10" fillId="0" borderId="20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vertical="center"/>
    </xf>
    <xf numFmtId="176" fontId="10" fillId="0" borderId="26" xfId="0" applyNumberFormat="1" applyFont="1" applyBorder="1" applyAlignment="1">
      <alignment horizontal="right" vertical="center"/>
    </xf>
    <xf numFmtId="49" fontId="10" fillId="0" borderId="51" xfId="0" applyNumberFormat="1" applyFont="1" applyBorder="1" applyAlignment="1">
      <alignment horizontal="right" vertical="center"/>
    </xf>
    <xf numFmtId="49" fontId="10" fillId="0" borderId="52" xfId="0" applyNumberFormat="1" applyFont="1" applyBorder="1" applyAlignment="1">
      <alignment horizontal="right" vertical="center"/>
    </xf>
    <xf numFmtId="49" fontId="10" fillId="0" borderId="53" xfId="0" applyNumberFormat="1" applyFont="1" applyBorder="1" applyAlignment="1">
      <alignment horizontal="right" vertical="center"/>
    </xf>
    <xf numFmtId="49" fontId="10" fillId="0" borderId="45" xfId="0" applyNumberFormat="1" applyFont="1" applyBorder="1" applyAlignment="1">
      <alignment horizontal="right" vertical="center"/>
    </xf>
    <xf numFmtId="176" fontId="10" fillId="0" borderId="52" xfId="0" applyNumberFormat="1" applyFont="1" applyBorder="1" applyAlignment="1">
      <alignment horizontal="distributed" vertical="center"/>
    </xf>
    <xf numFmtId="176" fontId="10" fillId="0" borderId="51" xfId="0" applyNumberFormat="1" applyFont="1" applyBorder="1" applyAlignment="1">
      <alignment horizontal="distributed" vertical="center"/>
    </xf>
    <xf numFmtId="177" fontId="10" fillId="0" borderId="18" xfId="0" applyNumberFormat="1" applyFont="1" applyBorder="1" applyAlignment="1">
      <alignment horizontal="right" vertical="center"/>
    </xf>
    <xf numFmtId="176" fontId="10" fillId="0" borderId="52" xfId="0" applyNumberFormat="1" applyFont="1" applyBorder="1" applyAlignment="1">
      <alignment vertical="center"/>
    </xf>
    <xf numFmtId="176" fontId="10" fillId="0" borderId="41" xfId="0" applyNumberFormat="1" applyFont="1" applyBorder="1" applyAlignment="1">
      <alignment vertical="center"/>
    </xf>
    <xf numFmtId="176" fontId="10" fillId="0" borderId="42" xfId="0" applyNumberFormat="1" applyFont="1" applyBorder="1" applyAlignment="1">
      <alignment vertical="center"/>
    </xf>
    <xf numFmtId="176" fontId="10" fillId="0" borderId="43" xfId="0" applyNumberFormat="1" applyFont="1" applyBorder="1" applyAlignment="1">
      <alignment vertical="center"/>
    </xf>
    <xf numFmtId="176" fontId="10" fillId="0" borderId="54" xfId="0" applyNumberFormat="1" applyFont="1" applyBorder="1" applyAlignment="1">
      <alignment vertical="center"/>
    </xf>
    <xf numFmtId="176" fontId="10" fillId="0" borderId="45" xfId="0" applyNumberFormat="1" applyFont="1" applyBorder="1" applyAlignment="1">
      <alignment vertical="center"/>
    </xf>
    <xf numFmtId="176" fontId="10" fillId="0" borderId="53" xfId="0" applyNumberFormat="1" applyFont="1" applyBorder="1" applyAlignment="1">
      <alignment vertical="center"/>
    </xf>
    <xf numFmtId="176" fontId="10" fillId="0" borderId="53" xfId="0" applyNumberFormat="1" applyFont="1" applyBorder="1" applyAlignment="1">
      <alignment horizontal="right" vertical="center"/>
    </xf>
    <xf numFmtId="176" fontId="10" fillId="0" borderId="45" xfId="0" applyNumberFormat="1" applyFont="1" applyBorder="1" applyAlignment="1">
      <alignment horizontal="right" vertical="center"/>
    </xf>
    <xf numFmtId="176" fontId="12" fillId="0" borderId="18" xfId="0" applyNumberFormat="1" applyFont="1" applyBorder="1" applyAlignment="1">
      <alignment horizontal="center" vertical="distributed" textRotation="255"/>
    </xf>
    <xf numFmtId="176" fontId="12" fillId="0" borderId="55" xfId="0" applyNumberFormat="1" applyFont="1" applyBorder="1" applyAlignment="1">
      <alignment horizontal="distributed" vertical="center"/>
    </xf>
    <xf numFmtId="176" fontId="12" fillId="0" borderId="56" xfId="0" applyNumberFormat="1" applyFont="1" applyBorder="1" applyAlignment="1">
      <alignment horizontal="distributed" vertical="center"/>
    </xf>
    <xf numFmtId="176" fontId="12" fillId="0" borderId="33" xfId="0" applyNumberFormat="1" applyFont="1" applyBorder="1" applyAlignment="1">
      <alignment vertical="center"/>
    </xf>
    <xf numFmtId="176" fontId="12" fillId="0" borderId="18" xfId="0" applyNumberFormat="1" applyFont="1" applyBorder="1" applyAlignment="1">
      <alignment vertical="center"/>
    </xf>
    <xf numFmtId="176" fontId="12" fillId="0" borderId="20" xfId="0" applyNumberFormat="1" applyFont="1" applyBorder="1" applyAlignment="1">
      <alignment vertical="center"/>
    </xf>
    <xf numFmtId="176" fontId="12" fillId="0" borderId="21" xfId="0" applyNumberFormat="1" applyFont="1" applyBorder="1" applyAlignment="1">
      <alignment vertical="center"/>
    </xf>
    <xf numFmtId="176" fontId="12" fillId="0" borderId="1" xfId="0" applyNumberFormat="1" applyFont="1" applyBorder="1" applyAlignment="1">
      <alignment vertical="center"/>
    </xf>
    <xf numFmtId="176" fontId="12" fillId="0" borderId="34" xfId="0" applyNumberFormat="1" applyFont="1" applyBorder="1" applyAlignment="1">
      <alignment vertical="center"/>
    </xf>
    <xf numFmtId="176" fontId="10" fillId="0" borderId="57" xfId="0" applyNumberFormat="1" applyFont="1" applyBorder="1" applyAlignment="1">
      <alignment horizontal="center" vertical="distributed" textRotation="255"/>
    </xf>
    <xf numFmtId="0" fontId="10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vertical="center"/>
    </xf>
    <xf numFmtId="0" fontId="13" fillId="0" borderId="27" xfId="0" applyFont="1" applyBorder="1" applyAlignment="1">
      <alignment horizontal="distributed" vertical="center"/>
    </xf>
    <xf numFmtId="176" fontId="14" fillId="0" borderId="18" xfId="0" applyNumberFormat="1" applyFont="1" applyBorder="1" applyAlignment="1">
      <alignment vertical="center"/>
    </xf>
    <xf numFmtId="176" fontId="14" fillId="0" borderId="20" xfId="0" applyNumberFormat="1" applyFont="1" applyBorder="1" applyAlignment="1">
      <alignment vertical="center"/>
    </xf>
    <xf numFmtId="176" fontId="14" fillId="0" borderId="21" xfId="0" applyNumberFormat="1" applyFont="1" applyBorder="1" applyAlignment="1">
      <alignment vertical="center"/>
    </xf>
    <xf numFmtId="176" fontId="14" fillId="0" borderId="1" xfId="0" applyNumberFormat="1" applyFont="1" applyBorder="1" applyAlignment="1">
      <alignment vertical="center"/>
    </xf>
    <xf numFmtId="179" fontId="14" fillId="0" borderId="18" xfId="0" applyNumberFormat="1" applyFont="1" applyBorder="1" applyAlignment="1">
      <alignment vertical="center"/>
    </xf>
    <xf numFmtId="179" fontId="14" fillId="0" borderId="19" xfId="0" applyNumberFormat="1" applyFont="1" applyBorder="1" applyAlignment="1">
      <alignment vertical="center"/>
    </xf>
    <xf numFmtId="179" fontId="14" fillId="0" borderId="20" xfId="0" applyNumberFormat="1" applyFont="1" applyBorder="1" applyAlignment="1">
      <alignment vertical="center"/>
    </xf>
    <xf numFmtId="179" fontId="14" fillId="0" borderId="21" xfId="0" applyNumberFormat="1" applyFont="1" applyBorder="1" applyAlignment="1">
      <alignment vertical="center"/>
    </xf>
    <xf numFmtId="179" fontId="14" fillId="0" borderId="1" xfId="0" applyNumberFormat="1" applyFont="1" applyBorder="1" applyAlignment="1">
      <alignment vertical="center"/>
    </xf>
    <xf numFmtId="179" fontId="14" fillId="0" borderId="0" xfId="0" applyNumberFormat="1" applyFont="1" applyBorder="1" applyAlignment="1">
      <alignment horizontal="right" vertical="center"/>
    </xf>
    <xf numFmtId="179" fontId="14" fillId="0" borderId="19" xfId="0" applyNumberFormat="1" applyFont="1" applyBorder="1" applyAlignment="1">
      <alignment horizontal="right" vertical="center"/>
    </xf>
    <xf numFmtId="179" fontId="14" fillId="0" borderId="0" xfId="0" applyNumberFormat="1" applyFont="1" applyBorder="1" applyAlignment="1">
      <alignment vertical="center"/>
    </xf>
    <xf numFmtId="0" fontId="10" fillId="0" borderId="27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179" fontId="14" fillId="0" borderId="14" xfId="0" applyNumberFormat="1" applyFont="1" applyBorder="1" applyAlignment="1">
      <alignment vertical="center"/>
    </xf>
    <xf numFmtId="179" fontId="14" fillId="0" borderId="15" xfId="0" applyNumberFormat="1" applyFont="1" applyBorder="1" applyAlignment="1">
      <alignment vertical="center"/>
    </xf>
    <xf numFmtId="179" fontId="14" fillId="0" borderId="17" xfId="0" applyNumberFormat="1" applyFont="1" applyBorder="1" applyAlignment="1">
      <alignment vertical="center"/>
    </xf>
    <xf numFmtId="179" fontId="14" fillId="0" borderId="38" xfId="0" applyNumberFormat="1" applyFont="1" applyBorder="1" applyAlignment="1">
      <alignment vertical="center"/>
    </xf>
    <xf numFmtId="179" fontId="14" fillId="0" borderId="16" xfId="0" applyNumberFormat="1" applyFont="1" applyBorder="1" applyAlignment="1">
      <alignment vertical="center"/>
    </xf>
    <xf numFmtId="179" fontId="14" fillId="0" borderId="31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49" fontId="14" fillId="0" borderId="14" xfId="0" applyNumberFormat="1" applyFont="1" applyBorder="1" applyAlignment="1">
      <alignment horizontal="right" vertical="center"/>
    </xf>
    <xf numFmtId="49" fontId="14" fillId="0" borderId="17" xfId="0" applyNumberFormat="1" applyFont="1" applyBorder="1" applyAlignment="1">
      <alignment horizontal="right" vertical="center"/>
    </xf>
    <xf numFmtId="49" fontId="14" fillId="0" borderId="58" xfId="0" applyNumberFormat="1" applyFont="1" applyBorder="1" applyAlignment="1">
      <alignment horizontal="right" vertical="center"/>
    </xf>
    <xf numFmtId="179" fontId="14" fillId="0" borderId="38" xfId="0" applyNumberFormat="1" applyFont="1" applyBorder="1" applyAlignment="1">
      <alignment horizontal="right" vertical="center"/>
    </xf>
    <xf numFmtId="176" fontId="14" fillId="0" borderId="33" xfId="0" applyNumberFormat="1" applyFont="1" applyBorder="1" applyAlignment="1">
      <alignment horizontal="distributed" vertical="center"/>
    </xf>
    <xf numFmtId="176" fontId="14" fillId="0" borderId="0" xfId="0" applyNumberFormat="1" applyFont="1" applyAlignment="1">
      <alignment vertical="center"/>
    </xf>
    <xf numFmtId="49" fontId="14" fillId="0" borderId="33" xfId="0" applyNumberFormat="1" applyFont="1" applyBorder="1" applyAlignment="1">
      <alignment horizontal="right" vertical="center"/>
    </xf>
    <xf numFmtId="176" fontId="14" fillId="0" borderId="35" xfId="0" applyNumberFormat="1" applyFont="1" applyBorder="1" applyAlignment="1">
      <alignment horizontal="distributed" vertical="center"/>
    </xf>
    <xf numFmtId="176" fontId="14" fillId="0" borderId="33" xfId="0" applyNumberFormat="1" applyFont="1" applyBorder="1" applyAlignment="1">
      <alignment vertical="center"/>
    </xf>
    <xf numFmtId="176" fontId="14" fillId="0" borderId="35" xfId="0" applyNumberFormat="1" applyFont="1" applyBorder="1" applyAlignment="1">
      <alignment vertical="center"/>
    </xf>
    <xf numFmtId="176" fontId="14" fillId="0" borderId="33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distributed" vertical="center"/>
    </xf>
    <xf numFmtId="176" fontId="15" fillId="0" borderId="33" xfId="0" applyNumberFormat="1" applyFont="1" applyBorder="1" applyAlignment="1">
      <alignment horizontal="right" vertical="center"/>
    </xf>
    <xf numFmtId="176" fontId="15" fillId="0" borderId="18" xfId="0" applyNumberFormat="1" applyFont="1" applyBorder="1" applyAlignment="1">
      <alignment horizontal="right" vertical="center"/>
    </xf>
    <xf numFmtId="176" fontId="15" fillId="0" borderId="20" xfId="0" applyNumberFormat="1" applyFont="1" applyBorder="1" applyAlignment="1">
      <alignment horizontal="right" vertical="center"/>
    </xf>
    <xf numFmtId="176" fontId="15" fillId="0" borderId="40" xfId="0" applyNumberFormat="1" applyFont="1" applyBorder="1" applyAlignment="1">
      <alignment horizontal="right" vertical="center"/>
    </xf>
    <xf numFmtId="176" fontId="15" fillId="0" borderId="1" xfId="0" applyNumberFormat="1" applyFont="1" applyBorder="1" applyAlignment="1">
      <alignment horizontal="right" vertical="center"/>
    </xf>
    <xf numFmtId="176" fontId="15" fillId="0" borderId="3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30" xfId="0" applyNumberFormat="1" applyFont="1" applyBorder="1" applyAlignment="1">
      <alignment horizontal="right" vertical="center"/>
    </xf>
    <xf numFmtId="176" fontId="15" fillId="0" borderId="59" xfId="0" applyNumberFormat="1" applyFont="1" applyBorder="1" applyAlignment="1">
      <alignment horizontal="right" vertical="center"/>
    </xf>
    <xf numFmtId="176" fontId="15" fillId="0" borderId="5" xfId="0" applyNumberFormat="1" applyFont="1" applyBorder="1" applyAlignment="1">
      <alignment horizontal="right" vertical="center"/>
    </xf>
    <xf numFmtId="49" fontId="14" fillId="0" borderId="35" xfId="0" applyNumberFormat="1" applyFont="1" applyBorder="1" applyAlignment="1">
      <alignment horizontal="right" vertical="center"/>
    </xf>
    <xf numFmtId="49" fontId="14" fillId="0" borderId="33" xfId="0" applyNumberFormat="1" applyFont="1" applyBorder="1" applyAlignment="1" quotePrefix="1">
      <alignment horizontal="right" vertical="center"/>
    </xf>
    <xf numFmtId="176" fontId="14" fillId="0" borderId="3" xfId="0" applyNumberFormat="1" applyFont="1" applyBorder="1" applyAlignment="1">
      <alignment vertical="center"/>
    </xf>
    <xf numFmtId="176" fontId="14" fillId="0" borderId="46" xfId="0" applyNumberFormat="1" applyFont="1" applyBorder="1" applyAlignment="1">
      <alignment vertical="center"/>
    </xf>
    <xf numFmtId="176" fontId="14" fillId="0" borderId="47" xfId="0" applyNumberFormat="1" applyFont="1" applyBorder="1" applyAlignment="1">
      <alignment vertical="center"/>
    </xf>
    <xf numFmtId="176" fontId="14" fillId="0" borderId="48" xfId="0" applyNumberFormat="1" applyFont="1" applyBorder="1" applyAlignment="1">
      <alignment vertical="center"/>
    </xf>
    <xf numFmtId="176" fontId="14" fillId="0" borderId="60" xfId="0" applyNumberFormat="1" applyFont="1" applyBorder="1" applyAlignment="1">
      <alignment vertical="center"/>
    </xf>
    <xf numFmtId="176" fontId="14" fillId="0" borderId="50" xfId="0" applyNumberFormat="1" applyFont="1" applyBorder="1" applyAlignment="1">
      <alignment vertical="center"/>
    </xf>
    <xf numFmtId="176" fontId="14" fillId="0" borderId="61" xfId="0" applyNumberFormat="1" applyFont="1" applyBorder="1" applyAlignment="1">
      <alignment vertical="center"/>
    </xf>
    <xf numFmtId="176" fontId="14" fillId="0" borderId="62" xfId="0" applyNumberFormat="1" applyFont="1" applyBorder="1" applyAlignment="1">
      <alignment horizontal="center" vertical="distributed" textRotation="255"/>
    </xf>
    <xf numFmtId="176" fontId="14" fillId="0" borderId="41" xfId="0" applyNumberFormat="1" applyFont="1" applyBorder="1" applyAlignment="1">
      <alignment vertical="center"/>
    </xf>
    <xf numFmtId="176" fontId="14" fillId="0" borderId="54" xfId="0" applyNumberFormat="1" applyFont="1" applyBorder="1" applyAlignment="1">
      <alignment vertical="center"/>
    </xf>
    <xf numFmtId="176" fontId="14" fillId="0" borderId="45" xfId="0" applyNumberFormat="1" applyFont="1" applyBorder="1" applyAlignment="1">
      <alignment vertical="center"/>
    </xf>
    <xf numFmtId="176" fontId="14" fillId="0" borderId="42" xfId="0" applyNumberFormat="1" applyFont="1" applyBorder="1" applyAlignment="1">
      <alignment vertical="center"/>
    </xf>
    <xf numFmtId="176" fontId="14" fillId="0" borderId="53" xfId="0" applyNumberFormat="1" applyFont="1" applyBorder="1" applyAlignment="1">
      <alignment vertical="center"/>
    </xf>
    <xf numFmtId="49" fontId="10" fillId="0" borderId="43" xfId="0" applyNumberFormat="1" applyFont="1" applyBorder="1" applyAlignment="1">
      <alignment horizontal="right" vertical="center"/>
    </xf>
    <xf numFmtId="176" fontId="14" fillId="0" borderId="43" xfId="0" applyNumberFormat="1" applyFont="1" applyBorder="1" applyAlignment="1">
      <alignment vertical="center"/>
    </xf>
    <xf numFmtId="49" fontId="14" fillId="0" borderId="53" xfId="0" applyNumberFormat="1" applyFont="1" applyBorder="1" applyAlignment="1">
      <alignment horizontal="right" vertical="center"/>
    </xf>
    <xf numFmtId="176" fontId="14" fillId="0" borderId="45" xfId="0" applyNumberFormat="1" applyFont="1" applyBorder="1" applyAlignment="1">
      <alignment horizontal="right" vertical="center"/>
    </xf>
    <xf numFmtId="176" fontId="14" fillId="0" borderId="63" xfId="0" applyNumberFormat="1" applyFont="1" applyBorder="1" applyAlignment="1">
      <alignment vertical="center"/>
    </xf>
    <xf numFmtId="176" fontId="14" fillId="0" borderId="64" xfId="0" applyNumberFormat="1" applyFont="1" applyBorder="1" applyAlignment="1">
      <alignment horizontal="left" vertical="center"/>
    </xf>
    <xf numFmtId="176" fontId="14" fillId="0" borderId="63" xfId="0" applyNumberFormat="1" applyFont="1" applyBorder="1" applyAlignment="1">
      <alignment horizontal="distributed" vertical="center"/>
    </xf>
    <xf numFmtId="176" fontId="14" fillId="0" borderId="42" xfId="0" applyNumberFormat="1" applyFont="1" applyBorder="1" applyAlignment="1">
      <alignment horizontal="right" vertical="center"/>
    </xf>
    <xf numFmtId="176" fontId="14" fillId="0" borderId="30" xfId="0" applyNumberFormat="1" applyFont="1" applyBorder="1" applyAlignment="1">
      <alignment vertical="center"/>
    </xf>
    <xf numFmtId="176" fontId="14" fillId="0" borderId="29" xfId="0" applyNumberFormat="1" applyFont="1" applyBorder="1" applyAlignment="1">
      <alignment vertical="center"/>
    </xf>
    <xf numFmtId="176" fontId="14" fillId="0" borderId="5" xfId="0" applyNumberFormat="1" applyFont="1" applyBorder="1" applyAlignment="1">
      <alignment vertical="center"/>
    </xf>
    <xf numFmtId="176" fontId="14" fillId="0" borderId="36" xfId="0" applyNumberFormat="1" applyFont="1" applyBorder="1" applyAlignment="1">
      <alignment vertical="center"/>
    </xf>
    <xf numFmtId="179" fontId="10" fillId="0" borderId="34" xfId="0" applyNumberFormat="1" applyFont="1" applyBorder="1" applyAlignment="1">
      <alignment vertical="center"/>
    </xf>
    <xf numFmtId="179" fontId="14" fillId="0" borderId="34" xfId="0" applyNumberFormat="1" applyFont="1" applyBorder="1" applyAlignment="1">
      <alignment vertical="center"/>
    </xf>
    <xf numFmtId="179" fontId="14" fillId="0" borderId="3" xfId="0" applyNumberFormat="1" applyFont="1" applyBorder="1" applyAlignment="1">
      <alignment vertical="center"/>
    </xf>
    <xf numFmtId="179" fontId="14" fillId="0" borderId="36" xfId="0" applyNumberFormat="1" applyFont="1" applyBorder="1" applyAlignment="1">
      <alignment vertical="center"/>
    </xf>
    <xf numFmtId="179" fontId="14" fillId="0" borderId="5" xfId="0" applyNumberFormat="1" applyFont="1" applyBorder="1" applyAlignment="1">
      <alignment vertical="center"/>
    </xf>
    <xf numFmtId="49" fontId="10" fillId="0" borderId="40" xfId="0" applyNumberFormat="1" applyFont="1" applyBorder="1" applyAlignment="1">
      <alignment horizontal="right" vertical="center"/>
    </xf>
    <xf numFmtId="179" fontId="10" fillId="0" borderId="33" xfId="0" applyNumberFormat="1" applyFont="1" applyBorder="1" applyAlignment="1">
      <alignment vertical="center"/>
    </xf>
    <xf numFmtId="179" fontId="14" fillId="0" borderId="33" xfId="0" applyNumberFormat="1" applyFont="1" applyBorder="1" applyAlignment="1">
      <alignment vertical="center"/>
    </xf>
    <xf numFmtId="179" fontId="10" fillId="0" borderId="33" xfId="0" applyNumberFormat="1" applyFont="1" applyBorder="1" applyAlignment="1">
      <alignment horizontal="right" vertical="center"/>
    </xf>
    <xf numFmtId="179" fontId="14" fillId="0" borderId="35" xfId="0" applyNumberFormat="1" applyFont="1" applyBorder="1" applyAlignment="1">
      <alignment vertical="center"/>
    </xf>
    <xf numFmtId="179" fontId="14" fillId="0" borderId="35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 vertical="top"/>
    </xf>
    <xf numFmtId="0" fontId="10" fillId="0" borderId="0" xfId="0" applyNumberFormat="1" applyFont="1" applyBorder="1" applyAlignment="1">
      <alignment horizontal="distributed"/>
    </xf>
    <xf numFmtId="0" fontId="14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horizontal="right" vertical="distributed" textRotation="255" wrapText="1"/>
    </xf>
    <xf numFmtId="0" fontId="14" fillId="0" borderId="3" xfId="0" applyFont="1" applyBorder="1" applyAlignment="1">
      <alignment horizontal="right" vertical="distributed" textRotation="255" wrapText="1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distributed" textRotation="255" wrapText="1"/>
    </xf>
    <xf numFmtId="0" fontId="10" fillId="0" borderId="33" xfId="0" applyFont="1" applyBorder="1" applyAlignment="1">
      <alignment horizontal="center" vertical="distributed" textRotation="255" wrapText="1"/>
    </xf>
    <xf numFmtId="0" fontId="10" fillId="0" borderId="35" xfId="0" applyFont="1" applyBorder="1" applyAlignment="1">
      <alignment horizontal="center" vertical="distributed" textRotation="255" wrapText="1"/>
    </xf>
    <xf numFmtId="0" fontId="3" fillId="0" borderId="2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vertical="distributed" textRotation="255"/>
    </xf>
    <xf numFmtId="0" fontId="4" fillId="0" borderId="0" xfId="0" applyFont="1" applyAlignment="1">
      <alignment horizontal="right" vertical="distributed" textRotation="255"/>
    </xf>
    <xf numFmtId="0" fontId="7" fillId="0" borderId="0" xfId="0" applyFont="1" applyAlignment="1">
      <alignment horizontal="center" vertical="center" textRotation="255"/>
    </xf>
    <xf numFmtId="0" fontId="8" fillId="0" borderId="6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3" fillId="0" borderId="22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0" fontId="3" fillId="0" borderId="4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3" fillId="0" borderId="18" xfId="0" applyFont="1" applyBorder="1" applyAlignment="1">
      <alignment vertical="center" textRotation="255"/>
    </xf>
    <xf numFmtId="0" fontId="4" fillId="0" borderId="0" xfId="0" applyFont="1" applyAlignment="1">
      <alignment vertical="distributed" textRotation="255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1" fillId="0" borderId="18" xfId="0" applyFont="1" applyBorder="1" applyAlignment="1">
      <alignment horizontal="distributed" vertical="center" wrapText="1"/>
    </xf>
    <xf numFmtId="0" fontId="14" fillId="0" borderId="14" xfId="0" applyFont="1" applyBorder="1" applyAlignment="1">
      <alignment horizontal="distributed" vertical="center"/>
    </xf>
    <xf numFmtId="0" fontId="14" fillId="0" borderId="31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distributed" vertical="center" wrapText="1"/>
    </xf>
    <xf numFmtId="0" fontId="3" fillId="0" borderId="37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14" fillId="0" borderId="38" xfId="0" applyFont="1" applyBorder="1" applyAlignment="1">
      <alignment horizontal="distributed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distributed" textRotation="255" wrapText="1"/>
    </xf>
    <xf numFmtId="0" fontId="13" fillId="0" borderId="33" xfId="0" applyFont="1" applyBorder="1" applyAlignment="1">
      <alignment horizontal="center" vertical="distributed" textRotation="255" wrapText="1"/>
    </xf>
    <xf numFmtId="0" fontId="13" fillId="0" borderId="35" xfId="0" applyFont="1" applyBorder="1" applyAlignment="1">
      <alignment horizontal="center" vertical="distributed" textRotation="255" wrapText="1"/>
    </xf>
    <xf numFmtId="0" fontId="4" fillId="0" borderId="22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14" fillId="0" borderId="1" xfId="0" applyFont="1" applyBorder="1" applyAlignment="1">
      <alignment horizontal="center" vertical="distributed" textRotation="255" wrapText="1"/>
    </xf>
    <xf numFmtId="0" fontId="14" fillId="0" borderId="5" xfId="0" applyFont="1" applyBorder="1" applyAlignment="1">
      <alignment horizontal="center" vertical="distributed" textRotation="255" wrapText="1"/>
    </xf>
    <xf numFmtId="49" fontId="10" fillId="0" borderId="1" xfId="0" applyNumberFormat="1" applyFont="1" applyBorder="1" applyAlignment="1">
      <alignment horizontal="right" vertical="center"/>
    </xf>
    <xf numFmtId="49" fontId="10" fillId="0" borderId="34" xfId="0" applyNumberFormat="1" applyFont="1" applyBorder="1" applyAlignment="1">
      <alignment horizontal="right" vertical="center"/>
    </xf>
    <xf numFmtId="49" fontId="10" fillId="0" borderId="18" xfId="0" applyNumberFormat="1" applyFont="1" applyBorder="1" applyAlignment="1">
      <alignment horizontal="right" vertical="center"/>
    </xf>
    <xf numFmtId="179" fontId="10" fillId="0" borderId="1" xfId="0" applyNumberFormat="1" applyFont="1" applyBorder="1" applyAlignment="1">
      <alignment horizontal="right" vertical="center"/>
    </xf>
    <xf numFmtId="179" fontId="10" fillId="0" borderId="18" xfId="0" applyNumberFormat="1" applyFont="1" applyBorder="1" applyAlignment="1">
      <alignment horizontal="right" vertical="center"/>
    </xf>
    <xf numFmtId="179" fontId="10" fillId="0" borderId="34" xfId="0" applyNumberFormat="1" applyFont="1" applyBorder="1" applyAlignment="1">
      <alignment horizontal="right" vertical="center"/>
    </xf>
    <xf numFmtId="177" fontId="10" fillId="0" borderId="33" xfId="0" applyNumberFormat="1" applyFont="1" applyBorder="1" applyAlignment="1">
      <alignment horizontal="distributed" vertical="center"/>
    </xf>
    <xf numFmtId="177" fontId="14" fillId="0" borderId="37" xfId="0" applyNumberFormat="1" applyFont="1" applyBorder="1" applyAlignment="1">
      <alignment horizontal="distributed" vertical="center"/>
    </xf>
    <xf numFmtId="177" fontId="10" fillId="0" borderId="2" xfId="0" applyNumberFormat="1" applyFont="1" applyBorder="1" applyAlignment="1">
      <alignment horizontal="center" vertical="distributed" textRotation="255" wrapText="1"/>
    </xf>
    <xf numFmtId="177" fontId="10" fillId="0" borderId="33" xfId="0" applyNumberFormat="1" applyFont="1" applyBorder="1" applyAlignment="1">
      <alignment horizontal="center" vertical="distributed" textRotation="255" wrapText="1"/>
    </xf>
    <xf numFmtId="177" fontId="10" fillId="0" borderId="35" xfId="0" applyNumberFormat="1" applyFont="1" applyBorder="1" applyAlignment="1">
      <alignment horizontal="center" vertical="distributed" textRotation="255" wrapText="1"/>
    </xf>
    <xf numFmtId="177" fontId="10" fillId="0" borderId="37" xfId="0" applyNumberFormat="1" applyFont="1" applyBorder="1" applyAlignment="1">
      <alignment horizontal="distributed" vertical="center"/>
    </xf>
    <xf numFmtId="177" fontId="10" fillId="0" borderId="2" xfId="0" applyNumberFormat="1" applyFont="1" applyBorder="1" applyAlignment="1">
      <alignment horizontal="distributed" vertical="center"/>
    </xf>
    <xf numFmtId="176" fontId="10" fillId="0" borderId="37" xfId="0" applyNumberFormat="1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64" xfId="0" applyFont="1" applyBorder="1" applyAlignment="1">
      <alignment horizontal="distributed" vertical="center"/>
    </xf>
    <xf numFmtId="0" fontId="4" fillId="0" borderId="67" xfId="0" applyFont="1" applyBorder="1" applyAlignment="1">
      <alignment horizontal="center" vertical="distributed" textRotation="255" wrapText="1"/>
    </xf>
    <xf numFmtId="0" fontId="4" fillId="0" borderId="21" xfId="0" applyFont="1" applyBorder="1" applyAlignment="1">
      <alignment horizontal="center" vertical="distributed" textRotation="255" wrapText="1"/>
    </xf>
    <xf numFmtId="0" fontId="4" fillId="0" borderId="68" xfId="0" applyFont="1" applyBorder="1" applyAlignment="1">
      <alignment horizontal="center" vertical="distributed" textRotation="255" wrapText="1"/>
    </xf>
    <xf numFmtId="0" fontId="4" fillId="0" borderId="2" xfId="0" applyFont="1" applyBorder="1" applyAlignment="1">
      <alignment horizontal="center" vertical="distributed" textRotation="255" wrapText="1"/>
    </xf>
    <xf numFmtId="0" fontId="4" fillId="0" borderId="33" xfId="0" applyFont="1" applyBorder="1" applyAlignment="1">
      <alignment horizontal="center" vertical="distributed" textRotation="255" wrapText="1"/>
    </xf>
    <xf numFmtId="0" fontId="4" fillId="0" borderId="35" xfId="0" applyFont="1" applyBorder="1" applyAlignment="1">
      <alignment horizontal="center" vertical="distributed" textRotation="255" wrapText="1"/>
    </xf>
    <xf numFmtId="0" fontId="4" fillId="0" borderId="24" xfId="0" applyFont="1" applyBorder="1" applyAlignment="1">
      <alignment horizontal="center" vertical="distributed" textRotation="255" wrapText="1"/>
    </xf>
    <xf numFmtId="176" fontId="4" fillId="0" borderId="21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horizontal="distributed" vertical="center"/>
    </xf>
    <xf numFmtId="0" fontId="15" fillId="0" borderId="4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69" xfId="0" applyFont="1" applyBorder="1" applyAlignment="1">
      <alignment horizontal="distributed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6" fontId="10" fillId="0" borderId="2" xfId="0" applyNumberFormat="1" applyFont="1" applyBorder="1" applyAlignment="1">
      <alignment horizontal="distributed" vertical="center"/>
    </xf>
    <xf numFmtId="176" fontId="10" fillId="0" borderId="33" xfId="0" applyNumberFormat="1" applyFont="1" applyBorder="1" applyAlignment="1">
      <alignment horizontal="distributed" vertical="center"/>
    </xf>
    <xf numFmtId="176" fontId="10" fillId="0" borderId="35" xfId="0" applyNumberFormat="1" applyFont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distributed" vertical="center"/>
    </xf>
    <xf numFmtId="176" fontId="10" fillId="0" borderId="31" xfId="0" applyNumberFormat="1" applyFont="1" applyBorder="1" applyAlignment="1">
      <alignment horizontal="distributed" vertical="center"/>
    </xf>
    <xf numFmtId="176" fontId="10" fillId="0" borderId="38" xfId="0" applyNumberFormat="1" applyFont="1" applyBorder="1" applyAlignment="1">
      <alignment horizontal="distributed" vertical="center"/>
    </xf>
    <xf numFmtId="176" fontId="10" fillId="0" borderId="21" xfId="0" applyNumberFormat="1" applyFont="1" applyBorder="1" applyAlignment="1">
      <alignment horizontal="center" vertical="distributed" textRotation="255"/>
    </xf>
    <xf numFmtId="176" fontId="10" fillId="0" borderId="22" xfId="0" applyNumberFormat="1" applyFont="1" applyBorder="1" applyAlignment="1">
      <alignment horizontal="distributed" vertical="center"/>
    </xf>
    <xf numFmtId="176" fontId="10" fillId="0" borderId="27" xfId="0" applyNumberFormat="1" applyFont="1" applyBorder="1" applyAlignment="1">
      <alignment horizontal="distributed" vertical="center"/>
    </xf>
    <xf numFmtId="176" fontId="10" fillId="0" borderId="25" xfId="0" applyNumberFormat="1" applyFont="1" applyBorder="1" applyAlignment="1">
      <alignment horizontal="distributed" vertical="center"/>
    </xf>
    <xf numFmtId="176" fontId="10" fillId="0" borderId="18" xfId="0" applyNumberFormat="1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distributed" vertical="center"/>
    </xf>
    <xf numFmtId="176" fontId="10" fillId="0" borderId="1" xfId="0" applyNumberFormat="1" applyFont="1" applyBorder="1" applyAlignment="1">
      <alignment horizontal="distributed" vertical="center"/>
    </xf>
    <xf numFmtId="176" fontId="10" fillId="0" borderId="3" xfId="0" applyNumberFormat="1" applyFont="1" applyBorder="1" applyAlignment="1">
      <alignment horizontal="distributed" vertical="center"/>
    </xf>
    <xf numFmtId="176" fontId="10" fillId="0" borderId="4" xfId="0" applyNumberFormat="1" applyFont="1" applyBorder="1" applyAlignment="1">
      <alignment horizontal="distributed" vertical="center"/>
    </xf>
    <xf numFmtId="176" fontId="10" fillId="0" borderId="5" xfId="0" applyNumberFormat="1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distributed" vertical="center"/>
    </xf>
    <xf numFmtId="176" fontId="10" fillId="0" borderId="1" xfId="0" applyNumberFormat="1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26" xfId="0" applyNumberFormat="1" applyFont="1" applyBorder="1" applyAlignment="1">
      <alignment horizontal="distributed" vertical="center"/>
    </xf>
    <xf numFmtId="176" fontId="10" fillId="0" borderId="30" xfId="0" applyNumberFormat="1" applyFont="1" applyBorder="1" applyAlignment="1">
      <alignment horizontal="distributed" vertical="center"/>
    </xf>
    <xf numFmtId="176" fontId="10" fillId="0" borderId="24" xfId="0" applyNumberFormat="1" applyFont="1" applyBorder="1" applyAlignment="1">
      <alignment horizontal="distributed" vertical="center"/>
    </xf>
    <xf numFmtId="176" fontId="10" fillId="0" borderId="29" xfId="0" applyNumberFormat="1" applyFont="1" applyBorder="1" applyAlignment="1">
      <alignment horizontal="distributed" vertical="center"/>
    </xf>
    <xf numFmtId="176" fontId="14" fillId="0" borderId="69" xfId="0" applyNumberFormat="1" applyFont="1" applyBorder="1" applyAlignment="1">
      <alignment horizontal="center" vertical="center"/>
    </xf>
    <xf numFmtId="176" fontId="14" fillId="0" borderId="5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176" fontId="10" fillId="0" borderId="67" xfId="0" applyNumberFormat="1" applyFont="1" applyBorder="1" applyAlignment="1">
      <alignment horizontal="center" vertical="distributed" textRotation="255"/>
    </xf>
    <xf numFmtId="176" fontId="10" fillId="0" borderId="34" xfId="0" applyNumberFormat="1" applyFont="1" applyBorder="1" applyAlignment="1">
      <alignment vertical="center"/>
    </xf>
    <xf numFmtId="176" fontId="10" fillId="0" borderId="70" xfId="0" applyNumberFormat="1" applyFont="1" applyBorder="1" applyAlignment="1">
      <alignment vertical="center"/>
    </xf>
    <xf numFmtId="0" fontId="0" fillId="0" borderId="70" xfId="0" applyBorder="1" applyAlignment="1">
      <alignment horizontal="right" vertical="center"/>
    </xf>
    <xf numFmtId="176" fontId="10" fillId="0" borderId="20" xfId="0" applyNumberFormat="1" applyFont="1" applyBorder="1" applyAlignment="1">
      <alignment vertical="center"/>
    </xf>
    <xf numFmtId="176" fontId="10" fillId="0" borderId="51" xfId="0" applyNumberFormat="1" applyFont="1" applyBorder="1" applyAlignment="1">
      <alignment vertical="center"/>
    </xf>
    <xf numFmtId="176" fontId="10" fillId="0" borderId="21" xfId="0" applyNumberFormat="1" applyFont="1" applyBorder="1" applyAlignment="1">
      <alignment vertical="center"/>
    </xf>
    <xf numFmtId="176" fontId="10" fillId="0" borderId="68" xfId="0" applyNumberFormat="1" applyFont="1" applyBorder="1" applyAlignment="1">
      <alignment vertical="center"/>
    </xf>
    <xf numFmtId="177" fontId="10" fillId="0" borderId="34" xfId="0" applyNumberFormat="1" applyFont="1" applyBorder="1" applyAlignment="1">
      <alignment horizontal="right" vertical="center"/>
    </xf>
    <xf numFmtId="177" fontId="0" fillId="0" borderId="70" xfId="0" applyNumberFormat="1" applyBorder="1" applyAlignment="1">
      <alignment horizontal="right" vertical="center"/>
    </xf>
    <xf numFmtId="176" fontId="10" fillId="0" borderId="33" xfId="0" applyNumberFormat="1" applyFont="1" applyBorder="1" applyAlignment="1">
      <alignment vertical="center"/>
    </xf>
    <xf numFmtId="176" fontId="10" fillId="0" borderId="71" xfId="0" applyNumberFormat="1" applyFont="1" applyBorder="1" applyAlignment="1">
      <alignment vertical="center"/>
    </xf>
    <xf numFmtId="176" fontId="11" fillId="0" borderId="72" xfId="0" applyNumberFormat="1" applyFont="1" applyBorder="1" applyAlignment="1">
      <alignment horizontal="distributed" vertical="top"/>
    </xf>
    <xf numFmtId="176" fontId="11" fillId="0" borderId="73" xfId="0" applyNumberFormat="1" applyFont="1" applyBorder="1" applyAlignment="1">
      <alignment horizontal="distributed" vertical="top"/>
    </xf>
    <xf numFmtId="176" fontId="11" fillId="0" borderId="19" xfId="0" applyNumberFormat="1" applyFont="1" applyBorder="1" applyAlignment="1">
      <alignment horizontal="distributed"/>
    </xf>
    <xf numFmtId="176" fontId="11" fillId="0" borderId="1" xfId="0" applyNumberFormat="1" applyFont="1" applyBorder="1" applyAlignment="1">
      <alignment horizontal="distributed"/>
    </xf>
    <xf numFmtId="176" fontId="14" fillId="0" borderId="64" xfId="0" applyNumberFormat="1" applyFont="1" applyBorder="1" applyAlignment="1">
      <alignment horizontal="distributed" vertical="center"/>
    </xf>
    <xf numFmtId="176" fontId="14" fillId="0" borderId="45" xfId="0" applyNumberFormat="1" applyFont="1" applyBorder="1" applyAlignment="1">
      <alignment horizontal="distributed" vertical="center"/>
    </xf>
    <xf numFmtId="176" fontId="10" fillId="0" borderId="18" xfId="0" applyNumberFormat="1" applyFont="1" applyBorder="1" applyAlignment="1">
      <alignment horizontal="distributed" vertical="top"/>
    </xf>
    <xf numFmtId="176" fontId="10" fillId="0" borderId="0" xfId="0" applyNumberFormat="1" applyFont="1" applyBorder="1" applyAlignment="1">
      <alignment horizontal="distributed" vertical="top"/>
    </xf>
    <xf numFmtId="176" fontId="14" fillId="0" borderId="3" xfId="0" applyNumberFormat="1" applyFont="1" applyBorder="1" applyAlignment="1">
      <alignment horizontal="distributed" vertical="center"/>
    </xf>
    <xf numFmtId="176" fontId="14" fillId="0" borderId="4" xfId="0" applyNumberFormat="1" applyFont="1" applyBorder="1" applyAlignment="1">
      <alignment horizontal="distributed" vertical="center"/>
    </xf>
    <xf numFmtId="176" fontId="14" fillId="0" borderId="5" xfId="0" applyNumberFormat="1" applyFont="1" applyBorder="1" applyAlignment="1">
      <alignment horizontal="distributed" vertical="center"/>
    </xf>
    <xf numFmtId="176" fontId="10" fillId="0" borderId="42" xfId="0" applyNumberFormat="1" applyFont="1" applyBorder="1" applyAlignment="1">
      <alignment horizontal="distributed" vertical="center"/>
    </xf>
    <xf numFmtId="176" fontId="10" fillId="0" borderId="64" xfId="0" applyNumberFormat="1" applyFont="1" applyBorder="1" applyAlignment="1">
      <alignment horizontal="distributed" vertical="center"/>
    </xf>
    <xf numFmtId="176" fontId="10" fillId="0" borderId="45" xfId="0" applyNumberFormat="1" applyFont="1" applyBorder="1" applyAlignment="1">
      <alignment horizontal="distributed" vertical="center"/>
    </xf>
    <xf numFmtId="176" fontId="10" fillId="0" borderId="57" xfId="0" applyNumberFormat="1" applyFont="1" applyBorder="1" applyAlignment="1">
      <alignment horizontal="distributed"/>
    </xf>
    <xf numFmtId="176" fontId="10" fillId="0" borderId="74" xfId="0" applyNumberFormat="1" applyFont="1" applyBorder="1" applyAlignment="1">
      <alignment horizontal="distributed"/>
    </xf>
    <xf numFmtId="176" fontId="10" fillId="0" borderId="40" xfId="0" applyNumberFormat="1" applyFont="1" applyBorder="1" applyAlignment="1">
      <alignment horizontal="distributed" vertical="top"/>
    </xf>
    <xf numFmtId="176" fontId="10" fillId="0" borderId="18" xfId="0" applyNumberFormat="1" applyFont="1" applyBorder="1" applyAlignment="1">
      <alignment horizontal="distributed"/>
    </xf>
    <xf numFmtId="176" fontId="10" fillId="0" borderId="0" xfId="0" applyNumberFormat="1" applyFont="1" applyBorder="1" applyAlignment="1">
      <alignment horizontal="distributed"/>
    </xf>
    <xf numFmtId="176" fontId="10" fillId="0" borderId="19" xfId="0" applyNumberFormat="1" applyFont="1" applyBorder="1" applyAlignment="1">
      <alignment horizontal="distributed" vertical="center"/>
    </xf>
    <xf numFmtId="176" fontId="10" fillId="0" borderId="55" xfId="0" applyNumberFormat="1" applyFont="1" applyBorder="1" applyAlignment="1">
      <alignment horizontal="distributed" vertical="center"/>
    </xf>
    <xf numFmtId="176" fontId="10" fillId="0" borderId="56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13</xdr:row>
      <xdr:rowOff>28575</xdr:rowOff>
    </xdr:from>
    <xdr:to>
      <xdr:col>7</xdr:col>
      <xdr:colOff>104775</xdr:colOff>
      <xdr:row>18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847850" y="2419350"/>
          <a:ext cx="66675" cy="847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12</xdr:row>
      <xdr:rowOff>0</xdr:rowOff>
    </xdr:from>
    <xdr:to>
      <xdr:col>5</xdr:col>
      <xdr:colOff>104775</xdr:colOff>
      <xdr:row>20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1438275" y="2219325"/>
          <a:ext cx="114300" cy="1533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11</xdr:row>
      <xdr:rowOff>19050</xdr:rowOff>
    </xdr:from>
    <xdr:to>
      <xdr:col>4</xdr:col>
      <xdr:colOff>9525</xdr:colOff>
      <xdr:row>22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57275" y="2066925"/>
          <a:ext cx="161925" cy="1876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11</xdr:row>
      <xdr:rowOff>19050</xdr:rowOff>
    </xdr:from>
    <xdr:to>
      <xdr:col>1</xdr:col>
      <xdr:colOff>133350</xdr:colOff>
      <xdr:row>23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676275" y="2066925"/>
          <a:ext cx="142875" cy="2057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26</xdr:row>
      <xdr:rowOff>9525</xdr:rowOff>
    </xdr:from>
    <xdr:to>
      <xdr:col>8</xdr:col>
      <xdr:colOff>9525</xdr:colOff>
      <xdr:row>43</xdr:row>
      <xdr:rowOff>9525</xdr:rowOff>
    </xdr:to>
    <xdr:sp>
      <xdr:nvSpPr>
        <xdr:cNvPr id="5" name="AutoShape 7"/>
        <xdr:cNvSpPr>
          <a:spLocks/>
        </xdr:cNvSpPr>
      </xdr:nvSpPr>
      <xdr:spPr>
        <a:xfrm>
          <a:off x="1809750" y="4638675"/>
          <a:ext cx="152400" cy="2914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7</xdr:row>
      <xdr:rowOff>104775</xdr:rowOff>
    </xdr:from>
    <xdr:to>
      <xdr:col>1</xdr:col>
      <xdr:colOff>371475</xdr:colOff>
      <xdr:row>11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514350" y="1752600"/>
          <a:ext cx="85725" cy="1276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12</xdr:row>
      <xdr:rowOff>85725</xdr:rowOff>
    </xdr:from>
    <xdr:to>
      <xdr:col>2</xdr:col>
      <xdr:colOff>114300</xdr:colOff>
      <xdr:row>14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866775" y="3209925"/>
          <a:ext cx="7620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15</xdr:row>
      <xdr:rowOff>114300</xdr:rowOff>
    </xdr:from>
    <xdr:to>
      <xdr:col>2</xdr:col>
      <xdr:colOff>114300</xdr:colOff>
      <xdr:row>16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866775" y="4124325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17</xdr:row>
      <xdr:rowOff>76200</xdr:rowOff>
    </xdr:from>
    <xdr:to>
      <xdr:col>2</xdr:col>
      <xdr:colOff>114300</xdr:colOff>
      <xdr:row>18</xdr:row>
      <xdr:rowOff>219075</xdr:rowOff>
    </xdr:to>
    <xdr:sp>
      <xdr:nvSpPr>
        <xdr:cNvPr id="4" name="AutoShape 4"/>
        <xdr:cNvSpPr>
          <a:spLocks/>
        </xdr:cNvSpPr>
      </xdr:nvSpPr>
      <xdr:spPr>
        <a:xfrm>
          <a:off x="866775" y="4676775"/>
          <a:ext cx="7620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19</xdr:row>
      <xdr:rowOff>76200</xdr:rowOff>
    </xdr:from>
    <xdr:to>
      <xdr:col>2</xdr:col>
      <xdr:colOff>114300</xdr:colOff>
      <xdr:row>20</xdr:row>
      <xdr:rowOff>219075</xdr:rowOff>
    </xdr:to>
    <xdr:sp>
      <xdr:nvSpPr>
        <xdr:cNvPr id="5" name="AutoShape 5"/>
        <xdr:cNvSpPr>
          <a:spLocks/>
        </xdr:cNvSpPr>
      </xdr:nvSpPr>
      <xdr:spPr>
        <a:xfrm>
          <a:off x="866775" y="5267325"/>
          <a:ext cx="7620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66675</xdr:rowOff>
    </xdr:from>
    <xdr:to>
      <xdr:col>2</xdr:col>
      <xdr:colOff>114300</xdr:colOff>
      <xdr:row>23</xdr:row>
      <xdr:rowOff>219075</xdr:rowOff>
    </xdr:to>
    <xdr:sp>
      <xdr:nvSpPr>
        <xdr:cNvPr id="6" name="AutoShape 6"/>
        <xdr:cNvSpPr>
          <a:spLocks/>
        </xdr:cNvSpPr>
      </xdr:nvSpPr>
      <xdr:spPr>
        <a:xfrm>
          <a:off x="876300" y="5848350"/>
          <a:ext cx="66675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7</xdr:row>
      <xdr:rowOff>85725</xdr:rowOff>
    </xdr:from>
    <xdr:to>
      <xdr:col>18</xdr:col>
      <xdr:colOff>323850</xdr:colOff>
      <xdr:row>11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13468350" y="1733550"/>
          <a:ext cx="76200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12</xdr:row>
      <xdr:rowOff>95250</xdr:rowOff>
    </xdr:from>
    <xdr:to>
      <xdr:col>17</xdr:col>
      <xdr:colOff>123825</xdr:colOff>
      <xdr:row>14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13106400" y="3219450"/>
          <a:ext cx="76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15</xdr:row>
      <xdr:rowOff>85725</xdr:rowOff>
    </xdr:from>
    <xdr:to>
      <xdr:col>17</xdr:col>
      <xdr:colOff>114300</xdr:colOff>
      <xdr:row>16</xdr:row>
      <xdr:rowOff>238125</xdr:rowOff>
    </xdr:to>
    <xdr:sp>
      <xdr:nvSpPr>
        <xdr:cNvPr id="9" name="AutoShape 9"/>
        <xdr:cNvSpPr>
          <a:spLocks/>
        </xdr:cNvSpPr>
      </xdr:nvSpPr>
      <xdr:spPr>
        <a:xfrm>
          <a:off x="13096875" y="4095750"/>
          <a:ext cx="76200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17</xdr:row>
      <xdr:rowOff>85725</xdr:rowOff>
    </xdr:from>
    <xdr:to>
      <xdr:col>17</xdr:col>
      <xdr:colOff>114300</xdr:colOff>
      <xdr:row>18</xdr:row>
      <xdr:rowOff>228600</xdr:rowOff>
    </xdr:to>
    <xdr:sp>
      <xdr:nvSpPr>
        <xdr:cNvPr id="10" name="AutoShape 10"/>
        <xdr:cNvSpPr>
          <a:spLocks/>
        </xdr:cNvSpPr>
      </xdr:nvSpPr>
      <xdr:spPr>
        <a:xfrm>
          <a:off x="13096875" y="4686300"/>
          <a:ext cx="76200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19</xdr:row>
      <xdr:rowOff>85725</xdr:rowOff>
    </xdr:from>
    <xdr:to>
      <xdr:col>17</xdr:col>
      <xdr:colOff>123825</xdr:colOff>
      <xdr:row>20</xdr:row>
      <xdr:rowOff>228600</xdr:rowOff>
    </xdr:to>
    <xdr:sp>
      <xdr:nvSpPr>
        <xdr:cNvPr id="11" name="AutoShape 11"/>
        <xdr:cNvSpPr>
          <a:spLocks/>
        </xdr:cNvSpPr>
      </xdr:nvSpPr>
      <xdr:spPr>
        <a:xfrm>
          <a:off x="13115925" y="5276850"/>
          <a:ext cx="6667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21</xdr:row>
      <xdr:rowOff>85725</xdr:rowOff>
    </xdr:from>
    <xdr:to>
      <xdr:col>17</xdr:col>
      <xdr:colOff>133350</xdr:colOff>
      <xdr:row>23</xdr:row>
      <xdr:rowOff>190500</xdr:rowOff>
    </xdr:to>
    <xdr:sp>
      <xdr:nvSpPr>
        <xdr:cNvPr id="12" name="AutoShape 12"/>
        <xdr:cNvSpPr>
          <a:spLocks/>
        </xdr:cNvSpPr>
      </xdr:nvSpPr>
      <xdr:spPr>
        <a:xfrm>
          <a:off x="13115925" y="5867400"/>
          <a:ext cx="76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29400" y="714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629400" y="714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629400" y="714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629400" y="714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629400" y="714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629400" y="714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showGridLines="0" tabSelected="1" view="pageBreakPreview" zoomScaleSheetLayoutView="100" workbookViewId="0" topLeftCell="A1">
      <selection activeCell="A1" sqref="A1:L1"/>
    </sheetView>
  </sheetViews>
  <sheetFormatPr defaultColWidth="9.00390625" defaultRowHeight="13.5"/>
  <cols>
    <col min="2" max="2" width="1.875" style="0" customWidth="1"/>
    <col min="3" max="3" width="3.125" style="0" customWidth="1"/>
    <col min="4" max="4" width="1.875" style="0" customWidth="1"/>
    <col min="5" max="5" width="3.125" style="0" customWidth="1"/>
    <col min="6" max="6" width="1.875" style="0" customWidth="1"/>
    <col min="7" max="7" width="2.875" style="0" customWidth="1"/>
    <col min="8" max="8" width="1.875" style="0" customWidth="1"/>
    <col min="9" max="9" width="11.00390625" style="0" customWidth="1"/>
    <col min="10" max="10" width="18.50390625" style="0" customWidth="1"/>
    <col min="11" max="11" width="18.00390625" style="0" customWidth="1"/>
    <col min="12" max="12" width="14.00390625" style="0" customWidth="1"/>
    <col min="21" max="21" width="15.125" style="0" customWidth="1"/>
  </cols>
  <sheetData>
    <row r="1" spans="1:21" ht="21">
      <c r="A1" s="316" t="s">
        <v>58</v>
      </c>
      <c r="B1" s="317"/>
      <c r="C1" s="317"/>
      <c r="D1" s="317"/>
      <c r="E1" s="317"/>
      <c r="F1" s="317"/>
      <c r="G1" s="317"/>
      <c r="H1" s="317"/>
      <c r="I1" s="317"/>
      <c r="J1" s="339"/>
      <c r="K1" s="339"/>
      <c r="L1" s="339"/>
      <c r="M1" s="321" t="s">
        <v>46</v>
      </c>
      <c r="N1" s="322"/>
      <c r="O1" s="322"/>
      <c r="P1" s="322"/>
      <c r="Q1" s="322"/>
      <c r="R1" s="322"/>
      <c r="S1" s="322"/>
      <c r="T1" s="322"/>
      <c r="U1" s="323"/>
    </row>
    <row r="2" spans="1:21" ht="13.5" customHeight="1">
      <c r="A2" s="21"/>
      <c r="B2" s="22"/>
      <c r="C2" s="22"/>
      <c r="D2" s="22"/>
      <c r="E2" s="22"/>
      <c r="F2" s="22"/>
      <c r="G2" s="22"/>
      <c r="H2" s="22"/>
      <c r="I2" s="22"/>
      <c r="J2" s="20"/>
      <c r="K2" s="20"/>
      <c r="L2" s="20"/>
      <c r="M2" s="324" t="s">
        <v>366</v>
      </c>
      <c r="N2" s="325"/>
      <c r="O2" s="325"/>
      <c r="P2" s="325"/>
      <c r="Q2" s="325"/>
      <c r="R2" s="325"/>
      <c r="S2" s="325"/>
      <c r="T2" s="325"/>
      <c r="U2" s="326"/>
    </row>
    <row r="3" spans="1:21" ht="18.75">
      <c r="A3" s="312" t="s">
        <v>0</v>
      </c>
      <c r="B3" s="312"/>
      <c r="C3" s="312"/>
      <c r="D3" s="339"/>
      <c r="E3" s="339"/>
      <c r="F3" s="339"/>
      <c r="G3" s="339"/>
      <c r="H3" s="339"/>
      <c r="I3" s="339"/>
      <c r="M3" s="24"/>
      <c r="N3" s="25"/>
      <c r="O3" s="25"/>
      <c r="P3" s="25"/>
      <c r="Q3" s="25"/>
      <c r="R3" s="25"/>
      <c r="S3" s="25"/>
      <c r="T3" s="25"/>
      <c r="U3" s="26"/>
    </row>
    <row r="4" spans="1:21" ht="13.5">
      <c r="A4" s="1" t="s">
        <v>1</v>
      </c>
      <c r="B4" s="1"/>
      <c r="C4" s="1"/>
      <c r="D4" s="1"/>
      <c r="E4" s="1"/>
      <c r="F4" s="1"/>
      <c r="G4" s="1"/>
      <c r="H4" s="1"/>
      <c r="I4" s="1"/>
      <c r="M4" s="15" t="s">
        <v>47</v>
      </c>
      <c r="N4" s="2"/>
      <c r="O4" s="2"/>
      <c r="P4" s="2"/>
      <c r="Q4" s="2"/>
      <c r="R4" s="2"/>
      <c r="S4" s="2"/>
      <c r="T4" s="2"/>
      <c r="U4" s="16"/>
    </row>
    <row r="5" spans="1:21" ht="13.5">
      <c r="A5" s="1" t="s">
        <v>2</v>
      </c>
      <c r="B5" s="1"/>
      <c r="C5" s="1"/>
      <c r="D5" s="1"/>
      <c r="E5" s="1"/>
      <c r="F5" s="1"/>
      <c r="G5" s="1"/>
      <c r="H5" s="1"/>
      <c r="I5" s="1"/>
      <c r="M5" s="15" t="s">
        <v>398</v>
      </c>
      <c r="N5" s="2"/>
      <c r="O5" s="2"/>
      <c r="P5" s="2"/>
      <c r="Q5" s="2"/>
      <c r="R5" s="2"/>
      <c r="S5" s="2"/>
      <c r="T5" s="2"/>
      <c r="U5" s="16"/>
    </row>
    <row r="6" spans="1:21" ht="13.5">
      <c r="A6" s="338" t="s">
        <v>3</v>
      </c>
      <c r="B6" s="338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15" t="s">
        <v>49</v>
      </c>
      <c r="N6" s="2"/>
      <c r="O6" s="2"/>
      <c r="P6" s="2"/>
      <c r="Q6" s="2"/>
      <c r="R6" s="2"/>
      <c r="S6" s="2"/>
      <c r="T6" s="2"/>
      <c r="U6" s="16"/>
    </row>
    <row r="7" spans="1:21" ht="13.5">
      <c r="A7" s="1" t="s">
        <v>4</v>
      </c>
      <c r="B7" s="1"/>
      <c r="C7" s="1"/>
      <c r="D7" s="1"/>
      <c r="E7" s="1"/>
      <c r="F7" s="1"/>
      <c r="G7" s="1"/>
      <c r="H7" s="1"/>
      <c r="I7" s="1"/>
      <c r="M7" s="15" t="s">
        <v>367</v>
      </c>
      <c r="N7" s="2"/>
      <c r="O7" s="2"/>
      <c r="P7" s="2"/>
      <c r="Q7" s="2"/>
      <c r="R7" s="2"/>
      <c r="S7" s="2"/>
      <c r="T7" s="2"/>
      <c r="U7" s="16"/>
    </row>
    <row r="8" spans="1:21" ht="13.5">
      <c r="A8" s="1" t="s">
        <v>60</v>
      </c>
      <c r="B8" s="1"/>
      <c r="C8" s="1"/>
      <c r="D8" s="1"/>
      <c r="E8" s="1"/>
      <c r="F8" s="1"/>
      <c r="G8" s="1"/>
      <c r="H8" s="1"/>
      <c r="I8" s="1"/>
      <c r="M8" s="15" t="s">
        <v>399</v>
      </c>
      <c r="N8" s="2"/>
      <c r="O8" s="2"/>
      <c r="P8" s="2"/>
      <c r="Q8" s="2"/>
      <c r="R8" s="2"/>
      <c r="S8" s="2"/>
      <c r="T8" s="2"/>
      <c r="U8" s="16"/>
    </row>
    <row r="9" spans="1:21" ht="13.5">
      <c r="A9" s="1" t="s">
        <v>59</v>
      </c>
      <c r="B9" s="1"/>
      <c r="C9" s="1"/>
      <c r="D9" s="1"/>
      <c r="E9" s="1"/>
      <c r="F9" s="1"/>
      <c r="G9" s="1"/>
      <c r="H9" s="1"/>
      <c r="I9" s="1"/>
      <c r="M9" s="15" t="s">
        <v>50</v>
      </c>
      <c r="N9" s="2"/>
      <c r="O9" s="2"/>
      <c r="P9" s="2"/>
      <c r="Q9" s="2"/>
      <c r="R9" s="2"/>
      <c r="S9" s="2"/>
      <c r="T9" s="2"/>
      <c r="U9" s="16"/>
    </row>
    <row r="10" spans="1:21" ht="13.5">
      <c r="A10" s="1" t="s">
        <v>28</v>
      </c>
      <c r="B10" s="1"/>
      <c r="C10" s="1"/>
      <c r="D10" s="1"/>
      <c r="E10" s="1"/>
      <c r="F10" s="1"/>
      <c r="G10" s="1"/>
      <c r="H10" s="1"/>
      <c r="I10" s="1"/>
      <c r="M10" s="15" t="s">
        <v>51</v>
      </c>
      <c r="N10" s="2"/>
      <c r="O10" s="2"/>
      <c r="P10" s="2"/>
      <c r="Q10" s="2"/>
      <c r="R10" s="2"/>
      <c r="S10" s="2"/>
      <c r="T10" s="2"/>
      <c r="U10" s="16"/>
    </row>
    <row r="11" spans="1:21" ht="13.5">
      <c r="A11" s="1"/>
      <c r="B11" s="1"/>
      <c r="C11" s="11"/>
      <c r="D11" s="11"/>
      <c r="E11" s="11"/>
      <c r="F11" s="11"/>
      <c r="M11" s="15" t="s">
        <v>368</v>
      </c>
      <c r="N11" s="2"/>
      <c r="O11" s="2"/>
      <c r="P11" s="2"/>
      <c r="Q11" s="2"/>
      <c r="R11" s="2"/>
      <c r="S11" s="2"/>
      <c r="T11" s="2"/>
      <c r="U11" s="16"/>
    </row>
    <row r="12" spans="1:21" ht="13.5">
      <c r="A12" s="319" t="s">
        <v>17</v>
      </c>
      <c r="B12" s="1"/>
      <c r="C12" s="318" t="s">
        <v>16</v>
      </c>
      <c r="D12" s="2"/>
      <c r="E12" s="2"/>
      <c r="F12" s="3"/>
      <c r="G12" s="314" t="s">
        <v>29</v>
      </c>
      <c r="H12" s="315"/>
      <c r="I12" s="315"/>
      <c r="J12" s="315"/>
      <c r="K12" s="4"/>
      <c r="M12" s="15" t="s">
        <v>400</v>
      </c>
      <c r="N12" s="2"/>
      <c r="O12" s="2"/>
      <c r="P12" s="2"/>
      <c r="Q12" s="2"/>
      <c r="R12" s="2"/>
      <c r="S12" s="2"/>
      <c r="T12" s="2"/>
      <c r="U12" s="16"/>
    </row>
    <row r="13" spans="1:21" ht="13.5" customHeight="1">
      <c r="A13" s="339"/>
      <c r="B13" s="1"/>
      <c r="C13" s="339"/>
      <c r="D13" s="1"/>
      <c r="E13" s="337" t="s">
        <v>15</v>
      </c>
      <c r="F13" s="1"/>
      <c r="G13" s="327" t="s">
        <v>5</v>
      </c>
      <c r="H13" s="328"/>
      <c r="I13" s="329"/>
      <c r="J13" s="209" t="s">
        <v>22</v>
      </c>
      <c r="K13" s="5" t="s">
        <v>18</v>
      </c>
      <c r="M13" s="15" t="s">
        <v>369</v>
      </c>
      <c r="N13" s="2"/>
      <c r="O13" s="2"/>
      <c r="P13" s="2"/>
      <c r="Q13" s="2"/>
      <c r="R13" s="2"/>
      <c r="S13" s="2"/>
      <c r="T13" s="2"/>
      <c r="U13" s="16"/>
    </row>
    <row r="14" spans="1:21" ht="13.5">
      <c r="A14" s="339"/>
      <c r="B14" s="1"/>
      <c r="C14" s="339"/>
      <c r="D14" s="1"/>
      <c r="E14" s="337"/>
      <c r="F14" s="1"/>
      <c r="G14" s="336" t="s">
        <v>14</v>
      </c>
      <c r="H14" s="6"/>
      <c r="I14" s="7" t="s">
        <v>6</v>
      </c>
      <c r="J14" s="7"/>
      <c r="K14" s="5"/>
      <c r="M14" s="15" t="s">
        <v>399</v>
      </c>
      <c r="N14" s="2"/>
      <c r="O14" s="2"/>
      <c r="P14" s="2"/>
      <c r="Q14" s="2"/>
      <c r="R14" s="2"/>
      <c r="S14" s="2"/>
      <c r="T14" s="2"/>
      <c r="U14" s="16"/>
    </row>
    <row r="15" spans="1:21" ht="13.5">
      <c r="A15" s="339"/>
      <c r="B15" s="1"/>
      <c r="C15" s="339"/>
      <c r="D15" s="1"/>
      <c r="E15" s="337"/>
      <c r="F15" s="1"/>
      <c r="G15" s="336"/>
      <c r="H15" s="6"/>
      <c r="I15" s="7" t="s">
        <v>7</v>
      </c>
      <c r="J15" s="7"/>
      <c r="K15" s="5"/>
      <c r="M15" s="15" t="s">
        <v>370</v>
      </c>
      <c r="N15" s="2"/>
      <c r="O15" s="2"/>
      <c r="P15" s="2"/>
      <c r="Q15" s="2"/>
      <c r="R15" s="2"/>
      <c r="S15" s="2"/>
      <c r="T15" s="2"/>
      <c r="U15" s="16"/>
    </row>
    <row r="16" spans="1:21" ht="13.5">
      <c r="A16" s="339"/>
      <c r="B16" s="1"/>
      <c r="C16" s="339"/>
      <c r="D16" s="1"/>
      <c r="E16" s="337"/>
      <c r="F16" s="1"/>
      <c r="G16" s="336"/>
      <c r="H16" s="6"/>
      <c r="I16" s="7" t="s">
        <v>8</v>
      </c>
      <c r="J16" s="7" t="s">
        <v>23</v>
      </c>
      <c r="K16" s="5" t="s">
        <v>19</v>
      </c>
      <c r="M16" s="15" t="s">
        <v>371</v>
      </c>
      <c r="N16" s="2"/>
      <c r="O16" s="2"/>
      <c r="P16" s="2"/>
      <c r="Q16" s="2"/>
      <c r="R16" s="2"/>
      <c r="S16" s="2"/>
      <c r="T16" s="2"/>
      <c r="U16" s="16"/>
    </row>
    <row r="17" spans="1:21" ht="13.5">
      <c r="A17" s="339"/>
      <c r="B17" s="1"/>
      <c r="C17" s="339"/>
      <c r="D17" s="1"/>
      <c r="E17" s="337"/>
      <c r="F17" s="1"/>
      <c r="G17" s="336"/>
      <c r="H17" s="6"/>
      <c r="I17" s="7" t="s">
        <v>9</v>
      </c>
      <c r="J17" s="7" t="s">
        <v>24</v>
      </c>
      <c r="K17" s="5"/>
      <c r="M17" s="15" t="s">
        <v>52</v>
      </c>
      <c r="N17" s="2"/>
      <c r="O17" s="2"/>
      <c r="P17" s="2"/>
      <c r="Q17" s="2"/>
      <c r="R17" s="2"/>
      <c r="S17" s="2"/>
      <c r="T17" s="2"/>
      <c r="U17" s="16"/>
    </row>
    <row r="18" spans="1:21" ht="13.5">
      <c r="A18" s="339"/>
      <c r="B18" s="1"/>
      <c r="C18" s="339"/>
      <c r="D18" s="1"/>
      <c r="E18" s="337"/>
      <c r="F18" s="1"/>
      <c r="G18" s="336"/>
      <c r="H18" s="6"/>
      <c r="I18" s="7" t="s">
        <v>10</v>
      </c>
      <c r="J18" s="7" t="s">
        <v>25</v>
      </c>
      <c r="K18" s="5"/>
      <c r="M18" s="15" t="s">
        <v>53</v>
      </c>
      <c r="N18" s="2"/>
      <c r="O18" s="2"/>
      <c r="P18" s="2"/>
      <c r="Q18" s="2"/>
      <c r="R18" s="2"/>
      <c r="S18" s="2"/>
      <c r="T18" s="2"/>
      <c r="U18" s="16"/>
    </row>
    <row r="19" spans="1:21" ht="13.5">
      <c r="A19" s="339"/>
      <c r="B19" s="1"/>
      <c r="C19" s="339"/>
      <c r="D19" s="1"/>
      <c r="E19" s="337"/>
      <c r="F19" s="1"/>
      <c r="G19" s="330" t="s">
        <v>11</v>
      </c>
      <c r="H19" s="331"/>
      <c r="I19" s="332"/>
      <c r="J19" s="7" t="s">
        <v>26</v>
      </c>
      <c r="K19" s="5" t="s">
        <v>20</v>
      </c>
      <c r="M19" s="15" t="s">
        <v>54</v>
      </c>
      <c r="N19" s="2"/>
      <c r="O19" s="2"/>
      <c r="P19" s="2"/>
      <c r="Q19" s="2"/>
      <c r="R19" s="2"/>
      <c r="S19" s="2"/>
      <c r="T19" s="2"/>
      <c r="U19" s="16"/>
    </row>
    <row r="20" spans="1:21" ht="13.5">
      <c r="A20" s="339"/>
      <c r="B20" s="1"/>
      <c r="C20" s="339"/>
      <c r="D20" s="1"/>
      <c r="E20" s="337"/>
      <c r="F20" s="1"/>
      <c r="G20" s="330" t="s">
        <v>12</v>
      </c>
      <c r="H20" s="331"/>
      <c r="I20" s="332"/>
      <c r="J20" s="7" t="s">
        <v>27</v>
      </c>
      <c r="K20" s="5"/>
      <c r="M20" s="15" t="s">
        <v>55</v>
      </c>
      <c r="N20" s="2"/>
      <c r="O20" s="2"/>
      <c r="P20" s="2"/>
      <c r="Q20" s="2"/>
      <c r="R20" s="2"/>
      <c r="S20" s="2"/>
      <c r="T20" s="2"/>
      <c r="U20" s="16"/>
    </row>
    <row r="21" spans="1:21" ht="13.5">
      <c r="A21" s="339"/>
      <c r="B21" s="1"/>
      <c r="C21" s="339"/>
      <c r="D21" s="1"/>
      <c r="E21" s="337"/>
      <c r="F21" s="1"/>
      <c r="G21" s="333" t="s">
        <v>13</v>
      </c>
      <c r="H21" s="334"/>
      <c r="I21" s="335"/>
      <c r="J21" s="7"/>
      <c r="K21" s="5"/>
      <c r="M21" s="15" t="s">
        <v>56</v>
      </c>
      <c r="N21" s="2"/>
      <c r="O21" s="2"/>
      <c r="P21" s="2"/>
      <c r="Q21" s="2"/>
      <c r="R21" s="2"/>
      <c r="S21" s="2"/>
      <c r="T21" s="2"/>
      <c r="U21" s="16"/>
    </row>
    <row r="22" spans="1:21" ht="14.25" thickBot="1">
      <c r="A22" s="339"/>
      <c r="B22" s="1"/>
      <c r="C22" s="339"/>
      <c r="D22" s="1"/>
      <c r="E22" s="11"/>
      <c r="F22" s="12"/>
      <c r="G22" s="8"/>
      <c r="H22" s="9"/>
      <c r="I22" s="9"/>
      <c r="J22" s="10"/>
      <c r="K22" s="5" t="s">
        <v>21</v>
      </c>
      <c r="M22" s="17" t="s">
        <v>57</v>
      </c>
      <c r="N22" s="18"/>
      <c r="O22" s="18"/>
      <c r="P22" s="18"/>
      <c r="Q22" s="18"/>
      <c r="R22" s="18"/>
      <c r="S22" s="18"/>
      <c r="T22" s="18"/>
      <c r="U22" s="19"/>
    </row>
    <row r="23" spans="1:21" ht="13.5">
      <c r="A23" s="339"/>
      <c r="B23" s="1"/>
      <c r="C23" s="11"/>
      <c r="D23" s="11"/>
      <c r="E23" s="11"/>
      <c r="F23" s="12"/>
      <c r="G23" s="8"/>
      <c r="H23" s="9"/>
      <c r="I23" s="9"/>
      <c r="J23" s="9"/>
      <c r="K23" s="10"/>
      <c r="M23" s="23"/>
      <c r="N23" s="23"/>
      <c r="O23" s="23"/>
      <c r="P23" s="23"/>
      <c r="Q23" s="23"/>
      <c r="R23" s="23"/>
      <c r="S23" s="23"/>
      <c r="T23" s="23"/>
      <c r="U23" s="23"/>
    </row>
    <row r="24" spans="1:9" ht="13.5">
      <c r="A24" s="1"/>
      <c r="B24" s="1"/>
      <c r="C24" s="1"/>
      <c r="D24" s="1"/>
      <c r="E24" s="1"/>
      <c r="F24" s="1"/>
      <c r="G24" s="1"/>
      <c r="H24" s="1"/>
      <c r="I24" s="1"/>
    </row>
    <row r="25" spans="1:12" ht="13.5">
      <c r="A25" s="1" t="s">
        <v>30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21" ht="13.5">
      <c r="A26" s="1" t="s">
        <v>31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5"/>
      <c r="N26" s="25"/>
      <c r="O26" s="25"/>
      <c r="P26" s="25"/>
      <c r="Q26" s="25"/>
      <c r="R26" s="25"/>
      <c r="S26" s="25"/>
      <c r="T26" s="25"/>
      <c r="U26" s="25"/>
    </row>
    <row r="27" spans="1:21" ht="13.5">
      <c r="A27" s="1"/>
      <c r="B27" s="1"/>
      <c r="C27" s="1"/>
      <c r="D27" s="1"/>
      <c r="E27" s="1"/>
      <c r="F27" s="320" t="s">
        <v>45</v>
      </c>
      <c r="G27" s="320"/>
      <c r="H27" s="1"/>
      <c r="I27" s="13" t="s">
        <v>32</v>
      </c>
      <c r="J27" s="1" t="s">
        <v>33</v>
      </c>
      <c r="K27" s="1"/>
      <c r="L27" s="1"/>
      <c r="M27" s="2"/>
      <c r="N27" s="2"/>
      <c r="O27" s="2"/>
      <c r="P27" s="2"/>
      <c r="Q27" s="2"/>
      <c r="R27" s="2"/>
      <c r="S27" s="2"/>
      <c r="T27" s="2"/>
      <c r="U27" s="2"/>
    </row>
    <row r="28" spans="1:21" ht="13.5">
      <c r="A28" s="1"/>
      <c r="B28" s="1"/>
      <c r="C28" s="1"/>
      <c r="D28" s="1"/>
      <c r="E28" s="1"/>
      <c r="F28" s="320"/>
      <c r="G28" s="320"/>
      <c r="H28" s="1"/>
      <c r="I28" s="1"/>
      <c r="J28" s="1" t="s">
        <v>355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3.5">
      <c r="A29" s="1"/>
      <c r="B29" s="1"/>
      <c r="C29" s="1"/>
      <c r="D29" s="1"/>
      <c r="E29" s="1"/>
      <c r="F29" s="320"/>
      <c r="G29" s="320"/>
      <c r="H29" s="1"/>
      <c r="I29" s="1"/>
      <c r="J29" s="1" t="s">
        <v>356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3.5">
      <c r="A30" s="1"/>
      <c r="B30" s="1"/>
      <c r="C30" s="1"/>
      <c r="D30" s="1"/>
      <c r="E30" s="1"/>
      <c r="F30" s="320"/>
      <c r="G30" s="320"/>
      <c r="H30" s="1"/>
      <c r="I30" s="1"/>
      <c r="J30" s="1" t="s">
        <v>357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3.5">
      <c r="A31" s="1"/>
      <c r="B31" s="1"/>
      <c r="C31" s="1"/>
      <c r="D31" s="1"/>
      <c r="E31" s="1"/>
      <c r="F31" s="320"/>
      <c r="G31" s="320"/>
      <c r="H31" s="1"/>
      <c r="I31" s="13" t="s">
        <v>34</v>
      </c>
      <c r="J31" s="1" t="s">
        <v>35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3.5">
      <c r="A32" s="1"/>
      <c r="B32" s="1"/>
      <c r="C32" s="1"/>
      <c r="D32" s="1"/>
      <c r="E32" s="1"/>
      <c r="F32" s="320"/>
      <c r="G32" s="320"/>
      <c r="H32" s="1"/>
      <c r="I32" s="1"/>
      <c r="J32" s="1" t="s">
        <v>36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3.5">
      <c r="A33" s="1"/>
      <c r="B33" s="1"/>
      <c r="C33" s="1"/>
      <c r="D33" s="1"/>
      <c r="E33" s="1"/>
      <c r="F33" s="320"/>
      <c r="G33" s="320"/>
      <c r="H33" s="1"/>
      <c r="I33" s="1"/>
      <c r="J33" s="1" t="s">
        <v>358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3.5">
      <c r="A34" s="1"/>
      <c r="B34" s="1"/>
      <c r="C34" s="1"/>
      <c r="D34" s="1"/>
      <c r="E34" s="1"/>
      <c r="F34" s="320"/>
      <c r="G34" s="320"/>
      <c r="H34" s="1"/>
      <c r="I34" s="1"/>
      <c r="J34" s="1" t="s">
        <v>359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3.5">
      <c r="A35" s="1" t="s">
        <v>44</v>
      </c>
      <c r="B35" s="1"/>
      <c r="C35" s="1"/>
      <c r="D35" s="1"/>
      <c r="E35" s="1"/>
      <c r="F35" s="320"/>
      <c r="G35" s="320"/>
      <c r="H35" s="1"/>
      <c r="I35" s="1"/>
      <c r="J35" s="1" t="s">
        <v>360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3.5">
      <c r="A36" s="1"/>
      <c r="B36" s="1"/>
      <c r="C36" s="1"/>
      <c r="D36" s="1"/>
      <c r="E36" s="1"/>
      <c r="F36" s="320"/>
      <c r="G36" s="320"/>
      <c r="H36" s="1"/>
      <c r="I36" s="13" t="s">
        <v>19</v>
      </c>
      <c r="J36" s="1" t="s">
        <v>37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3.5">
      <c r="A37" s="1"/>
      <c r="B37" s="1"/>
      <c r="C37" s="1"/>
      <c r="D37" s="1"/>
      <c r="E37" s="1"/>
      <c r="F37" s="320"/>
      <c r="G37" s="320"/>
      <c r="H37" s="1"/>
      <c r="I37" s="1"/>
      <c r="J37" s="1" t="s">
        <v>38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3.5">
      <c r="A38" s="1"/>
      <c r="B38" s="1"/>
      <c r="C38" s="1"/>
      <c r="D38" s="1"/>
      <c r="E38" s="1"/>
      <c r="F38" s="320"/>
      <c r="G38" s="320"/>
      <c r="H38" s="1"/>
      <c r="I38" s="1"/>
      <c r="J38" s="1" t="s">
        <v>361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3.5">
      <c r="A39" s="1"/>
      <c r="B39" s="1"/>
      <c r="C39" s="1"/>
      <c r="D39" s="1"/>
      <c r="E39" s="1"/>
      <c r="F39" s="320"/>
      <c r="G39" s="320"/>
      <c r="H39" s="1"/>
      <c r="I39" s="1"/>
      <c r="J39" s="1" t="s">
        <v>362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3.5">
      <c r="A40" s="1"/>
      <c r="B40" s="1"/>
      <c r="C40" s="1"/>
      <c r="D40" s="1"/>
      <c r="E40" s="1"/>
      <c r="F40" s="320"/>
      <c r="G40" s="320"/>
      <c r="H40" s="1"/>
      <c r="I40" s="1" t="s">
        <v>39</v>
      </c>
      <c r="J40" s="1" t="s">
        <v>41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3.5">
      <c r="A41" s="1"/>
      <c r="B41" s="1"/>
      <c r="C41" s="1"/>
      <c r="D41" s="1"/>
      <c r="E41" s="1"/>
      <c r="F41" s="320"/>
      <c r="G41" s="320"/>
      <c r="H41" s="1"/>
      <c r="I41" s="14" t="s">
        <v>40</v>
      </c>
      <c r="J41" s="1" t="s">
        <v>42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3.5">
      <c r="A42" s="1"/>
      <c r="B42" s="1"/>
      <c r="C42" s="1"/>
      <c r="D42" s="1"/>
      <c r="E42" s="1"/>
      <c r="F42" s="320"/>
      <c r="G42" s="320"/>
      <c r="H42" s="1"/>
      <c r="I42" s="1"/>
      <c r="J42" s="1" t="s">
        <v>363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3.5">
      <c r="A43" s="1"/>
      <c r="B43" s="1"/>
      <c r="C43" s="1"/>
      <c r="D43" s="1"/>
      <c r="E43" s="1"/>
      <c r="F43" s="320"/>
      <c r="G43" s="320"/>
      <c r="H43" s="1"/>
      <c r="I43" s="13" t="s">
        <v>43</v>
      </c>
      <c r="J43" s="1" t="s">
        <v>382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3.5">
      <c r="A44" s="1" t="s">
        <v>401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3.5">
      <c r="A45" s="1" t="s">
        <v>364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3.5">
      <c r="A46" s="1" t="s">
        <v>365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3.5">
      <c r="A47" s="1" t="s">
        <v>383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3.5">
      <c r="A48" s="1" t="s">
        <v>48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</sheetData>
  <mergeCells count="15">
    <mergeCell ref="E13:E21"/>
    <mergeCell ref="A6:L6"/>
    <mergeCell ref="G12:J12"/>
    <mergeCell ref="A1:L1"/>
    <mergeCell ref="C12:C22"/>
    <mergeCell ref="A12:A23"/>
    <mergeCell ref="A3:I3"/>
    <mergeCell ref="F27:G43"/>
    <mergeCell ref="M1:U1"/>
    <mergeCell ref="M2:U2"/>
    <mergeCell ref="G13:I13"/>
    <mergeCell ref="G19:I19"/>
    <mergeCell ref="G20:I20"/>
    <mergeCell ref="G21:I21"/>
    <mergeCell ref="G14:G18"/>
  </mergeCells>
  <printOptions/>
  <pageMargins left="0.75" right="0.75" top="1" bottom="1" header="0.512" footer="0.512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70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0.125" style="103" customWidth="1"/>
    <col min="2" max="6" width="15.50390625" style="103" customWidth="1"/>
    <col min="7" max="8" width="6.375" style="103" customWidth="1"/>
    <col min="9" max="10" width="6.875" style="103" customWidth="1"/>
    <col min="11" max="11" width="7.00390625" style="103" customWidth="1"/>
    <col min="12" max="12" width="6.875" style="103" customWidth="1"/>
    <col min="13" max="14" width="6.625" style="103" customWidth="1"/>
    <col min="15" max="18" width="6.50390625" style="103" customWidth="1"/>
    <col min="19" max="19" width="8.75390625" style="103" bestFit="1" customWidth="1"/>
    <col min="20" max="16384" width="9.00390625" style="103" customWidth="1"/>
  </cols>
  <sheetData>
    <row r="2" spans="1:19" ht="15" customHeight="1">
      <c r="A2" s="103" t="s">
        <v>328</v>
      </c>
      <c r="S2" s="104"/>
    </row>
    <row r="3" spans="1:19" s="150" customFormat="1" ht="15" customHeight="1">
      <c r="A3" s="389" t="s">
        <v>117</v>
      </c>
      <c r="B3" s="411" t="s">
        <v>181</v>
      </c>
      <c r="C3" s="414" t="s">
        <v>375</v>
      </c>
      <c r="D3" s="416"/>
      <c r="E3" s="414" t="s">
        <v>379</v>
      </c>
      <c r="F3" s="416"/>
      <c r="G3" s="414" t="s">
        <v>199</v>
      </c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6"/>
      <c r="S3" s="389" t="s">
        <v>117</v>
      </c>
    </row>
    <row r="4" spans="1:19" s="150" customFormat="1" ht="12">
      <c r="A4" s="389"/>
      <c r="B4" s="412"/>
      <c r="C4" s="418" t="s">
        <v>200</v>
      </c>
      <c r="D4" s="431" t="s">
        <v>74</v>
      </c>
      <c r="E4" s="433" t="s">
        <v>200</v>
      </c>
      <c r="F4" s="420" t="s">
        <v>376</v>
      </c>
      <c r="G4" s="153" t="s">
        <v>201</v>
      </c>
      <c r="H4" s="154" t="s">
        <v>201</v>
      </c>
      <c r="I4" s="154" t="s">
        <v>202</v>
      </c>
      <c r="J4" s="154" t="s">
        <v>203</v>
      </c>
      <c r="K4" s="155" t="s">
        <v>204</v>
      </c>
      <c r="L4" s="155" t="s">
        <v>205</v>
      </c>
      <c r="M4" s="155" t="s">
        <v>206</v>
      </c>
      <c r="N4" s="154" t="s">
        <v>207</v>
      </c>
      <c r="O4" s="154" t="s">
        <v>208</v>
      </c>
      <c r="P4" s="154" t="s">
        <v>209</v>
      </c>
      <c r="Q4" s="154" t="s">
        <v>210</v>
      </c>
      <c r="R4" s="156" t="s">
        <v>211</v>
      </c>
      <c r="S4" s="389"/>
    </row>
    <row r="5" spans="1:19" s="150" customFormat="1" ht="12">
      <c r="A5" s="389"/>
      <c r="B5" s="413"/>
      <c r="C5" s="424"/>
      <c r="D5" s="432"/>
      <c r="E5" s="434"/>
      <c r="F5" s="426"/>
      <c r="G5" s="157" t="s">
        <v>212</v>
      </c>
      <c r="H5" s="158" t="s">
        <v>213</v>
      </c>
      <c r="I5" s="158" t="s">
        <v>213</v>
      </c>
      <c r="J5" s="158" t="s">
        <v>213</v>
      </c>
      <c r="K5" s="158" t="s">
        <v>213</v>
      </c>
      <c r="L5" s="158" t="s">
        <v>213</v>
      </c>
      <c r="M5" s="158" t="s">
        <v>213</v>
      </c>
      <c r="N5" s="158" t="s">
        <v>213</v>
      </c>
      <c r="O5" s="158" t="s">
        <v>213</v>
      </c>
      <c r="P5" s="158" t="s">
        <v>213</v>
      </c>
      <c r="Q5" s="158" t="s">
        <v>213</v>
      </c>
      <c r="R5" s="159" t="s">
        <v>213</v>
      </c>
      <c r="S5" s="389"/>
    </row>
    <row r="6" spans="1:19" s="104" customFormat="1" ht="12">
      <c r="A6" s="106"/>
      <c r="B6" s="106"/>
      <c r="C6" s="161"/>
      <c r="D6" s="162" t="s">
        <v>69</v>
      </c>
      <c r="E6" s="163"/>
      <c r="F6" s="164" t="s">
        <v>69</v>
      </c>
      <c r="G6" s="161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4"/>
      <c r="S6" s="106"/>
    </row>
    <row r="7" spans="1:19" ht="11.25" customHeight="1">
      <c r="A7" s="107" t="s">
        <v>119</v>
      </c>
      <c r="B7" s="108">
        <v>4156</v>
      </c>
      <c r="C7" s="167">
        <v>1714</v>
      </c>
      <c r="D7" s="168">
        <v>25469094</v>
      </c>
      <c r="E7" s="169">
        <v>2480</v>
      </c>
      <c r="F7" s="170">
        <v>12072488</v>
      </c>
      <c r="G7" s="49">
        <v>6</v>
      </c>
      <c r="H7" s="282">
        <v>7</v>
      </c>
      <c r="I7" s="282">
        <v>1724</v>
      </c>
      <c r="J7" s="282">
        <v>818</v>
      </c>
      <c r="K7" s="282">
        <v>1044</v>
      </c>
      <c r="L7" s="282">
        <v>449</v>
      </c>
      <c r="M7" s="282">
        <v>59</v>
      </c>
      <c r="N7" s="282">
        <v>43</v>
      </c>
      <c r="O7" s="282">
        <v>1</v>
      </c>
      <c r="P7" s="282">
        <v>4</v>
      </c>
      <c r="Q7" s="282">
        <v>1</v>
      </c>
      <c r="R7" s="56" t="s">
        <v>391</v>
      </c>
      <c r="S7" s="107" t="s">
        <v>119</v>
      </c>
    </row>
    <row r="8" spans="1:19" ht="11.25" customHeight="1">
      <c r="A8" s="107" t="s">
        <v>120</v>
      </c>
      <c r="B8" s="108">
        <v>4298</v>
      </c>
      <c r="C8" s="167">
        <v>1552</v>
      </c>
      <c r="D8" s="168">
        <v>23278730</v>
      </c>
      <c r="E8" s="169">
        <v>2791</v>
      </c>
      <c r="F8" s="170">
        <v>12401556</v>
      </c>
      <c r="G8" s="49">
        <v>19</v>
      </c>
      <c r="H8" s="282">
        <v>5</v>
      </c>
      <c r="I8" s="282">
        <v>2040</v>
      </c>
      <c r="J8" s="282">
        <v>847</v>
      </c>
      <c r="K8" s="282">
        <v>907</v>
      </c>
      <c r="L8" s="282">
        <v>364</v>
      </c>
      <c r="M8" s="282">
        <v>78</v>
      </c>
      <c r="N8" s="282">
        <v>32</v>
      </c>
      <c r="O8" s="282">
        <v>2</v>
      </c>
      <c r="P8" s="282">
        <v>4</v>
      </c>
      <c r="Q8" s="88" t="s">
        <v>392</v>
      </c>
      <c r="R8" s="56" t="s">
        <v>391</v>
      </c>
      <c r="S8" s="107" t="s">
        <v>120</v>
      </c>
    </row>
    <row r="9" spans="1:19" ht="11.25" customHeight="1">
      <c r="A9" s="107" t="s">
        <v>121</v>
      </c>
      <c r="B9" s="108">
        <v>1862</v>
      </c>
      <c r="C9" s="167">
        <v>642</v>
      </c>
      <c r="D9" s="168">
        <v>6917946</v>
      </c>
      <c r="E9" s="169">
        <v>1235</v>
      </c>
      <c r="F9" s="170">
        <v>4867010</v>
      </c>
      <c r="G9" s="49">
        <v>8</v>
      </c>
      <c r="H9" s="282">
        <v>7</v>
      </c>
      <c r="I9" s="282">
        <v>944</v>
      </c>
      <c r="J9" s="282">
        <v>383</v>
      </c>
      <c r="K9" s="282">
        <v>338</v>
      </c>
      <c r="L9" s="282">
        <v>132</v>
      </c>
      <c r="M9" s="282">
        <v>32</v>
      </c>
      <c r="N9" s="282">
        <v>15</v>
      </c>
      <c r="O9" s="282">
        <v>2</v>
      </c>
      <c r="P9" s="282">
        <v>1</v>
      </c>
      <c r="Q9" s="88" t="s">
        <v>392</v>
      </c>
      <c r="R9" s="56" t="s">
        <v>391</v>
      </c>
      <c r="S9" s="107" t="s">
        <v>121</v>
      </c>
    </row>
    <row r="10" spans="1:19" s="238" customFormat="1" ht="11.25" customHeight="1">
      <c r="A10" s="237" t="s">
        <v>122</v>
      </c>
      <c r="B10" s="241">
        <f aca="true" t="shared" si="0" ref="B10:H10">SUM(B7:B9)</f>
        <v>10316</v>
      </c>
      <c r="C10" s="211">
        <f t="shared" si="0"/>
        <v>3908</v>
      </c>
      <c r="D10" s="212">
        <f t="shared" si="0"/>
        <v>55665770</v>
      </c>
      <c r="E10" s="211">
        <f t="shared" si="0"/>
        <v>6506</v>
      </c>
      <c r="F10" s="212">
        <f t="shared" si="0"/>
        <v>29341054</v>
      </c>
      <c r="G10" s="215">
        <f t="shared" si="0"/>
        <v>33</v>
      </c>
      <c r="H10" s="283">
        <f t="shared" si="0"/>
        <v>19</v>
      </c>
      <c r="I10" s="283">
        <f aca="true" t="shared" si="1" ref="I10:Q10">SUM(I7:I9)</f>
        <v>4708</v>
      </c>
      <c r="J10" s="283">
        <f t="shared" si="1"/>
        <v>2048</v>
      </c>
      <c r="K10" s="283">
        <f t="shared" si="1"/>
        <v>2289</v>
      </c>
      <c r="L10" s="283">
        <f t="shared" si="1"/>
        <v>945</v>
      </c>
      <c r="M10" s="283">
        <f t="shared" si="1"/>
        <v>169</v>
      </c>
      <c r="N10" s="283">
        <f t="shared" si="1"/>
        <v>90</v>
      </c>
      <c r="O10" s="283">
        <f t="shared" si="1"/>
        <v>5</v>
      </c>
      <c r="P10" s="283">
        <f t="shared" si="1"/>
        <v>9</v>
      </c>
      <c r="Q10" s="283">
        <f t="shared" si="1"/>
        <v>1</v>
      </c>
      <c r="R10" s="56" t="s">
        <v>391</v>
      </c>
      <c r="S10" s="237" t="s">
        <v>122</v>
      </c>
    </row>
    <row r="11" spans="1:19" ht="11.25" customHeight="1">
      <c r="A11" s="107"/>
      <c r="B11" s="108"/>
      <c r="C11" s="167"/>
      <c r="D11" s="168"/>
      <c r="E11" s="169"/>
      <c r="F11" s="170"/>
      <c r="G11" s="167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0"/>
      <c r="S11" s="107"/>
    </row>
    <row r="12" spans="1:19" ht="11.25" customHeight="1">
      <c r="A12" s="107" t="s">
        <v>123</v>
      </c>
      <c r="B12" s="108">
        <v>4414</v>
      </c>
      <c r="C12" s="167">
        <v>1646</v>
      </c>
      <c r="D12" s="168">
        <v>57781282</v>
      </c>
      <c r="E12" s="169">
        <v>2807</v>
      </c>
      <c r="F12" s="170">
        <v>16666948</v>
      </c>
      <c r="G12" s="49">
        <v>18</v>
      </c>
      <c r="H12" s="282">
        <v>4</v>
      </c>
      <c r="I12" s="282">
        <v>2201</v>
      </c>
      <c r="J12" s="282">
        <v>838</v>
      </c>
      <c r="K12" s="282">
        <v>895</v>
      </c>
      <c r="L12" s="282">
        <v>344</v>
      </c>
      <c r="M12" s="282">
        <v>54</v>
      </c>
      <c r="N12" s="282">
        <v>54</v>
      </c>
      <c r="O12" s="282">
        <v>3</v>
      </c>
      <c r="P12" s="282">
        <v>2</v>
      </c>
      <c r="Q12" s="88" t="s">
        <v>393</v>
      </c>
      <c r="R12" s="52">
        <v>1</v>
      </c>
      <c r="S12" s="107" t="s">
        <v>123</v>
      </c>
    </row>
    <row r="13" spans="1:19" ht="11.25" customHeight="1">
      <c r="A13" s="107" t="s">
        <v>124</v>
      </c>
      <c r="B13" s="108">
        <v>1854</v>
      </c>
      <c r="C13" s="167">
        <v>630</v>
      </c>
      <c r="D13" s="168">
        <v>8288782</v>
      </c>
      <c r="E13" s="169">
        <v>1241</v>
      </c>
      <c r="F13" s="170">
        <v>5711479</v>
      </c>
      <c r="G13" s="49">
        <v>18</v>
      </c>
      <c r="H13" s="282">
        <v>14</v>
      </c>
      <c r="I13" s="282">
        <v>747</v>
      </c>
      <c r="J13" s="282">
        <v>418</v>
      </c>
      <c r="K13" s="282">
        <v>387</v>
      </c>
      <c r="L13" s="282">
        <v>203</v>
      </c>
      <c r="M13" s="282">
        <v>47</v>
      </c>
      <c r="N13" s="282">
        <v>19</v>
      </c>
      <c r="O13" s="88" t="s">
        <v>392</v>
      </c>
      <c r="P13" s="282">
        <v>1</v>
      </c>
      <c r="Q13" s="88" t="s">
        <v>393</v>
      </c>
      <c r="R13" s="56" t="s">
        <v>391</v>
      </c>
      <c r="S13" s="107" t="s">
        <v>124</v>
      </c>
    </row>
    <row r="14" spans="1:19" ht="11.25" customHeight="1">
      <c r="A14" s="107" t="s">
        <v>125</v>
      </c>
      <c r="B14" s="108">
        <v>2700</v>
      </c>
      <c r="C14" s="167">
        <v>1009</v>
      </c>
      <c r="D14" s="168">
        <v>19420556</v>
      </c>
      <c r="E14" s="169">
        <v>1720</v>
      </c>
      <c r="F14" s="170">
        <v>6721144</v>
      </c>
      <c r="G14" s="49">
        <v>5</v>
      </c>
      <c r="H14" s="282">
        <v>7</v>
      </c>
      <c r="I14" s="282">
        <v>1103</v>
      </c>
      <c r="J14" s="282">
        <v>728</v>
      </c>
      <c r="K14" s="282">
        <v>525</v>
      </c>
      <c r="L14" s="282">
        <v>262</v>
      </c>
      <c r="M14" s="282">
        <v>49</v>
      </c>
      <c r="N14" s="282">
        <v>20</v>
      </c>
      <c r="O14" s="282">
        <v>1</v>
      </c>
      <c r="P14" s="88" t="s">
        <v>392</v>
      </c>
      <c r="Q14" s="88" t="s">
        <v>393</v>
      </c>
      <c r="R14" s="56" t="s">
        <v>391</v>
      </c>
      <c r="S14" s="107" t="s">
        <v>125</v>
      </c>
    </row>
    <row r="15" spans="1:19" ht="11.25" customHeight="1">
      <c r="A15" s="107" t="s">
        <v>126</v>
      </c>
      <c r="B15" s="108">
        <v>1342</v>
      </c>
      <c r="C15" s="167">
        <v>469</v>
      </c>
      <c r="D15" s="168">
        <v>6527272</v>
      </c>
      <c r="E15" s="169">
        <v>888</v>
      </c>
      <c r="F15" s="170">
        <v>3623231</v>
      </c>
      <c r="G15" s="49">
        <v>21</v>
      </c>
      <c r="H15" s="282">
        <v>14</v>
      </c>
      <c r="I15" s="282">
        <v>537</v>
      </c>
      <c r="J15" s="282">
        <v>291</v>
      </c>
      <c r="K15" s="282">
        <v>312</v>
      </c>
      <c r="L15" s="282">
        <v>131</v>
      </c>
      <c r="M15" s="282">
        <v>23</v>
      </c>
      <c r="N15" s="282">
        <v>9</v>
      </c>
      <c r="O15" s="282">
        <v>1</v>
      </c>
      <c r="P15" s="282">
        <v>3</v>
      </c>
      <c r="Q15" s="88" t="s">
        <v>393</v>
      </c>
      <c r="R15" s="56" t="s">
        <v>391</v>
      </c>
      <c r="S15" s="107" t="s">
        <v>126</v>
      </c>
    </row>
    <row r="16" spans="1:19" ht="11.25" customHeight="1">
      <c r="A16" s="107" t="s">
        <v>127</v>
      </c>
      <c r="B16" s="108">
        <v>646</v>
      </c>
      <c r="C16" s="167">
        <v>235</v>
      </c>
      <c r="D16" s="168">
        <v>3271298</v>
      </c>
      <c r="E16" s="169">
        <v>414</v>
      </c>
      <c r="F16" s="170">
        <v>1216911</v>
      </c>
      <c r="G16" s="49">
        <v>1</v>
      </c>
      <c r="H16" s="88" t="s">
        <v>393</v>
      </c>
      <c r="I16" s="282">
        <v>288</v>
      </c>
      <c r="J16" s="282">
        <v>171</v>
      </c>
      <c r="K16" s="282">
        <v>115</v>
      </c>
      <c r="L16" s="282">
        <v>56</v>
      </c>
      <c r="M16" s="282">
        <v>13</v>
      </c>
      <c r="N16" s="282">
        <v>1</v>
      </c>
      <c r="O16" s="88" t="s">
        <v>392</v>
      </c>
      <c r="P16" s="282">
        <v>1</v>
      </c>
      <c r="Q16" s="88" t="s">
        <v>393</v>
      </c>
      <c r="R16" s="56" t="s">
        <v>391</v>
      </c>
      <c r="S16" s="107" t="s">
        <v>127</v>
      </c>
    </row>
    <row r="17" spans="1:19" ht="11.25" customHeight="1">
      <c r="A17" s="107" t="s">
        <v>128</v>
      </c>
      <c r="B17" s="108">
        <v>926</v>
      </c>
      <c r="C17" s="167">
        <v>445</v>
      </c>
      <c r="D17" s="168">
        <v>4075144</v>
      </c>
      <c r="E17" s="169">
        <v>483</v>
      </c>
      <c r="F17" s="170">
        <v>4093888</v>
      </c>
      <c r="G17" s="49">
        <v>2</v>
      </c>
      <c r="H17" s="282">
        <v>1</v>
      </c>
      <c r="I17" s="282">
        <v>438</v>
      </c>
      <c r="J17" s="282">
        <v>201</v>
      </c>
      <c r="K17" s="282">
        <v>170</v>
      </c>
      <c r="L17" s="282">
        <v>90</v>
      </c>
      <c r="M17" s="282">
        <v>17</v>
      </c>
      <c r="N17" s="282">
        <v>6</v>
      </c>
      <c r="O17" s="282">
        <v>1</v>
      </c>
      <c r="P17" s="88" t="s">
        <v>393</v>
      </c>
      <c r="Q17" s="88" t="s">
        <v>393</v>
      </c>
      <c r="R17" s="56" t="s">
        <v>391</v>
      </c>
      <c r="S17" s="107" t="s">
        <v>128</v>
      </c>
    </row>
    <row r="18" spans="1:19" ht="11.25" customHeight="1">
      <c r="A18" s="107" t="s">
        <v>129</v>
      </c>
      <c r="B18" s="108">
        <v>342</v>
      </c>
      <c r="C18" s="167">
        <v>133</v>
      </c>
      <c r="D18" s="168">
        <v>3412441</v>
      </c>
      <c r="E18" s="169">
        <v>209</v>
      </c>
      <c r="F18" s="170">
        <v>1007162</v>
      </c>
      <c r="G18" s="49">
        <v>3</v>
      </c>
      <c r="H18" s="88" t="s">
        <v>392</v>
      </c>
      <c r="I18" s="282">
        <v>137</v>
      </c>
      <c r="J18" s="282">
        <v>93</v>
      </c>
      <c r="K18" s="282">
        <v>58</v>
      </c>
      <c r="L18" s="282">
        <v>35</v>
      </c>
      <c r="M18" s="282">
        <v>11</v>
      </c>
      <c r="N18" s="282">
        <v>5</v>
      </c>
      <c r="O18" s="88" t="s">
        <v>392</v>
      </c>
      <c r="P18" s="88" t="s">
        <v>393</v>
      </c>
      <c r="Q18" s="88" t="s">
        <v>393</v>
      </c>
      <c r="R18" s="56" t="s">
        <v>391</v>
      </c>
      <c r="S18" s="107" t="s">
        <v>129</v>
      </c>
    </row>
    <row r="19" spans="1:19" s="238" customFormat="1" ht="11.25" customHeight="1">
      <c r="A19" s="237" t="s">
        <v>130</v>
      </c>
      <c r="B19" s="241">
        <f aca="true" t="shared" si="2" ref="B19:H19">SUM(B12:B18)</f>
        <v>12224</v>
      </c>
      <c r="C19" s="211">
        <f t="shared" si="2"/>
        <v>4567</v>
      </c>
      <c r="D19" s="212">
        <f t="shared" si="2"/>
        <v>102776775</v>
      </c>
      <c r="E19" s="211">
        <f t="shared" si="2"/>
        <v>7762</v>
      </c>
      <c r="F19" s="212">
        <f t="shared" si="2"/>
        <v>39040763</v>
      </c>
      <c r="G19" s="215">
        <f t="shared" si="2"/>
        <v>68</v>
      </c>
      <c r="H19" s="283">
        <f t="shared" si="2"/>
        <v>40</v>
      </c>
      <c r="I19" s="283">
        <f aca="true" t="shared" si="3" ref="I19:R19">SUM(I12:I18)</f>
        <v>5451</v>
      </c>
      <c r="J19" s="283">
        <f t="shared" si="3"/>
        <v>2740</v>
      </c>
      <c r="K19" s="283">
        <f t="shared" si="3"/>
        <v>2462</v>
      </c>
      <c r="L19" s="283">
        <f t="shared" si="3"/>
        <v>1121</v>
      </c>
      <c r="M19" s="283">
        <f t="shared" si="3"/>
        <v>214</v>
      </c>
      <c r="N19" s="283">
        <f t="shared" si="3"/>
        <v>114</v>
      </c>
      <c r="O19" s="283">
        <f t="shared" si="3"/>
        <v>6</v>
      </c>
      <c r="P19" s="283">
        <f t="shared" si="3"/>
        <v>7</v>
      </c>
      <c r="Q19" s="88" t="s">
        <v>393</v>
      </c>
      <c r="R19" s="283">
        <f t="shared" si="3"/>
        <v>1</v>
      </c>
      <c r="S19" s="237" t="s">
        <v>130</v>
      </c>
    </row>
    <row r="20" spans="1:19" ht="11.25" customHeight="1">
      <c r="A20" s="107" t="s">
        <v>131</v>
      </c>
      <c r="B20" s="108"/>
      <c r="C20" s="167"/>
      <c r="D20" s="168"/>
      <c r="E20" s="169"/>
      <c r="F20" s="170"/>
      <c r="G20" s="167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0"/>
      <c r="S20" s="107" t="s">
        <v>131</v>
      </c>
    </row>
    <row r="21" spans="1:19" ht="11.25" customHeight="1">
      <c r="A21" s="107" t="s">
        <v>132</v>
      </c>
      <c r="B21" s="108">
        <v>7863</v>
      </c>
      <c r="C21" s="167">
        <v>2165</v>
      </c>
      <c r="D21" s="168">
        <v>109842594</v>
      </c>
      <c r="E21" s="169">
        <v>5765</v>
      </c>
      <c r="F21" s="170">
        <v>41083991</v>
      </c>
      <c r="G21" s="49">
        <v>23</v>
      </c>
      <c r="H21" s="282">
        <v>10</v>
      </c>
      <c r="I21" s="282">
        <v>3264</v>
      </c>
      <c r="J21" s="282">
        <v>956</v>
      </c>
      <c r="K21" s="282">
        <v>2672</v>
      </c>
      <c r="L21" s="282">
        <v>702</v>
      </c>
      <c r="M21" s="282">
        <v>147</v>
      </c>
      <c r="N21" s="282">
        <v>70</v>
      </c>
      <c r="O21" s="282">
        <v>5</v>
      </c>
      <c r="P21" s="282">
        <v>10</v>
      </c>
      <c r="Q21" s="282">
        <v>2</v>
      </c>
      <c r="R21" s="52">
        <v>2</v>
      </c>
      <c r="S21" s="107" t="s">
        <v>132</v>
      </c>
    </row>
    <row r="22" spans="1:19" ht="11.25" customHeight="1">
      <c r="A22" s="107" t="s">
        <v>133</v>
      </c>
      <c r="B22" s="108">
        <v>7619</v>
      </c>
      <c r="C22" s="167">
        <v>2186</v>
      </c>
      <c r="D22" s="168">
        <v>40738245</v>
      </c>
      <c r="E22" s="169">
        <v>5521</v>
      </c>
      <c r="F22" s="170">
        <v>27150614</v>
      </c>
      <c r="G22" s="49">
        <v>21</v>
      </c>
      <c r="H22" s="282">
        <v>7</v>
      </c>
      <c r="I22" s="282">
        <v>3358</v>
      </c>
      <c r="J22" s="282">
        <v>986</v>
      </c>
      <c r="K22" s="282">
        <v>2391</v>
      </c>
      <c r="L22" s="282">
        <v>646</v>
      </c>
      <c r="M22" s="282">
        <v>144</v>
      </c>
      <c r="N22" s="282">
        <v>52</v>
      </c>
      <c r="O22" s="282">
        <v>5</v>
      </c>
      <c r="P22" s="282">
        <v>9</v>
      </c>
      <c r="Q22" s="88" t="s">
        <v>391</v>
      </c>
      <c r="R22" s="56" t="s">
        <v>394</v>
      </c>
      <c r="S22" s="107" t="s">
        <v>133</v>
      </c>
    </row>
    <row r="23" spans="1:19" ht="11.25" customHeight="1">
      <c r="A23" s="107" t="s">
        <v>134</v>
      </c>
      <c r="B23" s="108">
        <v>1780</v>
      </c>
      <c r="C23" s="167">
        <v>526</v>
      </c>
      <c r="D23" s="168">
        <v>6733059</v>
      </c>
      <c r="E23" s="169">
        <v>1275</v>
      </c>
      <c r="F23" s="170">
        <v>5717153</v>
      </c>
      <c r="G23" s="49">
        <v>8</v>
      </c>
      <c r="H23" s="282">
        <v>3</v>
      </c>
      <c r="I23" s="282">
        <v>797</v>
      </c>
      <c r="J23" s="282">
        <v>288</v>
      </c>
      <c r="K23" s="282">
        <v>474</v>
      </c>
      <c r="L23" s="282">
        <v>151</v>
      </c>
      <c r="M23" s="282">
        <v>41</v>
      </c>
      <c r="N23" s="282">
        <v>16</v>
      </c>
      <c r="O23" s="282">
        <v>1</v>
      </c>
      <c r="P23" s="282">
        <v>1</v>
      </c>
      <c r="Q23" s="88" t="s">
        <v>391</v>
      </c>
      <c r="R23" s="56" t="s">
        <v>394</v>
      </c>
      <c r="S23" s="107" t="s">
        <v>134</v>
      </c>
    </row>
    <row r="24" spans="1:19" ht="11.25" customHeight="1">
      <c r="A24" s="107" t="s">
        <v>135</v>
      </c>
      <c r="B24" s="108">
        <v>1947</v>
      </c>
      <c r="C24" s="167">
        <v>463</v>
      </c>
      <c r="D24" s="168">
        <v>11984921</v>
      </c>
      <c r="E24" s="169">
        <v>1494</v>
      </c>
      <c r="F24" s="170">
        <v>4814494</v>
      </c>
      <c r="G24" s="49">
        <v>7</v>
      </c>
      <c r="H24" s="282">
        <v>5</v>
      </c>
      <c r="I24" s="282">
        <v>897</v>
      </c>
      <c r="J24" s="282">
        <v>261</v>
      </c>
      <c r="K24" s="282">
        <v>601</v>
      </c>
      <c r="L24" s="282">
        <v>148</v>
      </c>
      <c r="M24" s="282">
        <v>17</v>
      </c>
      <c r="N24" s="282">
        <v>7</v>
      </c>
      <c r="O24" s="88" t="s">
        <v>394</v>
      </c>
      <c r="P24" s="282">
        <v>4</v>
      </c>
      <c r="Q24" s="88" t="s">
        <v>391</v>
      </c>
      <c r="R24" s="56" t="s">
        <v>394</v>
      </c>
      <c r="S24" s="107" t="s">
        <v>135</v>
      </c>
    </row>
    <row r="25" spans="1:19" ht="11.25" customHeight="1">
      <c r="A25" s="107" t="s">
        <v>136</v>
      </c>
      <c r="B25" s="108">
        <v>6900</v>
      </c>
      <c r="C25" s="167">
        <v>1784</v>
      </c>
      <c r="D25" s="168">
        <v>39608138</v>
      </c>
      <c r="E25" s="169">
        <v>5174</v>
      </c>
      <c r="F25" s="170">
        <v>36481651</v>
      </c>
      <c r="G25" s="49">
        <v>22</v>
      </c>
      <c r="H25" s="282">
        <v>12</v>
      </c>
      <c r="I25" s="282">
        <v>3411</v>
      </c>
      <c r="J25" s="282">
        <v>933</v>
      </c>
      <c r="K25" s="282">
        <v>1923</v>
      </c>
      <c r="L25" s="282">
        <v>470</v>
      </c>
      <c r="M25" s="282">
        <v>73</v>
      </c>
      <c r="N25" s="282">
        <v>44</v>
      </c>
      <c r="O25" s="282">
        <v>4</v>
      </c>
      <c r="P25" s="282">
        <v>5</v>
      </c>
      <c r="Q25" s="88" t="s">
        <v>391</v>
      </c>
      <c r="R25" s="52">
        <v>3</v>
      </c>
      <c r="S25" s="107" t="s">
        <v>136</v>
      </c>
    </row>
    <row r="26" spans="1:19" ht="11.25" customHeight="1">
      <c r="A26" s="107" t="s">
        <v>137</v>
      </c>
      <c r="B26" s="108">
        <v>1591</v>
      </c>
      <c r="C26" s="167">
        <v>422</v>
      </c>
      <c r="D26" s="168">
        <v>6681157</v>
      </c>
      <c r="E26" s="169">
        <v>1197</v>
      </c>
      <c r="F26" s="170">
        <v>5291301</v>
      </c>
      <c r="G26" s="49">
        <v>8</v>
      </c>
      <c r="H26" s="282">
        <v>5</v>
      </c>
      <c r="I26" s="282">
        <v>653</v>
      </c>
      <c r="J26" s="282">
        <v>221</v>
      </c>
      <c r="K26" s="282">
        <v>540</v>
      </c>
      <c r="L26" s="282">
        <v>133</v>
      </c>
      <c r="M26" s="282">
        <v>23</v>
      </c>
      <c r="N26" s="282">
        <v>6</v>
      </c>
      <c r="O26" s="282">
        <v>1</v>
      </c>
      <c r="P26" s="282">
        <v>1</v>
      </c>
      <c r="Q26" s="88" t="s">
        <v>391</v>
      </c>
      <c r="R26" s="56" t="s">
        <v>391</v>
      </c>
      <c r="S26" s="107" t="s">
        <v>137</v>
      </c>
    </row>
    <row r="27" spans="1:19" ht="11.25" customHeight="1">
      <c r="A27" s="107" t="s">
        <v>138</v>
      </c>
      <c r="B27" s="108">
        <v>3851</v>
      </c>
      <c r="C27" s="167">
        <v>1106</v>
      </c>
      <c r="D27" s="168">
        <v>17709018</v>
      </c>
      <c r="E27" s="169">
        <v>2781</v>
      </c>
      <c r="F27" s="170">
        <v>10419534</v>
      </c>
      <c r="G27" s="49">
        <v>14</v>
      </c>
      <c r="H27" s="282">
        <v>11</v>
      </c>
      <c r="I27" s="282">
        <v>1524</v>
      </c>
      <c r="J27" s="282">
        <v>744</v>
      </c>
      <c r="K27" s="282">
        <v>1052</v>
      </c>
      <c r="L27" s="282">
        <v>405</v>
      </c>
      <c r="M27" s="282">
        <v>81</v>
      </c>
      <c r="N27" s="282">
        <v>14</v>
      </c>
      <c r="O27" s="282">
        <v>5</v>
      </c>
      <c r="P27" s="88" t="s">
        <v>392</v>
      </c>
      <c r="Q27" s="282">
        <v>1</v>
      </c>
      <c r="R27" s="56" t="s">
        <v>391</v>
      </c>
      <c r="S27" s="107" t="s">
        <v>138</v>
      </c>
    </row>
    <row r="28" spans="1:19" ht="11.25" customHeight="1">
      <c r="A28" s="107" t="s">
        <v>139</v>
      </c>
      <c r="B28" s="108">
        <v>1140</v>
      </c>
      <c r="C28" s="167">
        <v>321</v>
      </c>
      <c r="D28" s="168">
        <v>3811727</v>
      </c>
      <c r="E28" s="169">
        <v>833</v>
      </c>
      <c r="F28" s="170">
        <v>4270289</v>
      </c>
      <c r="G28" s="49">
        <v>5</v>
      </c>
      <c r="H28" s="282">
        <v>5</v>
      </c>
      <c r="I28" s="282">
        <v>543</v>
      </c>
      <c r="J28" s="282">
        <v>152</v>
      </c>
      <c r="K28" s="282">
        <v>322</v>
      </c>
      <c r="L28" s="282">
        <v>83</v>
      </c>
      <c r="M28" s="282">
        <v>12</v>
      </c>
      <c r="N28" s="282">
        <v>16</v>
      </c>
      <c r="O28" s="282">
        <v>1</v>
      </c>
      <c r="P28" s="88" t="s">
        <v>392</v>
      </c>
      <c r="Q28" s="282">
        <v>1</v>
      </c>
      <c r="R28" s="56" t="s">
        <v>391</v>
      </c>
      <c r="S28" s="107" t="s">
        <v>139</v>
      </c>
    </row>
    <row r="29" spans="1:19" ht="11.25" customHeight="1">
      <c r="A29" s="107" t="s">
        <v>140</v>
      </c>
      <c r="B29" s="108">
        <v>1844</v>
      </c>
      <c r="C29" s="167">
        <v>456</v>
      </c>
      <c r="D29" s="168">
        <v>17406251</v>
      </c>
      <c r="E29" s="169">
        <v>1397</v>
      </c>
      <c r="F29" s="170">
        <v>7807071</v>
      </c>
      <c r="G29" s="49">
        <v>4</v>
      </c>
      <c r="H29" s="282">
        <v>4</v>
      </c>
      <c r="I29" s="282">
        <v>750</v>
      </c>
      <c r="J29" s="282">
        <v>287</v>
      </c>
      <c r="K29" s="282">
        <v>613</v>
      </c>
      <c r="L29" s="282">
        <v>145</v>
      </c>
      <c r="M29" s="282">
        <v>24</v>
      </c>
      <c r="N29" s="282">
        <v>12</v>
      </c>
      <c r="O29" s="282">
        <v>2</v>
      </c>
      <c r="P29" s="282">
        <v>3</v>
      </c>
      <c r="Q29" s="88" t="s">
        <v>392</v>
      </c>
      <c r="R29" s="56" t="s">
        <v>391</v>
      </c>
      <c r="S29" s="107" t="s">
        <v>140</v>
      </c>
    </row>
    <row r="30" spans="1:19" ht="11.25" customHeight="1">
      <c r="A30" s="107" t="s">
        <v>141</v>
      </c>
      <c r="B30" s="108">
        <v>816</v>
      </c>
      <c r="C30" s="167">
        <v>281</v>
      </c>
      <c r="D30" s="168">
        <v>3382168</v>
      </c>
      <c r="E30" s="169">
        <v>542</v>
      </c>
      <c r="F30" s="170">
        <v>1921328</v>
      </c>
      <c r="G30" s="49">
        <v>10</v>
      </c>
      <c r="H30" s="282">
        <v>5</v>
      </c>
      <c r="I30" s="282">
        <v>308</v>
      </c>
      <c r="J30" s="282">
        <v>164</v>
      </c>
      <c r="K30" s="282">
        <v>227</v>
      </c>
      <c r="L30" s="282">
        <v>79</v>
      </c>
      <c r="M30" s="282">
        <v>16</v>
      </c>
      <c r="N30" s="282">
        <v>7</v>
      </c>
      <c r="O30" s="88" t="s">
        <v>392</v>
      </c>
      <c r="P30" s="88" t="s">
        <v>394</v>
      </c>
      <c r="Q30" s="88" t="s">
        <v>392</v>
      </c>
      <c r="R30" s="56" t="s">
        <v>391</v>
      </c>
      <c r="S30" s="107" t="s">
        <v>141</v>
      </c>
    </row>
    <row r="31" spans="1:19" ht="11.25" customHeight="1">
      <c r="A31" s="107" t="s">
        <v>142</v>
      </c>
      <c r="B31" s="108">
        <v>593</v>
      </c>
      <c r="C31" s="167">
        <v>235</v>
      </c>
      <c r="D31" s="168">
        <v>1982412</v>
      </c>
      <c r="E31" s="169">
        <v>364</v>
      </c>
      <c r="F31" s="170">
        <v>1091012</v>
      </c>
      <c r="G31" s="49">
        <v>4</v>
      </c>
      <c r="H31" s="282">
        <v>1</v>
      </c>
      <c r="I31" s="282">
        <v>219</v>
      </c>
      <c r="J31" s="282">
        <v>113</v>
      </c>
      <c r="K31" s="282">
        <v>191</v>
      </c>
      <c r="L31" s="282">
        <v>58</v>
      </c>
      <c r="M31" s="282">
        <v>6</v>
      </c>
      <c r="N31" s="282">
        <v>1</v>
      </c>
      <c r="O31" s="88" t="s">
        <v>392</v>
      </c>
      <c r="P31" s="88" t="s">
        <v>394</v>
      </c>
      <c r="Q31" s="88" t="s">
        <v>392</v>
      </c>
      <c r="R31" s="56" t="s">
        <v>391</v>
      </c>
      <c r="S31" s="107" t="s">
        <v>142</v>
      </c>
    </row>
    <row r="32" spans="1:19" ht="11.25" customHeight="1">
      <c r="A32" s="107" t="s">
        <v>143</v>
      </c>
      <c r="B32" s="108">
        <v>1965</v>
      </c>
      <c r="C32" s="167">
        <v>469</v>
      </c>
      <c r="D32" s="168">
        <v>7845295</v>
      </c>
      <c r="E32" s="169">
        <v>1512</v>
      </c>
      <c r="F32" s="170">
        <v>6415226</v>
      </c>
      <c r="G32" s="49">
        <v>10</v>
      </c>
      <c r="H32" s="282">
        <v>2</v>
      </c>
      <c r="I32" s="282">
        <v>889</v>
      </c>
      <c r="J32" s="282">
        <v>359</v>
      </c>
      <c r="K32" s="282">
        <v>529</v>
      </c>
      <c r="L32" s="282">
        <v>142</v>
      </c>
      <c r="M32" s="282">
        <v>24</v>
      </c>
      <c r="N32" s="282">
        <v>8</v>
      </c>
      <c r="O32" s="282">
        <v>1</v>
      </c>
      <c r="P32" s="282">
        <v>1</v>
      </c>
      <c r="Q32" s="88" t="s">
        <v>392</v>
      </c>
      <c r="R32" s="56" t="s">
        <v>391</v>
      </c>
      <c r="S32" s="107" t="s">
        <v>143</v>
      </c>
    </row>
    <row r="33" spans="1:19" ht="11.25" customHeight="1">
      <c r="A33" s="107" t="s">
        <v>144</v>
      </c>
      <c r="B33" s="108">
        <v>845</v>
      </c>
      <c r="C33" s="167">
        <v>326</v>
      </c>
      <c r="D33" s="168">
        <v>2978608</v>
      </c>
      <c r="E33" s="169">
        <v>532</v>
      </c>
      <c r="F33" s="170">
        <v>1730256</v>
      </c>
      <c r="G33" s="49">
        <v>4</v>
      </c>
      <c r="H33" s="282">
        <v>5</v>
      </c>
      <c r="I33" s="282">
        <v>347</v>
      </c>
      <c r="J33" s="282">
        <v>170</v>
      </c>
      <c r="K33" s="282">
        <v>218</v>
      </c>
      <c r="L33" s="282">
        <v>87</v>
      </c>
      <c r="M33" s="282">
        <v>11</v>
      </c>
      <c r="N33" s="282">
        <v>3</v>
      </c>
      <c r="O33" s="88" t="s">
        <v>392</v>
      </c>
      <c r="P33" s="88" t="s">
        <v>392</v>
      </c>
      <c r="Q33" s="88" t="s">
        <v>392</v>
      </c>
      <c r="R33" s="56" t="s">
        <v>391</v>
      </c>
      <c r="S33" s="107" t="s">
        <v>144</v>
      </c>
    </row>
    <row r="34" spans="1:19" s="238" customFormat="1" ht="11.25" customHeight="1">
      <c r="A34" s="237" t="s">
        <v>145</v>
      </c>
      <c r="B34" s="241">
        <f aca="true" t="shared" si="4" ref="B34:H34">SUM(B21:B33)</f>
        <v>38754</v>
      </c>
      <c r="C34" s="211">
        <f t="shared" si="4"/>
        <v>10740</v>
      </c>
      <c r="D34" s="212">
        <f t="shared" si="4"/>
        <v>270703593</v>
      </c>
      <c r="E34" s="213">
        <f t="shared" si="4"/>
        <v>28387</v>
      </c>
      <c r="F34" s="214">
        <f t="shared" si="4"/>
        <v>154193920</v>
      </c>
      <c r="G34" s="215">
        <f t="shared" si="4"/>
        <v>140</v>
      </c>
      <c r="H34" s="283">
        <f t="shared" si="4"/>
        <v>75</v>
      </c>
      <c r="I34" s="283">
        <f aca="true" t="shared" si="5" ref="I34:R34">SUM(I21:I33)</f>
        <v>16960</v>
      </c>
      <c r="J34" s="283">
        <f t="shared" si="5"/>
        <v>5634</v>
      </c>
      <c r="K34" s="283">
        <f t="shared" si="5"/>
        <v>11753</v>
      </c>
      <c r="L34" s="283">
        <f t="shared" si="5"/>
        <v>3249</v>
      </c>
      <c r="M34" s="283">
        <f t="shared" si="5"/>
        <v>619</v>
      </c>
      <c r="N34" s="283">
        <f t="shared" si="5"/>
        <v>256</v>
      </c>
      <c r="O34" s="283">
        <f t="shared" si="5"/>
        <v>25</v>
      </c>
      <c r="P34" s="283">
        <f t="shared" si="5"/>
        <v>34</v>
      </c>
      <c r="Q34" s="283">
        <f t="shared" si="5"/>
        <v>4</v>
      </c>
      <c r="R34" s="283">
        <f t="shared" si="5"/>
        <v>5</v>
      </c>
      <c r="S34" s="237" t="s">
        <v>145</v>
      </c>
    </row>
    <row r="35" spans="1:19" ht="11.25" customHeight="1">
      <c r="A35" s="107"/>
      <c r="B35" s="108"/>
      <c r="C35" s="167"/>
      <c r="D35" s="168"/>
      <c r="E35" s="169"/>
      <c r="F35" s="170"/>
      <c r="G35" s="167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0"/>
      <c r="S35" s="107"/>
    </row>
    <row r="36" spans="1:19" ht="11.25" customHeight="1">
      <c r="A36" s="107" t="s">
        <v>146</v>
      </c>
      <c r="B36" s="108">
        <v>6678</v>
      </c>
      <c r="C36" s="167">
        <v>1707</v>
      </c>
      <c r="D36" s="168">
        <v>96968528</v>
      </c>
      <c r="E36" s="169">
        <v>5040</v>
      </c>
      <c r="F36" s="170">
        <v>45175814</v>
      </c>
      <c r="G36" s="49">
        <v>40</v>
      </c>
      <c r="H36" s="282">
        <v>52</v>
      </c>
      <c r="I36" s="282">
        <v>2878</v>
      </c>
      <c r="J36" s="282">
        <v>727</v>
      </c>
      <c r="K36" s="282">
        <v>2317</v>
      </c>
      <c r="L36" s="282">
        <v>427</v>
      </c>
      <c r="M36" s="282">
        <v>130</v>
      </c>
      <c r="N36" s="282">
        <v>84</v>
      </c>
      <c r="O36" s="282">
        <v>9</v>
      </c>
      <c r="P36" s="282">
        <v>8</v>
      </c>
      <c r="Q36" s="282">
        <v>2</v>
      </c>
      <c r="R36" s="52">
        <v>4</v>
      </c>
      <c r="S36" s="107" t="s">
        <v>146</v>
      </c>
    </row>
    <row r="37" spans="1:19" ht="11.25" customHeight="1">
      <c r="A37" s="107" t="s">
        <v>147</v>
      </c>
      <c r="B37" s="108">
        <v>3825</v>
      </c>
      <c r="C37" s="167">
        <v>956</v>
      </c>
      <c r="D37" s="168">
        <v>23094162</v>
      </c>
      <c r="E37" s="169">
        <v>2892</v>
      </c>
      <c r="F37" s="170">
        <v>13918944</v>
      </c>
      <c r="G37" s="49">
        <v>20</v>
      </c>
      <c r="H37" s="282">
        <v>20</v>
      </c>
      <c r="I37" s="282">
        <v>1613</v>
      </c>
      <c r="J37" s="282">
        <v>467</v>
      </c>
      <c r="K37" s="282">
        <v>1292</v>
      </c>
      <c r="L37" s="282">
        <v>307</v>
      </c>
      <c r="M37" s="282">
        <v>61</v>
      </c>
      <c r="N37" s="282">
        <v>35</v>
      </c>
      <c r="O37" s="282">
        <v>4</v>
      </c>
      <c r="P37" s="282">
        <v>5</v>
      </c>
      <c r="Q37" s="88" t="s">
        <v>392</v>
      </c>
      <c r="R37" s="52">
        <v>1</v>
      </c>
      <c r="S37" s="107" t="s">
        <v>147</v>
      </c>
    </row>
    <row r="38" spans="1:19" ht="11.25" customHeight="1">
      <c r="A38" s="107" t="s">
        <v>148</v>
      </c>
      <c r="B38" s="108">
        <v>9463</v>
      </c>
      <c r="C38" s="167">
        <v>2666</v>
      </c>
      <c r="D38" s="168">
        <v>86871521</v>
      </c>
      <c r="E38" s="169">
        <v>6857</v>
      </c>
      <c r="F38" s="170">
        <v>50103511</v>
      </c>
      <c r="G38" s="49">
        <v>31</v>
      </c>
      <c r="H38" s="282">
        <v>43</v>
      </c>
      <c r="I38" s="282">
        <v>3699</v>
      </c>
      <c r="J38" s="282">
        <v>984</v>
      </c>
      <c r="K38" s="282">
        <v>3537</v>
      </c>
      <c r="L38" s="282">
        <v>839</v>
      </c>
      <c r="M38" s="282">
        <v>188</v>
      </c>
      <c r="N38" s="282">
        <v>106</v>
      </c>
      <c r="O38" s="282">
        <v>10</v>
      </c>
      <c r="P38" s="282">
        <v>21</v>
      </c>
      <c r="Q38" s="282">
        <v>3</v>
      </c>
      <c r="R38" s="52">
        <v>2</v>
      </c>
      <c r="S38" s="107" t="s">
        <v>148</v>
      </c>
    </row>
    <row r="39" spans="1:19" ht="11.25" customHeight="1">
      <c r="A39" s="107" t="s">
        <v>149</v>
      </c>
      <c r="B39" s="108">
        <v>6045</v>
      </c>
      <c r="C39" s="167">
        <v>1478</v>
      </c>
      <c r="D39" s="168">
        <v>19271616</v>
      </c>
      <c r="E39" s="169">
        <v>4613</v>
      </c>
      <c r="F39" s="170">
        <v>21925168</v>
      </c>
      <c r="G39" s="49">
        <v>9</v>
      </c>
      <c r="H39" s="282">
        <v>13</v>
      </c>
      <c r="I39" s="282">
        <v>3084</v>
      </c>
      <c r="J39" s="282">
        <v>863</v>
      </c>
      <c r="K39" s="282">
        <v>1630</v>
      </c>
      <c r="L39" s="282">
        <v>357</v>
      </c>
      <c r="M39" s="282">
        <v>52</v>
      </c>
      <c r="N39" s="282">
        <v>28</v>
      </c>
      <c r="O39" s="282">
        <v>4</v>
      </c>
      <c r="P39" s="282">
        <v>2</v>
      </c>
      <c r="Q39" s="282">
        <v>1</v>
      </c>
      <c r="R39" s="52">
        <v>2</v>
      </c>
      <c r="S39" s="107" t="s">
        <v>149</v>
      </c>
    </row>
    <row r="40" spans="1:19" ht="11.25" customHeight="1">
      <c r="A40" s="107" t="s">
        <v>150</v>
      </c>
      <c r="B40" s="108">
        <v>4668</v>
      </c>
      <c r="C40" s="167">
        <v>1221</v>
      </c>
      <c r="D40" s="168">
        <v>19285654</v>
      </c>
      <c r="E40" s="169">
        <v>3478</v>
      </c>
      <c r="F40" s="170">
        <v>14395483</v>
      </c>
      <c r="G40" s="49">
        <v>15</v>
      </c>
      <c r="H40" s="282">
        <v>2</v>
      </c>
      <c r="I40" s="282">
        <v>2122</v>
      </c>
      <c r="J40" s="282">
        <v>670</v>
      </c>
      <c r="K40" s="282">
        <v>1417</v>
      </c>
      <c r="L40" s="282">
        <v>345</v>
      </c>
      <c r="M40" s="282">
        <v>64</v>
      </c>
      <c r="N40" s="282">
        <v>30</v>
      </c>
      <c r="O40" s="282">
        <v>1</v>
      </c>
      <c r="P40" s="282">
        <v>1</v>
      </c>
      <c r="Q40" s="282">
        <v>1</v>
      </c>
      <c r="R40" s="56" t="s">
        <v>392</v>
      </c>
      <c r="S40" s="107" t="s">
        <v>150</v>
      </c>
    </row>
    <row r="41" spans="1:19" ht="11.25" customHeight="1">
      <c r="A41" s="107" t="s">
        <v>151</v>
      </c>
      <c r="B41" s="108">
        <v>1351</v>
      </c>
      <c r="C41" s="167">
        <v>371</v>
      </c>
      <c r="D41" s="168">
        <v>4657919</v>
      </c>
      <c r="E41" s="169">
        <v>989</v>
      </c>
      <c r="F41" s="170">
        <v>4141898</v>
      </c>
      <c r="G41" s="49">
        <v>7</v>
      </c>
      <c r="H41" s="282">
        <v>3</v>
      </c>
      <c r="I41" s="282">
        <v>604</v>
      </c>
      <c r="J41" s="282">
        <v>159</v>
      </c>
      <c r="K41" s="282">
        <v>431</v>
      </c>
      <c r="L41" s="282">
        <v>119</v>
      </c>
      <c r="M41" s="282">
        <v>22</v>
      </c>
      <c r="N41" s="282">
        <v>6</v>
      </c>
      <c r="O41" s="88" t="s">
        <v>392</v>
      </c>
      <c r="P41" s="88" t="s">
        <v>392</v>
      </c>
      <c r="Q41" s="88" t="s">
        <v>392</v>
      </c>
      <c r="R41" s="56" t="s">
        <v>392</v>
      </c>
      <c r="S41" s="107" t="s">
        <v>151</v>
      </c>
    </row>
    <row r="42" spans="1:19" ht="11.25" customHeight="1">
      <c r="A42" s="107" t="s">
        <v>152</v>
      </c>
      <c r="B42" s="108">
        <v>1961</v>
      </c>
      <c r="C42" s="167">
        <v>554</v>
      </c>
      <c r="D42" s="168">
        <v>12096571</v>
      </c>
      <c r="E42" s="169">
        <v>1418</v>
      </c>
      <c r="F42" s="170">
        <v>6488666</v>
      </c>
      <c r="G42" s="49">
        <v>4</v>
      </c>
      <c r="H42" s="282">
        <v>2</v>
      </c>
      <c r="I42" s="282">
        <v>947</v>
      </c>
      <c r="J42" s="282">
        <v>289</v>
      </c>
      <c r="K42" s="282">
        <v>516</v>
      </c>
      <c r="L42" s="282">
        <v>152</v>
      </c>
      <c r="M42" s="282">
        <v>28</v>
      </c>
      <c r="N42" s="282">
        <v>15</v>
      </c>
      <c r="O42" s="282">
        <v>3</v>
      </c>
      <c r="P42" s="282">
        <v>5</v>
      </c>
      <c r="Q42" s="88" t="s">
        <v>392</v>
      </c>
      <c r="R42" s="56" t="s">
        <v>392</v>
      </c>
      <c r="S42" s="107" t="s">
        <v>152</v>
      </c>
    </row>
    <row r="43" spans="1:19" ht="11.25" customHeight="1">
      <c r="A43" s="107" t="s">
        <v>153</v>
      </c>
      <c r="B43" s="108">
        <v>3661</v>
      </c>
      <c r="C43" s="167">
        <v>938</v>
      </c>
      <c r="D43" s="168">
        <v>12771024</v>
      </c>
      <c r="E43" s="169">
        <v>2752</v>
      </c>
      <c r="F43" s="170">
        <v>10351421</v>
      </c>
      <c r="G43" s="49">
        <v>21</v>
      </c>
      <c r="H43" s="282">
        <v>2</v>
      </c>
      <c r="I43" s="282">
        <v>1725</v>
      </c>
      <c r="J43" s="282">
        <v>497</v>
      </c>
      <c r="K43" s="282">
        <v>1061</v>
      </c>
      <c r="L43" s="282">
        <v>277</v>
      </c>
      <c r="M43" s="282">
        <v>54</v>
      </c>
      <c r="N43" s="282">
        <v>17</v>
      </c>
      <c r="O43" s="282">
        <v>3</v>
      </c>
      <c r="P43" s="282">
        <v>4</v>
      </c>
      <c r="Q43" s="88" t="s">
        <v>392</v>
      </c>
      <c r="R43" s="56" t="s">
        <v>392</v>
      </c>
      <c r="S43" s="107" t="s">
        <v>153</v>
      </c>
    </row>
    <row r="44" spans="1:19" ht="11.25" customHeight="1">
      <c r="A44" s="107" t="s">
        <v>154</v>
      </c>
      <c r="B44" s="108">
        <v>9288</v>
      </c>
      <c r="C44" s="167">
        <v>2279</v>
      </c>
      <c r="D44" s="168">
        <v>66494205</v>
      </c>
      <c r="E44" s="169">
        <v>7065</v>
      </c>
      <c r="F44" s="170">
        <v>32439877</v>
      </c>
      <c r="G44" s="49">
        <v>26</v>
      </c>
      <c r="H44" s="282">
        <v>19</v>
      </c>
      <c r="I44" s="282">
        <v>4011</v>
      </c>
      <c r="J44" s="282">
        <v>1138</v>
      </c>
      <c r="K44" s="282">
        <v>3158</v>
      </c>
      <c r="L44" s="282">
        <v>704</v>
      </c>
      <c r="M44" s="282">
        <v>160</v>
      </c>
      <c r="N44" s="282">
        <v>55</v>
      </c>
      <c r="O44" s="282">
        <v>8</v>
      </c>
      <c r="P44" s="282">
        <v>4</v>
      </c>
      <c r="Q44" s="282">
        <v>3</v>
      </c>
      <c r="R44" s="52">
        <v>2</v>
      </c>
      <c r="S44" s="107" t="s">
        <v>154</v>
      </c>
    </row>
    <row r="45" spans="1:19" ht="11.25" customHeight="1">
      <c r="A45" s="107" t="s">
        <v>155</v>
      </c>
      <c r="B45" s="108">
        <v>2541</v>
      </c>
      <c r="C45" s="167">
        <v>635</v>
      </c>
      <c r="D45" s="168">
        <v>16865596</v>
      </c>
      <c r="E45" s="169">
        <v>1921</v>
      </c>
      <c r="F45" s="170">
        <v>8080457</v>
      </c>
      <c r="G45" s="49">
        <v>15</v>
      </c>
      <c r="H45" s="282">
        <v>6</v>
      </c>
      <c r="I45" s="282">
        <v>1061</v>
      </c>
      <c r="J45" s="282">
        <v>319</v>
      </c>
      <c r="K45" s="282">
        <v>905</v>
      </c>
      <c r="L45" s="282">
        <v>185</v>
      </c>
      <c r="M45" s="282">
        <v>31</v>
      </c>
      <c r="N45" s="282">
        <v>11</v>
      </c>
      <c r="O45" s="282">
        <v>1</v>
      </c>
      <c r="P45" s="282">
        <v>5</v>
      </c>
      <c r="Q45" s="282">
        <v>1</v>
      </c>
      <c r="R45" s="52">
        <v>1</v>
      </c>
      <c r="S45" s="107" t="s">
        <v>155</v>
      </c>
    </row>
    <row r="46" spans="1:19" ht="11.25" customHeight="1">
      <c r="A46" s="107" t="s">
        <v>156</v>
      </c>
      <c r="B46" s="108">
        <v>1082</v>
      </c>
      <c r="C46" s="167">
        <v>339</v>
      </c>
      <c r="D46" s="168">
        <v>4049618</v>
      </c>
      <c r="E46" s="169">
        <v>757</v>
      </c>
      <c r="F46" s="170">
        <v>2359414</v>
      </c>
      <c r="G46" s="49">
        <v>6</v>
      </c>
      <c r="H46" s="282">
        <v>3</v>
      </c>
      <c r="I46" s="282">
        <v>479</v>
      </c>
      <c r="J46" s="282">
        <v>221</v>
      </c>
      <c r="K46" s="282">
        <v>232</v>
      </c>
      <c r="L46" s="282">
        <v>119</v>
      </c>
      <c r="M46" s="282">
        <v>18</v>
      </c>
      <c r="N46" s="282">
        <v>4</v>
      </c>
      <c r="O46" s="88" t="s">
        <v>393</v>
      </c>
      <c r="P46" s="88" t="s">
        <v>393</v>
      </c>
      <c r="Q46" s="88" t="s">
        <v>393</v>
      </c>
      <c r="R46" s="56" t="s">
        <v>391</v>
      </c>
      <c r="S46" s="107" t="s">
        <v>156</v>
      </c>
    </row>
    <row r="47" spans="1:19" ht="11.25" customHeight="1">
      <c r="A47" s="107" t="s">
        <v>157</v>
      </c>
      <c r="B47" s="108">
        <v>664</v>
      </c>
      <c r="C47" s="167">
        <v>222</v>
      </c>
      <c r="D47" s="168">
        <v>2916261</v>
      </c>
      <c r="E47" s="169">
        <v>445</v>
      </c>
      <c r="F47" s="170">
        <v>1364032</v>
      </c>
      <c r="G47" s="49">
        <v>4</v>
      </c>
      <c r="H47" s="282">
        <v>3</v>
      </c>
      <c r="I47" s="282">
        <v>278</v>
      </c>
      <c r="J47" s="282">
        <v>119</v>
      </c>
      <c r="K47" s="282">
        <v>179</v>
      </c>
      <c r="L47" s="282">
        <v>64</v>
      </c>
      <c r="M47" s="282">
        <v>12</v>
      </c>
      <c r="N47" s="282">
        <v>5</v>
      </c>
      <c r="O47" s="88" t="s">
        <v>393</v>
      </c>
      <c r="P47" s="88" t="s">
        <v>393</v>
      </c>
      <c r="Q47" s="88" t="s">
        <v>393</v>
      </c>
      <c r="R47" s="56" t="s">
        <v>391</v>
      </c>
      <c r="S47" s="107" t="s">
        <v>157</v>
      </c>
    </row>
    <row r="48" spans="1:19" ht="11.25" customHeight="1">
      <c r="A48" s="107" t="s">
        <v>158</v>
      </c>
      <c r="B48" s="108">
        <v>2342</v>
      </c>
      <c r="C48" s="167">
        <v>635</v>
      </c>
      <c r="D48" s="168">
        <v>18749487</v>
      </c>
      <c r="E48" s="169">
        <v>1722</v>
      </c>
      <c r="F48" s="170">
        <v>8381969</v>
      </c>
      <c r="G48" s="49">
        <v>5</v>
      </c>
      <c r="H48" s="282">
        <v>4</v>
      </c>
      <c r="I48" s="282">
        <v>1150</v>
      </c>
      <c r="J48" s="282">
        <v>310</v>
      </c>
      <c r="K48" s="282">
        <v>624</v>
      </c>
      <c r="L48" s="282">
        <v>192</v>
      </c>
      <c r="M48" s="282">
        <v>33</v>
      </c>
      <c r="N48" s="282">
        <v>21</v>
      </c>
      <c r="O48" s="88" t="s">
        <v>393</v>
      </c>
      <c r="P48" s="282">
        <v>3</v>
      </c>
      <c r="Q48" s="88" t="s">
        <v>393</v>
      </c>
      <c r="R48" s="56" t="s">
        <v>391</v>
      </c>
      <c r="S48" s="107" t="s">
        <v>158</v>
      </c>
    </row>
    <row r="49" spans="1:19" ht="11.25" customHeight="1">
      <c r="A49" s="107" t="s">
        <v>159</v>
      </c>
      <c r="B49" s="108">
        <v>4240</v>
      </c>
      <c r="C49" s="167">
        <v>1026</v>
      </c>
      <c r="D49" s="168">
        <v>11001965</v>
      </c>
      <c r="E49" s="169">
        <v>3246</v>
      </c>
      <c r="F49" s="170">
        <v>15017944</v>
      </c>
      <c r="G49" s="49">
        <v>12</v>
      </c>
      <c r="H49" s="282">
        <v>23</v>
      </c>
      <c r="I49" s="282">
        <v>2101</v>
      </c>
      <c r="J49" s="282">
        <v>560</v>
      </c>
      <c r="K49" s="282">
        <v>1196</v>
      </c>
      <c r="L49" s="282">
        <v>250</v>
      </c>
      <c r="M49" s="282">
        <v>68</v>
      </c>
      <c r="N49" s="282">
        <v>24</v>
      </c>
      <c r="O49" s="282">
        <v>1</v>
      </c>
      <c r="P49" s="282">
        <v>3</v>
      </c>
      <c r="Q49" s="282">
        <v>1</v>
      </c>
      <c r="R49" s="52">
        <v>1</v>
      </c>
      <c r="S49" s="107" t="s">
        <v>159</v>
      </c>
    </row>
    <row r="50" spans="1:19" ht="11.25" customHeight="1">
      <c r="A50" s="107" t="s">
        <v>160</v>
      </c>
      <c r="B50" s="108">
        <v>3224</v>
      </c>
      <c r="C50" s="167">
        <v>798</v>
      </c>
      <c r="D50" s="168">
        <v>14075021</v>
      </c>
      <c r="E50" s="169">
        <v>2459</v>
      </c>
      <c r="F50" s="170">
        <v>14728013</v>
      </c>
      <c r="G50" s="49">
        <v>4</v>
      </c>
      <c r="H50" s="282">
        <v>2</v>
      </c>
      <c r="I50" s="282">
        <v>1603</v>
      </c>
      <c r="J50" s="282">
        <v>420</v>
      </c>
      <c r="K50" s="282">
        <v>912</v>
      </c>
      <c r="L50" s="282">
        <v>205</v>
      </c>
      <c r="M50" s="282">
        <v>48</v>
      </c>
      <c r="N50" s="282">
        <v>25</v>
      </c>
      <c r="O50" s="88" t="s">
        <v>393</v>
      </c>
      <c r="P50" s="282">
        <v>4</v>
      </c>
      <c r="Q50" s="88" t="s">
        <v>392</v>
      </c>
      <c r="R50" s="52">
        <v>1</v>
      </c>
      <c r="S50" s="107" t="s">
        <v>160</v>
      </c>
    </row>
    <row r="51" spans="1:19" ht="11.25" customHeight="1">
      <c r="A51" s="107" t="s">
        <v>161</v>
      </c>
      <c r="B51" s="108">
        <v>628</v>
      </c>
      <c r="C51" s="167">
        <v>189</v>
      </c>
      <c r="D51" s="168">
        <v>1376785</v>
      </c>
      <c r="E51" s="169">
        <v>444</v>
      </c>
      <c r="F51" s="170">
        <v>1586199</v>
      </c>
      <c r="G51" s="49">
        <v>3</v>
      </c>
      <c r="H51" s="282">
        <v>1</v>
      </c>
      <c r="I51" s="282">
        <v>295</v>
      </c>
      <c r="J51" s="282">
        <v>98</v>
      </c>
      <c r="K51" s="282">
        <v>147</v>
      </c>
      <c r="L51" s="282">
        <v>73</v>
      </c>
      <c r="M51" s="282">
        <v>8</v>
      </c>
      <c r="N51" s="282">
        <v>2</v>
      </c>
      <c r="O51" s="282">
        <v>1</v>
      </c>
      <c r="P51" s="88" t="s">
        <v>392</v>
      </c>
      <c r="Q51" s="88" t="s">
        <v>392</v>
      </c>
      <c r="R51" s="56" t="s">
        <v>391</v>
      </c>
      <c r="S51" s="107" t="s">
        <v>161</v>
      </c>
    </row>
    <row r="52" spans="1:19" s="238" customFormat="1" ht="11.25" customHeight="1">
      <c r="A52" s="237" t="s">
        <v>162</v>
      </c>
      <c r="B52" s="241">
        <f aca="true" t="shared" si="6" ref="B52:I52">SUM(B36:B51)</f>
        <v>61661</v>
      </c>
      <c r="C52" s="211">
        <f t="shared" si="6"/>
        <v>16014</v>
      </c>
      <c r="D52" s="212">
        <f t="shared" si="6"/>
        <v>410545933</v>
      </c>
      <c r="E52" s="213">
        <f t="shared" si="6"/>
        <v>46098</v>
      </c>
      <c r="F52" s="214">
        <f t="shared" si="6"/>
        <v>250458810</v>
      </c>
      <c r="G52" s="215">
        <f t="shared" si="6"/>
        <v>222</v>
      </c>
      <c r="H52" s="283">
        <f t="shared" si="6"/>
        <v>198</v>
      </c>
      <c r="I52" s="283">
        <f t="shared" si="6"/>
        <v>27650</v>
      </c>
      <c r="J52" s="283">
        <f aca="true" t="shared" si="7" ref="J52:Q52">SUM(J36:J51)</f>
        <v>7841</v>
      </c>
      <c r="K52" s="283">
        <f t="shared" si="7"/>
        <v>19554</v>
      </c>
      <c r="L52" s="283">
        <f t="shared" si="7"/>
        <v>4615</v>
      </c>
      <c r="M52" s="283">
        <f t="shared" si="7"/>
        <v>977</v>
      </c>
      <c r="N52" s="283">
        <f t="shared" si="7"/>
        <v>468</v>
      </c>
      <c r="O52" s="283">
        <f t="shared" si="7"/>
        <v>45</v>
      </c>
      <c r="P52" s="283">
        <f t="shared" si="7"/>
        <v>65</v>
      </c>
      <c r="Q52" s="283">
        <f t="shared" si="7"/>
        <v>12</v>
      </c>
      <c r="R52" s="219">
        <f>SUM(R36:R51)</f>
        <v>14</v>
      </c>
      <c r="S52" s="237" t="s">
        <v>162</v>
      </c>
    </row>
    <row r="53" spans="1:19" ht="11.25" customHeight="1">
      <c r="A53" s="107"/>
      <c r="B53" s="108"/>
      <c r="C53" s="167"/>
      <c r="D53" s="168"/>
      <c r="E53" s="169"/>
      <c r="F53" s="170"/>
      <c r="G53" s="167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0"/>
      <c r="S53" s="107"/>
    </row>
    <row r="54" spans="1:19" ht="11.25" customHeight="1">
      <c r="A54" s="107" t="s">
        <v>163</v>
      </c>
      <c r="B54" s="108">
        <v>5673</v>
      </c>
      <c r="C54" s="167">
        <v>1705</v>
      </c>
      <c r="D54" s="168">
        <v>61728537</v>
      </c>
      <c r="E54" s="169">
        <v>4013</v>
      </c>
      <c r="F54" s="170">
        <v>19792144</v>
      </c>
      <c r="G54" s="49">
        <v>29</v>
      </c>
      <c r="H54" s="282">
        <v>17</v>
      </c>
      <c r="I54" s="282">
        <v>2683</v>
      </c>
      <c r="J54" s="282">
        <v>890</v>
      </c>
      <c r="K54" s="282">
        <v>1475</v>
      </c>
      <c r="L54" s="282">
        <v>443</v>
      </c>
      <c r="M54" s="282">
        <v>91</v>
      </c>
      <c r="N54" s="282">
        <v>39</v>
      </c>
      <c r="O54" s="282">
        <v>1</v>
      </c>
      <c r="P54" s="282">
        <v>2</v>
      </c>
      <c r="Q54" s="282">
        <v>2</v>
      </c>
      <c r="R54" s="52">
        <v>1</v>
      </c>
      <c r="S54" s="107" t="s">
        <v>163</v>
      </c>
    </row>
    <row r="55" spans="1:19" ht="11.25" customHeight="1">
      <c r="A55" s="107" t="s">
        <v>164</v>
      </c>
      <c r="B55" s="108">
        <v>3544</v>
      </c>
      <c r="C55" s="167">
        <v>1198</v>
      </c>
      <c r="D55" s="168">
        <v>26622875</v>
      </c>
      <c r="E55" s="169">
        <v>2376</v>
      </c>
      <c r="F55" s="170">
        <v>12752018</v>
      </c>
      <c r="G55" s="49">
        <v>16</v>
      </c>
      <c r="H55" s="282">
        <v>6</v>
      </c>
      <c r="I55" s="282">
        <v>1628</v>
      </c>
      <c r="J55" s="282">
        <v>560</v>
      </c>
      <c r="K55" s="282">
        <v>941</v>
      </c>
      <c r="L55" s="282">
        <v>292</v>
      </c>
      <c r="M55" s="282">
        <v>48</v>
      </c>
      <c r="N55" s="282">
        <v>37</v>
      </c>
      <c r="O55" s="282">
        <v>7</v>
      </c>
      <c r="P55" s="282">
        <v>7</v>
      </c>
      <c r="Q55" s="88" t="s">
        <v>392</v>
      </c>
      <c r="R55" s="52">
        <v>2</v>
      </c>
      <c r="S55" s="107" t="s">
        <v>164</v>
      </c>
    </row>
    <row r="56" spans="1:19" ht="11.25" customHeight="1">
      <c r="A56" s="107" t="s">
        <v>165</v>
      </c>
      <c r="B56" s="108">
        <v>2645</v>
      </c>
      <c r="C56" s="167">
        <v>895</v>
      </c>
      <c r="D56" s="168">
        <v>26289494</v>
      </c>
      <c r="E56" s="169">
        <v>1779</v>
      </c>
      <c r="F56" s="170">
        <v>8213026</v>
      </c>
      <c r="G56" s="49">
        <v>27</v>
      </c>
      <c r="H56" s="282">
        <v>28</v>
      </c>
      <c r="I56" s="282">
        <v>1147</v>
      </c>
      <c r="J56" s="282">
        <v>463</v>
      </c>
      <c r="K56" s="282">
        <v>670</v>
      </c>
      <c r="L56" s="282">
        <v>224</v>
      </c>
      <c r="M56" s="282">
        <v>52</v>
      </c>
      <c r="N56" s="282">
        <v>30</v>
      </c>
      <c r="O56" s="282">
        <v>2</v>
      </c>
      <c r="P56" s="282">
        <v>2</v>
      </c>
      <c r="Q56" s="88" t="s">
        <v>392</v>
      </c>
      <c r="R56" s="56" t="s">
        <v>391</v>
      </c>
      <c r="S56" s="107" t="s">
        <v>165</v>
      </c>
    </row>
    <row r="57" spans="1:19" ht="11.25" customHeight="1">
      <c r="A57" s="107" t="s">
        <v>166</v>
      </c>
      <c r="B57" s="108">
        <v>969</v>
      </c>
      <c r="C57" s="167">
        <v>300</v>
      </c>
      <c r="D57" s="168">
        <v>5076406</v>
      </c>
      <c r="E57" s="169">
        <v>682</v>
      </c>
      <c r="F57" s="170">
        <v>2992265</v>
      </c>
      <c r="G57" s="49">
        <v>5</v>
      </c>
      <c r="H57" s="282">
        <v>6</v>
      </c>
      <c r="I57" s="282">
        <v>481</v>
      </c>
      <c r="J57" s="282">
        <v>202</v>
      </c>
      <c r="K57" s="282">
        <v>172</v>
      </c>
      <c r="L57" s="282">
        <v>77</v>
      </c>
      <c r="M57" s="282">
        <v>19</v>
      </c>
      <c r="N57" s="282">
        <v>7</v>
      </c>
      <c r="O57" s="88" t="s">
        <v>391</v>
      </c>
      <c r="P57" s="88" t="s">
        <v>391</v>
      </c>
      <c r="Q57" s="88" t="s">
        <v>392</v>
      </c>
      <c r="R57" s="56" t="s">
        <v>391</v>
      </c>
      <c r="S57" s="107" t="s">
        <v>166</v>
      </c>
    </row>
    <row r="58" spans="1:19" ht="11.25" customHeight="1">
      <c r="A58" s="107" t="s">
        <v>167</v>
      </c>
      <c r="B58" s="108">
        <v>3541</v>
      </c>
      <c r="C58" s="167">
        <v>1195</v>
      </c>
      <c r="D58" s="168">
        <v>24956257</v>
      </c>
      <c r="E58" s="169">
        <v>2365</v>
      </c>
      <c r="F58" s="170">
        <v>13384576</v>
      </c>
      <c r="G58" s="49">
        <v>5</v>
      </c>
      <c r="H58" s="282">
        <v>2</v>
      </c>
      <c r="I58" s="282">
        <v>1510</v>
      </c>
      <c r="J58" s="282">
        <v>438</v>
      </c>
      <c r="K58" s="282">
        <v>1162</v>
      </c>
      <c r="L58" s="282">
        <v>313</v>
      </c>
      <c r="M58" s="282">
        <v>63</v>
      </c>
      <c r="N58" s="282">
        <v>34</v>
      </c>
      <c r="O58" s="282">
        <v>6</v>
      </c>
      <c r="P58" s="282">
        <v>6</v>
      </c>
      <c r="Q58" s="88" t="s">
        <v>392</v>
      </c>
      <c r="R58" s="52">
        <v>2</v>
      </c>
      <c r="S58" s="107" t="s">
        <v>167</v>
      </c>
    </row>
    <row r="59" spans="1:19" ht="11.25" customHeight="1">
      <c r="A59" s="107" t="s">
        <v>168</v>
      </c>
      <c r="B59" s="108">
        <v>1549</v>
      </c>
      <c r="C59" s="167">
        <v>502</v>
      </c>
      <c r="D59" s="168">
        <v>8752223</v>
      </c>
      <c r="E59" s="169">
        <v>1060</v>
      </c>
      <c r="F59" s="170">
        <v>9876619</v>
      </c>
      <c r="G59" s="49">
        <v>4</v>
      </c>
      <c r="H59" s="282">
        <v>6</v>
      </c>
      <c r="I59" s="282">
        <v>585</v>
      </c>
      <c r="J59" s="282">
        <v>245</v>
      </c>
      <c r="K59" s="282">
        <v>517</v>
      </c>
      <c r="L59" s="282">
        <v>149</v>
      </c>
      <c r="M59" s="282">
        <v>28</v>
      </c>
      <c r="N59" s="282">
        <v>14</v>
      </c>
      <c r="O59" s="88" t="s">
        <v>393</v>
      </c>
      <c r="P59" s="88" t="s">
        <v>393</v>
      </c>
      <c r="Q59" s="282">
        <v>1</v>
      </c>
      <c r="R59" s="56" t="s">
        <v>393</v>
      </c>
      <c r="S59" s="107" t="s">
        <v>168</v>
      </c>
    </row>
    <row r="60" spans="1:19" ht="11.25" customHeight="1">
      <c r="A60" s="107" t="s">
        <v>169</v>
      </c>
      <c r="B60" s="108">
        <v>2447</v>
      </c>
      <c r="C60" s="167">
        <v>780</v>
      </c>
      <c r="D60" s="168">
        <v>12449561</v>
      </c>
      <c r="E60" s="169">
        <v>1696</v>
      </c>
      <c r="F60" s="168">
        <v>8226442</v>
      </c>
      <c r="G60" s="51">
        <v>3</v>
      </c>
      <c r="H60" s="282">
        <v>5</v>
      </c>
      <c r="I60" s="282">
        <v>1076</v>
      </c>
      <c r="J60" s="282">
        <v>382</v>
      </c>
      <c r="K60" s="282">
        <v>738</v>
      </c>
      <c r="L60" s="282">
        <v>192</v>
      </c>
      <c r="M60" s="282">
        <v>35</v>
      </c>
      <c r="N60" s="282">
        <v>14</v>
      </c>
      <c r="O60" s="282">
        <v>2</v>
      </c>
      <c r="P60" s="88" t="s">
        <v>393</v>
      </c>
      <c r="Q60" s="88" t="s">
        <v>394</v>
      </c>
      <c r="R60" s="56" t="s">
        <v>393</v>
      </c>
      <c r="S60" s="107" t="s">
        <v>169</v>
      </c>
    </row>
    <row r="61" spans="1:19" ht="11.25" customHeight="1">
      <c r="A61" s="107" t="s">
        <v>170</v>
      </c>
      <c r="B61" s="108">
        <v>1238</v>
      </c>
      <c r="C61" s="167">
        <v>422</v>
      </c>
      <c r="D61" s="168">
        <v>4892156</v>
      </c>
      <c r="E61" s="169">
        <v>826</v>
      </c>
      <c r="F61" s="168">
        <v>3193677</v>
      </c>
      <c r="G61" s="51">
        <v>5</v>
      </c>
      <c r="H61" s="282">
        <v>2</v>
      </c>
      <c r="I61" s="282">
        <v>553</v>
      </c>
      <c r="J61" s="282">
        <v>168</v>
      </c>
      <c r="K61" s="282">
        <v>373</v>
      </c>
      <c r="L61" s="282">
        <v>122</v>
      </c>
      <c r="M61" s="282">
        <v>13</v>
      </c>
      <c r="N61" s="282">
        <v>1</v>
      </c>
      <c r="O61" s="282">
        <v>1</v>
      </c>
      <c r="P61" s="88" t="s">
        <v>393</v>
      </c>
      <c r="Q61" s="88" t="s">
        <v>394</v>
      </c>
      <c r="R61" s="56" t="s">
        <v>393</v>
      </c>
      <c r="S61" s="107" t="s">
        <v>170</v>
      </c>
    </row>
    <row r="62" spans="1:19" ht="11.25" customHeight="1">
      <c r="A62" s="107" t="s">
        <v>171</v>
      </c>
      <c r="B62" s="108">
        <v>628</v>
      </c>
      <c r="C62" s="167">
        <v>208</v>
      </c>
      <c r="D62" s="168">
        <v>2754022</v>
      </c>
      <c r="E62" s="169">
        <v>424</v>
      </c>
      <c r="F62" s="168">
        <v>1861064</v>
      </c>
      <c r="G62" s="51">
        <v>1</v>
      </c>
      <c r="H62" s="282">
        <v>2</v>
      </c>
      <c r="I62" s="282">
        <v>253</v>
      </c>
      <c r="J62" s="282">
        <v>153</v>
      </c>
      <c r="K62" s="282">
        <v>149</v>
      </c>
      <c r="L62" s="282">
        <v>64</v>
      </c>
      <c r="M62" s="282">
        <v>5</v>
      </c>
      <c r="N62" s="282">
        <v>1</v>
      </c>
      <c r="O62" s="88" t="s">
        <v>394</v>
      </c>
      <c r="P62" s="88" t="s">
        <v>393</v>
      </c>
      <c r="Q62" s="88" t="s">
        <v>394</v>
      </c>
      <c r="R62" s="56" t="s">
        <v>393</v>
      </c>
      <c r="S62" s="107" t="s">
        <v>171</v>
      </c>
    </row>
    <row r="63" spans="1:19" ht="11.25" customHeight="1">
      <c r="A63" s="107" t="s">
        <v>172</v>
      </c>
      <c r="B63" s="108">
        <v>847</v>
      </c>
      <c r="C63" s="167">
        <v>288</v>
      </c>
      <c r="D63" s="168">
        <v>4018434</v>
      </c>
      <c r="E63" s="169">
        <v>566</v>
      </c>
      <c r="F63" s="168">
        <v>1496959</v>
      </c>
      <c r="G63" s="55" t="s">
        <v>392</v>
      </c>
      <c r="H63" s="287" t="s">
        <v>392</v>
      </c>
      <c r="I63" s="282">
        <v>317</v>
      </c>
      <c r="J63" s="282">
        <v>163</v>
      </c>
      <c r="K63" s="282">
        <v>264</v>
      </c>
      <c r="L63" s="282">
        <v>85</v>
      </c>
      <c r="M63" s="282">
        <v>11</v>
      </c>
      <c r="N63" s="282">
        <v>6</v>
      </c>
      <c r="O63" s="282">
        <v>1</v>
      </c>
      <c r="P63" s="88" t="s">
        <v>393</v>
      </c>
      <c r="Q63" s="88" t="s">
        <v>394</v>
      </c>
      <c r="R63" s="56" t="s">
        <v>393</v>
      </c>
      <c r="S63" s="107" t="s">
        <v>172</v>
      </c>
    </row>
    <row r="64" spans="1:19" ht="11.25" customHeight="1">
      <c r="A64" s="107" t="s">
        <v>173</v>
      </c>
      <c r="B64" s="108">
        <v>672</v>
      </c>
      <c r="C64" s="167">
        <v>204</v>
      </c>
      <c r="D64" s="168">
        <v>2273387</v>
      </c>
      <c r="E64" s="169">
        <v>473</v>
      </c>
      <c r="F64" s="168">
        <v>19685713</v>
      </c>
      <c r="G64" s="51">
        <v>2</v>
      </c>
      <c r="H64" s="282">
        <v>3</v>
      </c>
      <c r="I64" s="282">
        <v>287</v>
      </c>
      <c r="J64" s="282">
        <v>134</v>
      </c>
      <c r="K64" s="282">
        <v>165</v>
      </c>
      <c r="L64" s="282">
        <v>61</v>
      </c>
      <c r="M64" s="282">
        <v>12</v>
      </c>
      <c r="N64" s="282">
        <v>6</v>
      </c>
      <c r="O64" s="282">
        <v>1</v>
      </c>
      <c r="P64" s="88" t="s">
        <v>393</v>
      </c>
      <c r="Q64" s="282">
        <v>1</v>
      </c>
      <c r="R64" s="56" t="s">
        <v>393</v>
      </c>
      <c r="S64" s="107" t="s">
        <v>173</v>
      </c>
    </row>
    <row r="65" spans="1:19" s="238" customFormat="1" ht="11.25" customHeight="1">
      <c r="A65" s="237" t="s">
        <v>174</v>
      </c>
      <c r="B65" s="241">
        <f aca="true" t="shared" si="8" ref="B65:K65">SUM(B54:B64)</f>
        <v>23753</v>
      </c>
      <c r="C65" s="211">
        <f t="shared" si="8"/>
        <v>7697</v>
      </c>
      <c r="D65" s="212">
        <f t="shared" si="8"/>
        <v>179813352</v>
      </c>
      <c r="E65" s="213">
        <f t="shared" si="8"/>
        <v>16260</v>
      </c>
      <c r="F65" s="212">
        <f t="shared" si="8"/>
        <v>101474503</v>
      </c>
      <c r="G65" s="218">
        <f t="shared" si="8"/>
        <v>97</v>
      </c>
      <c r="H65" s="283">
        <f t="shared" si="8"/>
        <v>77</v>
      </c>
      <c r="I65" s="283">
        <f t="shared" si="8"/>
        <v>10520</v>
      </c>
      <c r="J65" s="283">
        <f t="shared" si="8"/>
        <v>3798</v>
      </c>
      <c r="K65" s="283">
        <f t="shared" si="8"/>
        <v>6626</v>
      </c>
      <c r="L65" s="283">
        <f aca="true" t="shared" si="9" ref="L65:Q65">SUM(L54:L64)</f>
        <v>2022</v>
      </c>
      <c r="M65" s="283">
        <f t="shared" si="9"/>
        <v>377</v>
      </c>
      <c r="N65" s="283">
        <f t="shared" si="9"/>
        <v>189</v>
      </c>
      <c r="O65" s="283">
        <f t="shared" si="9"/>
        <v>21</v>
      </c>
      <c r="P65" s="283">
        <f t="shared" si="9"/>
        <v>17</v>
      </c>
      <c r="Q65" s="283">
        <f t="shared" si="9"/>
        <v>4</v>
      </c>
      <c r="R65" s="219">
        <f>SUM(R54:R64)</f>
        <v>5</v>
      </c>
      <c r="S65" s="237" t="s">
        <v>174</v>
      </c>
    </row>
    <row r="66" spans="1:19" ht="11.25" customHeight="1">
      <c r="A66" s="107"/>
      <c r="B66" s="108"/>
      <c r="C66" s="167"/>
      <c r="D66" s="168"/>
      <c r="E66" s="169"/>
      <c r="F66" s="170"/>
      <c r="G66" s="167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0"/>
      <c r="S66" s="107"/>
    </row>
    <row r="67" spans="1:19" s="238" customFormat="1" ht="11.25" customHeight="1">
      <c r="A67" s="240" t="s">
        <v>175</v>
      </c>
      <c r="B67" s="242">
        <v>146708</v>
      </c>
      <c r="C67" s="257">
        <v>42926</v>
      </c>
      <c r="D67" s="278">
        <v>1019505423</v>
      </c>
      <c r="E67" s="279">
        <v>105013</v>
      </c>
      <c r="F67" s="280">
        <v>574509050</v>
      </c>
      <c r="G67" s="284">
        <v>560</v>
      </c>
      <c r="H67" s="285">
        <v>409</v>
      </c>
      <c r="I67" s="285">
        <v>65289</v>
      </c>
      <c r="J67" s="285">
        <v>22061</v>
      </c>
      <c r="K67" s="285">
        <v>42684</v>
      </c>
      <c r="L67" s="285">
        <v>11952</v>
      </c>
      <c r="M67" s="285">
        <v>2356</v>
      </c>
      <c r="N67" s="285">
        <v>1117</v>
      </c>
      <c r="O67" s="285">
        <v>102</v>
      </c>
      <c r="P67" s="285">
        <v>132</v>
      </c>
      <c r="Q67" s="285">
        <v>21</v>
      </c>
      <c r="R67" s="286">
        <v>25</v>
      </c>
      <c r="S67" s="240" t="s">
        <v>175</v>
      </c>
    </row>
    <row r="68" spans="1:2" ht="15" customHeight="1">
      <c r="A68" s="104" t="s">
        <v>176</v>
      </c>
      <c r="B68" s="103" t="s">
        <v>329</v>
      </c>
    </row>
    <row r="69" ht="12">
      <c r="A69" s="111"/>
    </row>
    <row r="70" ht="12">
      <c r="A70" s="111"/>
    </row>
  </sheetData>
  <mergeCells count="10">
    <mergeCell ref="S3:S5"/>
    <mergeCell ref="A3:A5"/>
    <mergeCell ref="D4:D5"/>
    <mergeCell ref="B3:B5"/>
    <mergeCell ref="C4:C5"/>
    <mergeCell ref="C3:D3"/>
    <mergeCell ref="E3:F3"/>
    <mergeCell ref="E4:E5"/>
    <mergeCell ref="F4:F5"/>
    <mergeCell ref="G3:R3"/>
  </mergeCells>
  <printOptions/>
  <pageMargins left="0.7874015748031497" right="0.69" top="0.89" bottom="0.66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3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875" style="103" customWidth="1"/>
    <col min="2" max="2" width="8.75390625" style="103" customWidth="1"/>
    <col min="3" max="3" width="10.375" style="103" customWidth="1"/>
    <col min="4" max="4" width="10.75390625" style="103" customWidth="1"/>
    <col min="5" max="8" width="13.50390625" style="103" customWidth="1"/>
    <col min="9" max="20" width="7.25390625" style="103" customWidth="1"/>
    <col min="21" max="16384" width="9.00390625" style="103" customWidth="1"/>
  </cols>
  <sheetData>
    <row r="2" ht="21.75" customHeight="1">
      <c r="A2" s="103" t="s">
        <v>330</v>
      </c>
    </row>
    <row r="3" spans="1:20" s="150" customFormat="1" ht="18.75" customHeight="1">
      <c r="A3" s="418" t="s">
        <v>331</v>
      </c>
      <c r="B3" s="419"/>
      <c r="C3" s="420"/>
      <c r="D3" s="411" t="s">
        <v>181</v>
      </c>
      <c r="E3" s="414" t="s">
        <v>375</v>
      </c>
      <c r="F3" s="416"/>
      <c r="G3" s="414" t="s">
        <v>379</v>
      </c>
      <c r="H3" s="416"/>
      <c r="I3" s="414" t="s">
        <v>199</v>
      </c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6"/>
    </row>
    <row r="4" spans="1:20" s="150" customFormat="1" ht="16.5" customHeight="1">
      <c r="A4" s="421"/>
      <c r="B4" s="422"/>
      <c r="C4" s="423"/>
      <c r="D4" s="412"/>
      <c r="E4" s="418" t="s">
        <v>200</v>
      </c>
      <c r="F4" s="431" t="s">
        <v>74</v>
      </c>
      <c r="G4" s="433" t="s">
        <v>200</v>
      </c>
      <c r="H4" s="420" t="s">
        <v>376</v>
      </c>
      <c r="I4" s="153" t="s">
        <v>201</v>
      </c>
      <c r="J4" s="154" t="s">
        <v>201</v>
      </c>
      <c r="K4" s="154" t="s">
        <v>202</v>
      </c>
      <c r="L4" s="154" t="s">
        <v>203</v>
      </c>
      <c r="M4" s="155" t="s">
        <v>204</v>
      </c>
      <c r="N4" s="155" t="s">
        <v>205</v>
      </c>
      <c r="O4" s="155" t="s">
        <v>206</v>
      </c>
      <c r="P4" s="154" t="s">
        <v>207</v>
      </c>
      <c r="Q4" s="154" t="s">
        <v>208</v>
      </c>
      <c r="R4" s="154" t="s">
        <v>209</v>
      </c>
      <c r="S4" s="154" t="s">
        <v>210</v>
      </c>
      <c r="T4" s="156" t="s">
        <v>211</v>
      </c>
    </row>
    <row r="5" spans="1:20" s="150" customFormat="1" ht="16.5" customHeight="1">
      <c r="A5" s="424"/>
      <c r="B5" s="425"/>
      <c r="C5" s="426"/>
      <c r="D5" s="413"/>
      <c r="E5" s="424"/>
      <c r="F5" s="432"/>
      <c r="G5" s="434"/>
      <c r="H5" s="426"/>
      <c r="I5" s="157" t="s">
        <v>212</v>
      </c>
      <c r="J5" s="158" t="s">
        <v>213</v>
      </c>
      <c r="K5" s="158" t="s">
        <v>213</v>
      </c>
      <c r="L5" s="158" t="s">
        <v>213</v>
      </c>
      <c r="M5" s="158" t="s">
        <v>213</v>
      </c>
      <c r="N5" s="158" t="s">
        <v>213</v>
      </c>
      <c r="O5" s="158" t="s">
        <v>213</v>
      </c>
      <c r="P5" s="158" t="s">
        <v>213</v>
      </c>
      <c r="Q5" s="158" t="s">
        <v>213</v>
      </c>
      <c r="R5" s="158" t="s">
        <v>213</v>
      </c>
      <c r="S5" s="158" t="s">
        <v>213</v>
      </c>
      <c r="T5" s="159" t="s">
        <v>213</v>
      </c>
    </row>
    <row r="6" spans="1:20" s="104" customFormat="1" ht="18" customHeight="1">
      <c r="A6" s="160"/>
      <c r="B6" s="429"/>
      <c r="C6" s="430"/>
      <c r="D6" s="106"/>
      <c r="E6" s="161"/>
      <c r="F6" s="162" t="s">
        <v>69</v>
      </c>
      <c r="G6" s="163"/>
      <c r="H6" s="164" t="s">
        <v>69</v>
      </c>
      <c r="I6" s="161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4"/>
    </row>
    <row r="7" spans="1:20" ht="21" customHeight="1">
      <c r="A7" s="417" t="s">
        <v>332</v>
      </c>
      <c r="B7" s="470" t="s">
        <v>333</v>
      </c>
      <c r="C7" s="423"/>
      <c r="D7" s="108">
        <v>9071</v>
      </c>
      <c r="E7" s="167">
        <v>2363</v>
      </c>
      <c r="F7" s="168">
        <v>38544076</v>
      </c>
      <c r="G7" s="169">
        <v>6708</v>
      </c>
      <c r="H7" s="170">
        <v>34654603</v>
      </c>
      <c r="I7" s="167">
        <v>21</v>
      </c>
      <c r="J7" s="171">
        <v>31</v>
      </c>
      <c r="K7" s="171">
        <v>4383</v>
      </c>
      <c r="L7" s="171">
        <v>1373</v>
      </c>
      <c r="M7" s="171">
        <v>2493</v>
      </c>
      <c r="N7" s="171">
        <v>579</v>
      </c>
      <c r="O7" s="171">
        <v>110</v>
      </c>
      <c r="P7" s="171">
        <v>64</v>
      </c>
      <c r="Q7" s="171">
        <v>5</v>
      </c>
      <c r="R7" s="171">
        <v>9</v>
      </c>
      <c r="S7" s="171">
        <v>2</v>
      </c>
      <c r="T7" s="170">
        <v>1</v>
      </c>
    </row>
    <row r="8" spans="1:20" ht="21" customHeight="1">
      <c r="A8" s="417"/>
      <c r="B8" s="470" t="s">
        <v>334</v>
      </c>
      <c r="C8" s="423"/>
      <c r="D8" s="108">
        <v>28973</v>
      </c>
      <c r="E8" s="167">
        <v>9425</v>
      </c>
      <c r="F8" s="168">
        <v>542084658</v>
      </c>
      <c r="G8" s="169">
        <v>19548</v>
      </c>
      <c r="H8" s="170">
        <v>184807677</v>
      </c>
      <c r="I8" s="167">
        <v>201</v>
      </c>
      <c r="J8" s="171">
        <v>118</v>
      </c>
      <c r="K8" s="171">
        <v>11223</v>
      </c>
      <c r="L8" s="171">
        <v>3636</v>
      </c>
      <c r="M8" s="171">
        <v>9077</v>
      </c>
      <c r="N8" s="171">
        <v>2971</v>
      </c>
      <c r="O8" s="171">
        <v>928</v>
      </c>
      <c r="P8" s="171">
        <v>615</v>
      </c>
      <c r="Q8" s="171">
        <v>65</v>
      </c>
      <c r="R8" s="171">
        <v>99</v>
      </c>
      <c r="S8" s="171">
        <v>16</v>
      </c>
      <c r="T8" s="170">
        <v>24</v>
      </c>
    </row>
    <row r="9" spans="1:20" ht="21" customHeight="1">
      <c r="A9" s="417"/>
      <c r="B9" s="470" t="s">
        <v>335</v>
      </c>
      <c r="C9" s="423"/>
      <c r="D9" s="108">
        <v>10363</v>
      </c>
      <c r="E9" s="167">
        <v>2735</v>
      </c>
      <c r="F9" s="168">
        <v>33072019</v>
      </c>
      <c r="G9" s="169">
        <v>7628</v>
      </c>
      <c r="H9" s="170">
        <v>25763447</v>
      </c>
      <c r="I9" s="167">
        <v>24</v>
      </c>
      <c r="J9" s="171">
        <v>21</v>
      </c>
      <c r="K9" s="171">
        <v>5131</v>
      </c>
      <c r="L9" s="171">
        <v>1762</v>
      </c>
      <c r="M9" s="171">
        <v>2674</v>
      </c>
      <c r="N9" s="171">
        <v>639</v>
      </c>
      <c r="O9" s="171">
        <v>82</v>
      </c>
      <c r="P9" s="171">
        <v>26</v>
      </c>
      <c r="Q9" s="171">
        <v>2</v>
      </c>
      <c r="R9" s="171">
        <v>2</v>
      </c>
      <c r="S9" s="88" t="s">
        <v>247</v>
      </c>
      <c r="T9" s="56" t="s">
        <v>247</v>
      </c>
    </row>
    <row r="10" spans="1:20" s="109" customFormat="1" ht="21" customHeight="1">
      <c r="A10" s="417"/>
      <c r="B10" s="470" t="s">
        <v>336</v>
      </c>
      <c r="C10" s="423"/>
      <c r="D10" s="108">
        <v>12462</v>
      </c>
      <c r="E10" s="167">
        <v>3765</v>
      </c>
      <c r="F10" s="168">
        <v>50919253</v>
      </c>
      <c r="G10" s="169">
        <v>8697</v>
      </c>
      <c r="H10" s="170">
        <v>34271848</v>
      </c>
      <c r="I10" s="167">
        <v>32</v>
      </c>
      <c r="J10" s="171">
        <v>21</v>
      </c>
      <c r="K10" s="171">
        <v>5709</v>
      </c>
      <c r="L10" s="171">
        <v>2066</v>
      </c>
      <c r="M10" s="171">
        <v>3480</v>
      </c>
      <c r="N10" s="171">
        <v>977</v>
      </c>
      <c r="O10" s="171">
        <v>136</v>
      </c>
      <c r="P10" s="171">
        <v>33</v>
      </c>
      <c r="Q10" s="171">
        <v>5</v>
      </c>
      <c r="R10" s="171">
        <v>3</v>
      </c>
      <c r="S10" s="88" t="s">
        <v>247</v>
      </c>
      <c r="T10" s="56" t="s">
        <v>247</v>
      </c>
    </row>
    <row r="11" spans="1:20" ht="21" customHeight="1">
      <c r="A11" s="417"/>
      <c r="B11" s="470" t="s">
        <v>337</v>
      </c>
      <c r="C11" s="423"/>
      <c r="D11" s="108">
        <v>14778</v>
      </c>
      <c r="E11" s="167">
        <v>4305</v>
      </c>
      <c r="F11" s="168">
        <v>57597702</v>
      </c>
      <c r="G11" s="169">
        <v>10473</v>
      </c>
      <c r="H11" s="170">
        <v>43447908</v>
      </c>
      <c r="I11" s="167">
        <v>33</v>
      </c>
      <c r="J11" s="171">
        <v>27</v>
      </c>
      <c r="K11" s="171">
        <v>6502</v>
      </c>
      <c r="L11" s="171">
        <v>2335</v>
      </c>
      <c r="M11" s="171">
        <v>4401</v>
      </c>
      <c r="N11" s="171">
        <v>1242</v>
      </c>
      <c r="O11" s="171">
        <v>185</v>
      </c>
      <c r="P11" s="171">
        <v>46</v>
      </c>
      <c r="Q11" s="171">
        <v>4</v>
      </c>
      <c r="R11" s="171">
        <v>3</v>
      </c>
      <c r="S11" s="88" t="s">
        <v>247</v>
      </c>
      <c r="T11" s="56" t="s">
        <v>247</v>
      </c>
    </row>
    <row r="12" spans="1:20" ht="21" customHeight="1">
      <c r="A12" s="417"/>
      <c r="B12" s="470" t="s">
        <v>338</v>
      </c>
      <c r="C12" s="423"/>
      <c r="D12" s="108">
        <v>11359</v>
      </c>
      <c r="E12" s="167">
        <v>3304</v>
      </c>
      <c r="F12" s="168">
        <v>39153421</v>
      </c>
      <c r="G12" s="169">
        <v>8055</v>
      </c>
      <c r="H12" s="170">
        <v>34249075</v>
      </c>
      <c r="I12" s="167">
        <v>21</v>
      </c>
      <c r="J12" s="171">
        <v>24</v>
      </c>
      <c r="K12" s="171">
        <v>5285</v>
      </c>
      <c r="L12" s="171">
        <v>1866</v>
      </c>
      <c r="M12" s="171">
        <v>3189</v>
      </c>
      <c r="N12" s="171">
        <v>831</v>
      </c>
      <c r="O12" s="171">
        <v>112</v>
      </c>
      <c r="P12" s="171">
        <v>28</v>
      </c>
      <c r="Q12" s="171">
        <v>2</v>
      </c>
      <c r="R12" s="171">
        <v>1</v>
      </c>
      <c r="S12" s="88" t="s">
        <v>247</v>
      </c>
      <c r="T12" s="56" t="s">
        <v>247</v>
      </c>
    </row>
    <row r="13" spans="1:20" ht="21" customHeight="1">
      <c r="A13" s="417"/>
      <c r="B13" s="470" t="s">
        <v>339</v>
      </c>
      <c r="C13" s="423"/>
      <c r="D13" s="108">
        <v>13251</v>
      </c>
      <c r="E13" s="167">
        <v>3625</v>
      </c>
      <c r="F13" s="168">
        <v>54539981</v>
      </c>
      <c r="G13" s="169">
        <v>9626</v>
      </c>
      <c r="H13" s="170">
        <v>35744726</v>
      </c>
      <c r="I13" s="167">
        <v>31</v>
      </c>
      <c r="J13" s="171">
        <v>33</v>
      </c>
      <c r="K13" s="171">
        <v>6089</v>
      </c>
      <c r="L13" s="171">
        <v>2200</v>
      </c>
      <c r="M13" s="171">
        <v>3888</v>
      </c>
      <c r="N13" s="171">
        <v>845</v>
      </c>
      <c r="O13" s="171">
        <v>126</v>
      </c>
      <c r="P13" s="171">
        <v>32</v>
      </c>
      <c r="Q13" s="171">
        <v>4</v>
      </c>
      <c r="R13" s="171">
        <v>3</v>
      </c>
      <c r="S13" s="88" t="s">
        <v>247</v>
      </c>
      <c r="T13" s="56" t="s">
        <v>247</v>
      </c>
    </row>
    <row r="14" spans="1:20" ht="21" customHeight="1">
      <c r="A14" s="417"/>
      <c r="B14" s="470" t="s">
        <v>340</v>
      </c>
      <c r="C14" s="423"/>
      <c r="D14" s="108">
        <v>15620</v>
      </c>
      <c r="E14" s="167">
        <v>4463</v>
      </c>
      <c r="F14" s="168">
        <v>63062091</v>
      </c>
      <c r="G14" s="169">
        <v>11157</v>
      </c>
      <c r="H14" s="170">
        <v>48193760</v>
      </c>
      <c r="I14" s="167">
        <v>44</v>
      </c>
      <c r="J14" s="171">
        <v>39</v>
      </c>
      <c r="K14" s="171">
        <v>6815</v>
      </c>
      <c r="L14" s="171">
        <v>2321</v>
      </c>
      <c r="M14" s="171">
        <v>4763</v>
      </c>
      <c r="N14" s="171">
        <v>1350</v>
      </c>
      <c r="O14" s="171">
        <v>217</v>
      </c>
      <c r="P14" s="171">
        <v>67</v>
      </c>
      <c r="Q14" s="171">
        <v>2</v>
      </c>
      <c r="R14" s="171">
        <v>1</v>
      </c>
      <c r="S14" s="171">
        <v>1</v>
      </c>
      <c r="T14" s="56" t="s">
        <v>247</v>
      </c>
    </row>
    <row r="15" spans="1:20" ht="21" customHeight="1">
      <c r="A15" s="417"/>
      <c r="B15" s="470" t="s">
        <v>341</v>
      </c>
      <c r="C15" s="423"/>
      <c r="D15" s="108">
        <v>5974</v>
      </c>
      <c r="E15" s="167">
        <v>1607</v>
      </c>
      <c r="F15" s="168">
        <v>19419107</v>
      </c>
      <c r="G15" s="169">
        <v>4367</v>
      </c>
      <c r="H15" s="170">
        <v>15956201</v>
      </c>
      <c r="I15" s="167">
        <v>16</v>
      </c>
      <c r="J15" s="171">
        <v>14</v>
      </c>
      <c r="K15" s="171">
        <v>2979</v>
      </c>
      <c r="L15" s="171">
        <v>916</v>
      </c>
      <c r="M15" s="171">
        <v>1583</v>
      </c>
      <c r="N15" s="171">
        <v>390</v>
      </c>
      <c r="O15" s="171">
        <v>54</v>
      </c>
      <c r="P15" s="171">
        <v>20</v>
      </c>
      <c r="Q15" s="171">
        <v>2</v>
      </c>
      <c r="R15" s="88" t="s">
        <v>247</v>
      </c>
      <c r="S15" s="88" t="s">
        <v>247</v>
      </c>
      <c r="T15" s="56" t="s">
        <v>247</v>
      </c>
    </row>
    <row r="16" spans="1:20" ht="21" customHeight="1">
      <c r="A16" s="417"/>
      <c r="B16" s="470" t="s">
        <v>342</v>
      </c>
      <c r="C16" s="423"/>
      <c r="D16" s="108">
        <v>3719</v>
      </c>
      <c r="E16" s="167">
        <v>1043</v>
      </c>
      <c r="F16" s="168">
        <v>17774866</v>
      </c>
      <c r="G16" s="169">
        <v>2676</v>
      </c>
      <c r="H16" s="170">
        <v>9600456</v>
      </c>
      <c r="I16" s="167">
        <v>18</v>
      </c>
      <c r="J16" s="171">
        <v>6</v>
      </c>
      <c r="K16" s="171">
        <v>1722</v>
      </c>
      <c r="L16" s="171">
        <v>463</v>
      </c>
      <c r="M16" s="171">
        <v>1140</v>
      </c>
      <c r="N16" s="171">
        <v>305</v>
      </c>
      <c r="O16" s="171">
        <v>43</v>
      </c>
      <c r="P16" s="171">
        <v>20</v>
      </c>
      <c r="Q16" s="88" t="s">
        <v>247</v>
      </c>
      <c r="R16" s="171">
        <v>2</v>
      </c>
      <c r="S16" s="88" t="s">
        <v>247</v>
      </c>
      <c r="T16" s="56" t="s">
        <v>247</v>
      </c>
    </row>
    <row r="17" spans="1:20" ht="21" customHeight="1">
      <c r="A17" s="417"/>
      <c r="B17" s="470" t="s">
        <v>343</v>
      </c>
      <c r="C17" s="423"/>
      <c r="D17" s="108">
        <v>14939</v>
      </c>
      <c r="E17" s="167">
        <v>4592</v>
      </c>
      <c r="F17" s="168">
        <v>75944893</v>
      </c>
      <c r="G17" s="169">
        <v>10347</v>
      </c>
      <c r="H17" s="170">
        <v>45976163</v>
      </c>
      <c r="I17" s="167">
        <v>96</v>
      </c>
      <c r="J17" s="171">
        <v>55</v>
      </c>
      <c r="K17" s="171">
        <v>6834</v>
      </c>
      <c r="L17" s="171">
        <v>2277</v>
      </c>
      <c r="M17" s="171">
        <v>4000</v>
      </c>
      <c r="N17" s="171">
        <v>1291</v>
      </c>
      <c r="O17" s="171">
        <v>247</v>
      </c>
      <c r="P17" s="171">
        <v>126</v>
      </c>
      <c r="Q17" s="171">
        <v>9</v>
      </c>
      <c r="R17" s="171">
        <v>2</v>
      </c>
      <c r="S17" s="171">
        <v>2</v>
      </c>
      <c r="T17" s="56" t="s">
        <v>247</v>
      </c>
    </row>
    <row r="18" spans="1:20" ht="21" customHeight="1">
      <c r="A18" s="417"/>
      <c r="B18" s="470" t="s">
        <v>344</v>
      </c>
      <c r="C18" s="423"/>
      <c r="D18" s="108">
        <v>4972</v>
      </c>
      <c r="E18" s="167">
        <v>1311</v>
      </c>
      <c r="F18" s="168">
        <v>19894051</v>
      </c>
      <c r="G18" s="169">
        <v>3661</v>
      </c>
      <c r="H18" s="170">
        <v>17017148</v>
      </c>
      <c r="I18" s="167">
        <v>15</v>
      </c>
      <c r="J18" s="171">
        <v>16</v>
      </c>
      <c r="K18" s="171">
        <v>2138</v>
      </c>
      <c r="L18" s="171">
        <v>699</v>
      </c>
      <c r="M18" s="171">
        <v>1611</v>
      </c>
      <c r="N18" s="171">
        <v>391</v>
      </c>
      <c r="O18" s="171">
        <v>76</v>
      </c>
      <c r="P18" s="171">
        <v>20</v>
      </c>
      <c r="Q18" s="171">
        <v>1</v>
      </c>
      <c r="R18" s="171">
        <v>5</v>
      </c>
      <c r="S18" s="88" t="s">
        <v>247</v>
      </c>
      <c r="T18" s="56" t="s">
        <v>247</v>
      </c>
    </row>
    <row r="19" spans="1:20" s="238" customFormat="1" ht="21" customHeight="1">
      <c r="A19" s="264"/>
      <c r="B19" s="455" t="s">
        <v>80</v>
      </c>
      <c r="C19" s="456"/>
      <c r="D19" s="265">
        <f aca="true" t="shared" si="0" ref="D19:J19">SUM(D7:D18)</f>
        <v>145481</v>
      </c>
      <c r="E19" s="268">
        <f t="shared" si="0"/>
        <v>42538</v>
      </c>
      <c r="F19" s="271">
        <f t="shared" si="0"/>
        <v>1012006118</v>
      </c>
      <c r="G19" s="266">
        <f t="shared" si="0"/>
        <v>102943</v>
      </c>
      <c r="H19" s="267">
        <f t="shared" si="0"/>
        <v>529683012</v>
      </c>
      <c r="I19" s="268">
        <f t="shared" si="0"/>
        <v>552</v>
      </c>
      <c r="J19" s="269">
        <f t="shared" si="0"/>
        <v>405</v>
      </c>
      <c r="K19" s="269">
        <f aca="true" t="shared" si="1" ref="K19:T19">SUM(K7:K18)</f>
        <v>64810</v>
      </c>
      <c r="L19" s="269">
        <f t="shared" si="1"/>
        <v>21914</v>
      </c>
      <c r="M19" s="269">
        <f t="shared" si="1"/>
        <v>42299</v>
      </c>
      <c r="N19" s="269">
        <f t="shared" si="1"/>
        <v>11811</v>
      </c>
      <c r="O19" s="269">
        <f t="shared" si="1"/>
        <v>2316</v>
      </c>
      <c r="P19" s="269">
        <f t="shared" si="1"/>
        <v>1097</v>
      </c>
      <c r="Q19" s="269">
        <f t="shared" si="1"/>
        <v>101</v>
      </c>
      <c r="R19" s="269">
        <f t="shared" si="1"/>
        <v>130</v>
      </c>
      <c r="S19" s="269">
        <f t="shared" si="1"/>
        <v>21</v>
      </c>
      <c r="T19" s="271">
        <f t="shared" si="1"/>
        <v>25</v>
      </c>
    </row>
    <row r="20" spans="1:20" s="109" customFormat="1" ht="21" customHeight="1">
      <c r="A20" s="197"/>
      <c r="B20" s="198"/>
      <c r="C20" s="199"/>
      <c r="D20" s="200"/>
      <c r="E20" s="201" t="s">
        <v>353</v>
      </c>
      <c r="F20" s="202"/>
      <c r="G20" s="203"/>
      <c r="H20" s="204"/>
      <c r="I20" s="201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4"/>
    </row>
    <row r="21" spans="1:20" ht="21" customHeight="1">
      <c r="A21" s="417" t="s">
        <v>354</v>
      </c>
      <c r="B21" s="470" t="s">
        <v>345</v>
      </c>
      <c r="C21" s="423"/>
      <c r="D21" s="108">
        <v>163</v>
      </c>
      <c r="E21" s="169">
        <v>64</v>
      </c>
      <c r="F21" s="168">
        <v>2167865</v>
      </c>
      <c r="G21" s="169">
        <v>262</v>
      </c>
      <c r="H21" s="170">
        <v>2895031</v>
      </c>
      <c r="I21" s="167">
        <v>3</v>
      </c>
      <c r="J21" s="88" t="s">
        <v>247</v>
      </c>
      <c r="K21" s="171">
        <v>57</v>
      </c>
      <c r="L21" s="171">
        <v>16</v>
      </c>
      <c r="M21" s="171">
        <v>58</v>
      </c>
      <c r="N21" s="171">
        <v>21</v>
      </c>
      <c r="O21" s="171">
        <v>5</v>
      </c>
      <c r="P21" s="171">
        <v>2</v>
      </c>
      <c r="Q21" s="88" t="s">
        <v>247</v>
      </c>
      <c r="R21" s="171">
        <v>1</v>
      </c>
      <c r="S21" s="88" t="s">
        <v>247</v>
      </c>
      <c r="T21" s="56" t="s">
        <v>247</v>
      </c>
    </row>
    <row r="22" spans="1:20" ht="21" customHeight="1">
      <c r="A22" s="417"/>
      <c r="B22" s="471" t="s">
        <v>346</v>
      </c>
      <c r="C22" s="472"/>
      <c r="D22" s="108">
        <v>238</v>
      </c>
      <c r="E22" s="167">
        <v>95</v>
      </c>
      <c r="F22" s="168">
        <v>1150612</v>
      </c>
      <c r="G22" s="169">
        <v>383</v>
      </c>
      <c r="H22" s="170">
        <v>21866007</v>
      </c>
      <c r="I22" s="55" t="s">
        <v>247</v>
      </c>
      <c r="J22" s="171">
        <v>1</v>
      </c>
      <c r="K22" s="171">
        <v>82</v>
      </c>
      <c r="L22" s="171">
        <v>29</v>
      </c>
      <c r="M22" s="171">
        <v>68</v>
      </c>
      <c r="N22" s="171">
        <v>34</v>
      </c>
      <c r="O22" s="171">
        <v>10</v>
      </c>
      <c r="P22" s="171">
        <v>13</v>
      </c>
      <c r="Q22" s="171">
        <v>1</v>
      </c>
      <c r="R22" s="88" t="s">
        <v>247</v>
      </c>
      <c r="S22" s="88" t="s">
        <v>247</v>
      </c>
      <c r="T22" s="56" t="s">
        <v>247</v>
      </c>
    </row>
    <row r="23" spans="1:20" ht="21" customHeight="1">
      <c r="A23" s="417"/>
      <c r="B23" s="471" t="s">
        <v>347</v>
      </c>
      <c r="C23" s="472"/>
      <c r="D23" s="108">
        <v>151</v>
      </c>
      <c r="E23" s="167">
        <v>40</v>
      </c>
      <c r="F23" s="168">
        <v>1540327</v>
      </c>
      <c r="G23" s="169">
        <v>263</v>
      </c>
      <c r="H23" s="170">
        <v>2993191</v>
      </c>
      <c r="I23" s="167">
        <v>2</v>
      </c>
      <c r="J23" s="171">
        <v>2</v>
      </c>
      <c r="K23" s="171">
        <v>66</v>
      </c>
      <c r="L23" s="171">
        <v>19</v>
      </c>
      <c r="M23" s="171">
        <v>43</v>
      </c>
      <c r="N23" s="171">
        <v>17</v>
      </c>
      <c r="O23" s="171">
        <v>1</v>
      </c>
      <c r="P23" s="171">
        <v>1</v>
      </c>
      <c r="Q23" s="88" t="s">
        <v>247</v>
      </c>
      <c r="R23" s="88" t="s">
        <v>247</v>
      </c>
      <c r="S23" s="88" t="s">
        <v>247</v>
      </c>
      <c r="T23" s="56" t="s">
        <v>247</v>
      </c>
    </row>
    <row r="24" spans="1:20" ht="21" customHeight="1">
      <c r="A24" s="417"/>
      <c r="B24" s="471" t="s">
        <v>348</v>
      </c>
      <c r="C24" s="472"/>
      <c r="D24" s="108">
        <v>177</v>
      </c>
      <c r="E24" s="167">
        <v>39</v>
      </c>
      <c r="F24" s="168">
        <v>414242</v>
      </c>
      <c r="G24" s="169">
        <v>315</v>
      </c>
      <c r="H24" s="170">
        <v>3821648</v>
      </c>
      <c r="I24" s="167">
        <v>1</v>
      </c>
      <c r="J24" s="88" t="s">
        <v>247</v>
      </c>
      <c r="K24" s="171">
        <v>69</v>
      </c>
      <c r="L24" s="171">
        <v>23</v>
      </c>
      <c r="M24" s="171">
        <v>57</v>
      </c>
      <c r="N24" s="171">
        <v>20</v>
      </c>
      <c r="O24" s="171">
        <v>7</v>
      </c>
      <c r="P24" s="88" t="s">
        <v>247</v>
      </c>
      <c r="Q24" s="88" t="s">
        <v>247</v>
      </c>
      <c r="R24" s="88" t="s">
        <v>247</v>
      </c>
      <c r="S24" s="88" t="s">
        <v>247</v>
      </c>
      <c r="T24" s="56" t="s">
        <v>247</v>
      </c>
    </row>
    <row r="25" spans="1:20" ht="21" customHeight="1">
      <c r="A25" s="417"/>
      <c r="B25" s="471" t="s">
        <v>349</v>
      </c>
      <c r="C25" s="472"/>
      <c r="D25" s="108">
        <v>282</v>
      </c>
      <c r="E25" s="167">
        <v>91</v>
      </c>
      <c r="F25" s="168">
        <v>1383827</v>
      </c>
      <c r="G25" s="169">
        <v>474</v>
      </c>
      <c r="H25" s="170">
        <v>4829297</v>
      </c>
      <c r="I25" s="167">
        <v>2</v>
      </c>
      <c r="J25" s="171">
        <v>1</v>
      </c>
      <c r="K25" s="171">
        <v>116</v>
      </c>
      <c r="L25" s="171">
        <v>32</v>
      </c>
      <c r="M25" s="171">
        <v>89</v>
      </c>
      <c r="N25" s="171">
        <v>28</v>
      </c>
      <c r="O25" s="171">
        <v>12</v>
      </c>
      <c r="P25" s="171">
        <v>2</v>
      </c>
      <c r="Q25" s="88" t="s">
        <v>247</v>
      </c>
      <c r="R25" s="88" t="s">
        <v>247</v>
      </c>
      <c r="S25" s="88" t="s">
        <v>247</v>
      </c>
      <c r="T25" s="56" t="s">
        <v>247</v>
      </c>
    </row>
    <row r="26" spans="1:20" ht="21" customHeight="1">
      <c r="A26" s="417"/>
      <c r="B26" s="471" t="s">
        <v>350</v>
      </c>
      <c r="C26" s="472"/>
      <c r="D26" s="108">
        <v>216</v>
      </c>
      <c r="E26" s="167">
        <v>59</v>
      </c>
      <c r="F26" s="168">
        <v>842432</v>
      </c>
      <c r="G26" s="169">
        <v>373</v>
      </c>
      <c r="H26" s="170">
        <v>8420864</v>
      </c>
      <c r="I26" s="55" t="s">
        <v>247</v>
      </c>
      <c r="J26" s="88" t="s">
        <v>247</v>
      </c>
      <c r="K26" s="171">
        <v>89</v>
      </c>
      <c r="L26" s="171">
        <v>28</v>
      </c>
      <c r="M26" s="171">
        <v>70</v>
      </c>
      <c r="N26" s="171">
        <v>21</v>
      </c>
      <c r="O26" s="171">
        <v>5</v>
      </c>
      <c r="P26" s="171">
        <v>2</v>
      </c>
      <c r="Q26" s="88" t="s">
        <v>247</v>
      </c>
      <c r="R26" s="171">
        <v>1</v>
      </c>
      <c r="S26" s="88" t="s">
        <v>247</v>
      </c>
      <c r="T26" s="56" t="s">
        <v>247</v>
      </c>
    </row>
    <row r="27" spans="1:20" s="238" customFormat="1" ht="21" customHeight="1">
      <c r="A27" s="264"/>
      <c r="B27" s="455" t="s">
        <v>80</v>
      </c>
      <c r="C27" s="456"/>
      <c r="D27" s="265">
        <f aca="true" t="shared" si="2" ref="D27:J27">SUM(D21:D26)</f>
        <v>1227</v>
      </c>
      <c r="E27" s="268">
        <f t="shared" si="2"/>
        <v>388</v>
      </c>
      <c r="F27" s="271">
        <f t="shared" si="2"/>
        <v>7499305</v>
      </c>
      <c r="G27" s="266">
        <f t="shared" si="2"/>
        <v>2070</v>
      </c>
      <c r="H27" s="267">
        <f t="shared" si="2"/>
        <v>44826038</v>
      </c>
      <c r="I27" s="268">
        <f t="shared" si="2"/>
        <v>8</v>
      </c>
      <c r="J27" s="269">
        <f t="shared" si="2"/>
        <v>4</v>
      </c>
      <c r="K27" s="269">
        <f aca="true" t="shared" si="3" ref="K27:R27">SUM(K21:K26)</f>
        <v>479</v>
      </c>
      <c r="L27" s="269">
        <f t="shared" si="3"/>
        <v>147</v>
      </c>
      <c r="M27" s="269">
        <f t="shared" si="3"/>
        <v>385</v>
      </c>
      <c r="N27" s="269">
        <f t="shared" si="3"/>
        <v>141</v>
      </c>
      <c r="O27" s="269">
        <f t="shared" si="3"/>
        <v>40</v>
      </c>
      <c r="P27" s="269">
        <f t="shared" si="3"/>
        <v>20</v>
      </c>
      <c r="Q27" s="269">
        <f t="shared" si="3"/>
        <v>1</v>
      </c>
      <c r="R27" s="269">
        <f t="shared" si="3"/>
        <v>2</v>
      </c>
      <c r="S27" s="183" t="s">
        <v>100</v>
      </c>
      <c r="T27" s="184" t="s">
        <v>100</v>
      </c>
    </row>
    <row r="28" spans="1:20" ht="21" customHeight="1">
      <c r="A28" s="206"/>
      <c r="B28" s="427"/>
      <c r="C28" s="428"/>
      <c r="D28" s="108"/>
      <c r="E28" s="167"/>
      <c r="F28" s="168"/>
      <c r="G28" s="169"/>
      <c r="H28" s="170"/>
      <c r="I28" s="167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0"/>
    </row>
    <row r="29" spans="1:20" s="238" customFormat="1" ht="21" customHeight="1">
      <c r="A29" s="459" t="s">
        <v>65</v>
      </c>
      <c r="B29" s="460"/>
      <c r="C29" s="461"/>
      <c r="D29" s="242">
        <f>D19+D27</f>
        <v>146708</v>
      </c>
      <c r="E29" s="257">
        <f aca="true" t="shared" si="4" ref="E29:R29">E19+E27</f>
        <v>42926</v>
      </c>
      <c r="F29" s="278">
        <f t="shared" si="4"/>
        <v>1019505423</v>
      </c>
      <c r="G29" s="279">
        <f t="shared" si="4"/>
        <v>105013</v>
      </c>
      <c r="H29" s="280">
        <f t="shared" si="4"/>
        <v>574509050</v>
      </c>
      <c r="I29" s="279">
        <f t="shared" si="4"/>
        <v>560</v>
      </c>
      <c r="J29" s="281">
        <f t="shared" si="4"/>
        <v>409</v>
      </c>
      <c r="K29" s="281">
        <f t="shared" si="4"/>
        <v>65289</v>
      </c>
      <c r="L29" s="281">
        <f t="shared" si="4"/>
        <v>22061</v>
      </c>
      <c r="M29" s="281">
        <f t="shared" si="4"/>
        <v>42684</v>
      </c>
      <c r="N29" s="281">
        <f t="shared" si="4"/>
        <v>11952</v>
      </c>
      <c r="O29" s="281">
        <f t="shared" si="4"/>
        <v>2356</v>
      </c>
      <c r="P29" s="281">
        <f t="shared" si="4"/>
        <v>1117</v>
      </c>
      <c r="Q29" s="281">
        <f t="shared" si="4"/>
        <v>102</v>
      </c>
      <c r="R29" s="281">
        <f t="shared" si="4"/>
        <v>132</v>
      </c>
      <c r="S29" s="281">
        <v>21</v>
      </c>
      <c r="T29" s="278">
        <v>25</v>
      </c>
    </row>
    <row r="30" spans="2:3" ht="21" customHeight="1">
      <c r="B30" s="104" t="s">
        <v>241</v>
      </c>
      <c r="C30" s="103" t="s">
        <v>242</v>
      </c>
    </row>
    <row r="31" spans="2:3" ht="21" customHeight="1">
      <c r="B31" s="104" t="s">
        <v>243</v>
      </c>
      <c r="C31" s="179" t="s">
        <v>244</v>
      </c>
    </row>
    <row r="32" ht="21" customHeight="1">
      <c r="B32" s="103" t="s">
        <v>351</v>
      </c>
    </row>
    <row r="33" ht="21" customHeight="1">
      <c r="B33" s="103" t="s">
        <v>352</v>
      </c>
    </row>
    <row r="34" ht="21" customHeight="1"/>
    <row r="35" ht="21" customHeight="1"/>
    <row r="36" ht="21" customHeight="1"/>
    <row r="37" ht="21" customHeight="1"/>
  </sheetData>
  <mergeCells count="34">
    <mergeCell ref="A7:A18"/>
    <mergeCell ref="A21:A26"/>
    <mergeCell ref="A29:C29"/>
    <mergeCell ref="B28:C28"/>
    <mergeCell ref="B24:C24"/>
    <mergeCell ref="B25:C25"/>
    <mergeCell ref="B26:C26"/>
    <mergeCell ref="B27:C27"/>
    <mergeCell ref="B19:C19"/>
    <mergeCell ref="B21:C21"/>
    <mergeCell ref="B22:C22"/>
    <mergeCell ref="B23:C23"/>
    <mergeCell ref="B15:C15"/>
    <mergeCell ref="B16:C16"/>
    <mergeCell ref="B17:C17"/>
    <mergeCell ref="B18:C18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I3:T3"/>
    <mergeCell ref="E4:E5"/>
    <mergeCell ref="F4:F5"/>
    <mergeCell ref="G4:G5"/>
    <mergeCell ref="H4:H5"/>
    <mergeCell ref="A3:C5"/>
    <mergeCell ref="D3:D5"/>
    <mergeCell ref="E3:F3"/>
    <mergeCell ref="G3:H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showGridLines="0"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.00390625" style="27" customWidth="1"/>
    <col min="2" max="2" width="7.875" style="27" customWidth="1"/>
    <col min="3" max="3" width="2.125" style="27" customWidth="1"/>
    <col min="4" max="4" width="16.00390625" style="27" bestFit="1" customWidth="1"/>
    <col min="5" max="5" width="8.125" style="27" customWidth="1"/>
    <col min="6" max="6" width="13.50390625" style="27" customWidth="1"/>
    <col min="7" max="7" width="8.125" style="27" customWidth="1"/>
    <col min="8" max="8" width="12.625" style="27" customWidth="1"/>
    <col min="9" max="9" width="8.125" style="27" customWidth="1"/>
    <col min="10" max="10" width="12.625" style="27" customWidth="1"/>
    <col min="11" max="11" width="8.125" style="27" customWidth="1"/>
    <col min="12" max="12" width="12.625" style="27" customWidth="1"/>
    <col min="13" max="13" width="8.125" style="27" customWidth="1"/>
    <col min="14" max="14" width="12.625" style="27" customWidth="1"/>
    <col min="15" max="15" width="8.375" style="27" customWidth="1"/>
    <col min="16" max="16" width="13.375" style="27" customWidth="1"/>
    <col min="17" max="17" width="16.00390625" style="27" customWidth="1"/>
    <col min="18" max="18" width="2.125" style="27" customWidth="1"/>
    <col min="19" max="19" width="7.875" style="27" customWidth="1"/>
    <col min="20" max="20" width="3.00390625" style="27" customWidth="1"/>
    <col min="21" max="16384" width="9.00390625" style="27" customWidth="1"/>
  </cols>
  <sheetData>
    <row r="1" spans="1:10" ht="18.75" customHeight="1">
      <c r="A1" s="313" t="s">
        <v>61</v>
      </c>
      <c r="B1" s="302"/>
      <c r="C1" s="302"/>
      <c r="D1" s="302"/>
      <c r="E1" s="302"/>
      <c r="F1" s="302"/>
      <c r="G1" s="302"/>
      <c r="H1" s="302"/>
      <c r="I1" s="302"/>
      <c r="J1" s="302"/>
    </row>
    <row r="2" ht="13.5" customHeight="1"/>
    <row r="3" spans="1:4" ht="17.25" customHeight="1">
      <c r="A3" s="28" t="s">
        <v>62</v>
      </c>
      <c r="B3" s="29"/>
      <c r="C3" s="29"/>
      <c r="D3" s="29"/>
    </row>
    <row r="4" spans="1:20" ht="21" customHeight="1">
      <c r="A4" s="306" t="s">
        <v>63</v>
      </c>
      <c r="B4" s="306"/>
      <c r="C4" s="306"/>
      <c r="D4" s="307"/>
      <c r="E4" s="356" t="s">
        <v>64</v>
      </c>
      <c r="F4" s="356"/>
      <c r="G4" s="356"/>
      <c r="H4" s="356"/>
      <c r="I4" s="356"/>
      <c r="J4" s="356"/>
      <c r="K4" s="356"/>
      <c r="L4" s="356"/>
      <c r="M4" s="356" t="s">
        <v>21</v>
      </c>
      <c r="N4" s="357"/>
      <c r="O4" s="356" t="s">
        <v>65</v>
      </c>
      <c r="P4" s="356"/>
      <c r="Q4" s="365" t="s">
        <v>63</v>
      </c>
      <c r="R4" s="366"/>
      <c r="S4" s="366"/>
      <c r="T4" s="367"/>
    </row>
    <row r="5" spans="1:20" ht="21" customHeight="1">
      <c r="A5" s="308"/>
      <c r="B5" s="308"/>
      <c r="C5" s="308"/>
      <c r="D5" s="309"/>
      <c r="E5" s="356" t="s">
        <v>43</v>
      </c>
      <c r="F5" s="357"/>
      <c r="G5" s="356" t="s">
        <v>18</v>
      </c>
      <c r="H5" s="356"/>
      <c r="I5" s="356" t="s">
        <v>66</v>
      </c>
      <c r="J5" s="356"/>
      <c r="K5" s="356" t="s">
        <v>34</v>
      </c>
      <c r="L5" s="356"/>
      <c r="M5" s="358"/>
      <c r="N5" s="357"/>
      <c r="O5" s="356"/>
      <c r="P5" s="356"/>
      <c r="Q5" s="368"/>
      <c r="R5" s="369"/>
      <c r="S5" s="369"/>
      <c r="T5" s="370"/>
    </row>
    <row r="6" spans="1:20" ht="21" customHeight="1">
      <c r="A6" s="310"/>
      <c r="B6" s="310"/>
      <c r="C6" s="310"/>
      <c r="D6" s="311"/>
      <c r="E6" s="30" t="s">
        <v>67</v>
      </c>
      <c r="F6" s="31" t="s">
        <v>68</v>
      </c>
      <c r="G6" s="30" t="s">
        <v>67</v>
      </c>
      <c r="H6" s="31" t="s">
        <v>68</v>
      </c>
      <c r="I6" s="30" t="s">
        <v>67</v>
      </c>
      <c r="J6" s="32" t="s">
        <v>68</v>
      </c>
      <c r="K6" s="30" t="s">
        <v>67</v>
      </c>
      <c r="L6" s="31" t="s">
        <v>68</v>
      </c>
      <c r="M6" s="30" t="s">
        <v>67</v>
      </c>
      <c r="N6" s="31" t="s">
        <v>68</v>
      </c>
      <c r="O6" s="33" t="s">
        <v>67</v>
      </c>
      <c r="P6" s="31" t="s">
        <v>68</v>
      </c>
      <c r="Q6" s="371"/>
      <c r="R6" s="372"/>
      <c r="S6" s="372"/>
      <c r="T6" s="373"/>
    </row>
    <row r="7" spans="1:20" s="40" customFormat="1" ht="17.25" customHeight="1">
      <c r="A7" s="34"/>
      <c r="B7" s="35"/>
      <c r="C7" s="35"/>
      <c r="D7" s="35"/>
      <c r="E7" s="34"/>
      <c r="F7" s="36" t="s">
        <v>69</v>
      </c>
      <c r="G7" s="34"/>
      <c r="H7" s="37" t="s">
        <v>69</v>
      </c>
      <c r="I7" s="34"/>
      <c r="J7" s="37" t="s">
        <v>69</v>
      </c>
      <c r="K7" s="38"/>
      <c r="L7" s="39" t="s">
        <v>69</v>
      </c>
      <c r="M7" s="35"/>
      <c r="N7" s="36" t="s">
        <v>69</v>
      </c>
      <c r="O7" s="38"/>
      <c r="P7" s="39" t="s">
        <v>69</v>
      </c>
      <c r="Q7" s="35"/>
      <c r="R7" s="35"/>
      <c r="S7" s="35"/>
      <c r="T7" s="39"/>
    </row>
    <row r="8" spans="1:20" s="41" customFormat="1" ht="23.25" customHeight="1">
      <c r="A8" s="297" t="s">
        <v>70</v>
      </c>
      <c r="B8" s="296"/>
      <c r="C8" s="300" t="s">
        <v>71</v>
      </c>
      <c r="D8" s="300"/>
      <c r="E8" s="215">
        <v>50219</v>
      </c>
      <c r="F8" s="216">
        <v>443742178</v>
      </c>
      <c r="G8" s="215">
        <v>170</v>
      </c>
      <c r="H8" s="217">
        <v>94410</v>
      </c>
      <c r="I8" s="215">
        <v>2339</v>
      </c>
      <c r="J8" s="217">
        <v>19161450</v>
      </c>
      <c r="K8" s="218">
        <v>734</v>
      </c>
      <c r="L8" s="219">
        <v>1877158</v>
      </c>
      <c r="M8" s="220" t="s">
        <v>384</v>
      </c>
      <c r="N8" s="221" t="s">
        <v>384</v>
      </c>
      <c r="O8" s="218">
        <v>53462</v>
      </c>
      <c r="P8" s="219">
        <v>464875196</v>
      </c>
      <c r="Q8" s="300" t="s">
        <v>71</v>
      </c>
      <c r="R8" s="300"/>
      <c r="S8" s="296"/>
      <c r="T8" s="374" t="s">
        <v>70</v>
      </c>
    </row>
    <row r="9" spans="1:20" s="41" customFormat="1" ht="23.25" customHeight="1">
      <c r="A9" s="297"/>
      <c r="B9" s="296"/>
      <c r="C9" s="301" t="s">
        <v>385</v>
      </c>
      <c r="D9" s="296"/>
      <c r="E9" s="215">
        <v>49831</v>
      </c>
      <c r="F9" s="216">
        <v>477868251</v>
      </c>
      <c r="G9" s="215">
        <v>163</v>
      </c>
      <c r="H9" s="217">
        <v>85852</v>
      </c>
      <c r="I9" s="215">
        <v>2343</v>
      </c>
      <c r="J9" s="217">
        <v>25966443</v>
      </c>
      <c r="K9" s="218">
        <v>758</v>
      </c>
      <c r="L9" s="219">
        <v>2021247</v>
      </c>
      <c r="M9" s="222">
        <v>1</v>
      </c>
      <c r="N9" s="216">
        <v>74079</v>
      </c>
      <c r="O9" s="218">
        <v>53096</v>
      </c>
      <c r="P9" s="219">
        <v>506015872</v>
      </c>
      <c r="Q9" s="301" t="s">
        <v>385</v>
      </c>
      <c r="R9" s="301"/>
      <c r="S9" s="296"/>
      <c r="T9" s="374"/>
    </row>
    <row r="10" spans="1:20" s="41" customFormat="1" ht="23.25" customHeight="1">
      <c r="A10" s="297"/>
      <c r="B10" s="296"/>
      <c r="C10" s="301" t="s">
        <v>386</v>
      </c>
      <c r="D10" s="296"/>
      <c r="E10" s="215">
        <v>49909</v>
      </c>
      <c r="F10" s="216">
        <v>408582094</v>
      </c>
      <c r="G10" s="218">
        <v>176</v>
      </c>
      <c r="H10" s="219">
        <v>88006</v>
      </c>
      <c r="I10" s="215">
        <v>2241</v>
      </c>
      <c r="J10" s="217">
        <v>17565334</v>
      </c>
      <c r="K10" s="218">
        <v>784</v>
      </c>
      <c r="L10" s="219">
        <v>2307442</v>
      </c>
      <c r="M10" s="222">
        <v>2</v>
      </c>
      <c r="N10" s="216">
        <v>8788</v>
      </c>
      <c r="O10" s="218">
        <v>53112</v>
      </c>
      <c r="P10" s="219">
        <v>428551664</v>
      </c>
      <c r="Q10" s="301" t="s">
        <v>386</v>
      </c>
      <c r="R10" s="301"/>
      <c r="S10" s="296"/>
      <c r="T10" s="374"/>
    </row>
    <row r="11" spans="1:20" s="41" customFormat="1" ht="23.25" customHeight="1">
      <c r="A11" s="297"/>
      <c r="B11" s="296"/>
      <c r="C11" s="301" t="s">
        <v>387</v>
      </c>
      <c r="D11" s="296"/>
      <c r="E11" s="215">
        <v>44945</v>
      </c>
      <c r="F11" s="216">
        <v>370383851</v>
      </c>
      <c r="G11" s="218">
        <v>170</v>
      </c>
      <c r="H11" s="219">
        <v>76353</v>
      </c>
      <c r="I11" s="215">
        <v>2185</v>
      </c>
      <c r="J11" s="217">
        <v>18247740</v>
      </c>
      <c r="K11" s="218">
        <v>781</v>
      </c>
      <c r="L11" s="219">
        <v>2156580</v>
      </c>
      <c r="M11" s="222">
        <v>2</v>
      </c>
      <c r="N11" s="216">
        <v>93421</v>
      </c>
      <c r="O11" s="218">
        <v>48083</v>
      </c>
      <c r="P11" s="219">
        <v>390957945</v>
      </c>
      <c r="Q11" s="301" t="s">
        <v>387</v>
      </c>
      <c r="R11" s="301"/>
      <c r="S11" s="296"/>
      <c r="T11" s="374"/>
    </row>
    <row r="12" spans="1:20" s="41" customFormat="1" ht="23.25" customHeight="1">
      <c r="A12" s="298"/>
      <c r="B12" s="296"/>
      <c r="C12" s="301" t="s">
        <v>388</v>
      </c>
      <c r="D12" s="296"/>
      <c r="E12" s="215">
        <v>42325</v>
      </c>
      <c r="F12" s="216">
        <v>337693829</v>
      </c>
      <c r="G12" s="218">
        <v>213</v>
      </c>
      <c r="H12" s="219">
        <v>83886</v>
      </c>
      <c r="I12" s="215">
        <v>2201</v>
      </c>
      <c r="J12" s="217">
        <v>15255314</v>
      </c>
      <c r="K12" s="218">
        <v>776</v>
      </c>
      <c r="L12" s="219">
        <v>2055118</v>
      </c>
      <c r="M12" s="222">
        <v>1</v>
      </c>
      <c r="N12" s="216">
        <v>258</v>
      </c>
      <c r="O12" s="218">
        <v>45516</v>
      </c>
      <c r="P12" s="219">
        <v>355088405</v>
      </c>
      <c r="Q12" s="301" t="s">
        <v>388</v>
      </c>
      <c r="R12" s="301"/>
      <c r="S12" s="296"/>
      <c r="T12" s="375"/>
    </row>
    <row r="13" spans="1:20" ht="23.25" customHeight="1">
      <c r="A13" s="303" t="s">
        <v>72</v>
      </c>
      <c r="B13" s="340" t="s">
        <v>73</v>
      </c>
      <c r="C13" s="342"/>
      <c r="D13" s="223" t="s">
        <v>74</v>
      </c>
      <c r="E13" s="42">
        <v>42415</v>
      </c>
      <c r="F13" s="43">
        <v>990181154</v>
      </c>
      <c r="G13" s="44">
        <v>225</v>
      </c>
      <c r="H13" s="45">
        <v>323681</v>
      </c>
      <c r="I13" s="42">
        <v>2383</v>
      </c>
      <c r="J13" s="46">
        <v>64880597</v>
      </c>
      <c r="K13" s="44">
        <v>780</v>
      </c>
      <c r="L13" s="45">
        <v>8284955</v>
      </c>
      <c r="M13" s="47">
        <v>1</v>
      </c>
      <c r="N13" s="43">
        <v>1036</v>
      </c>
      <c r="O13" s="44">
        <v>45804</v>
      </c>
      <c r="P13" s="45">
        <v>1063671423</v>
      </c>
      <c r="Q13" s="210" t="s">
        <v>74</v>
      </c>
      <c r="R13" s="342"/>
      <c r="S13" s="340" t="s">
        <v>73</v>
      </c>
      <c r="T13" s="362" t="s">
        <v>72</v>
      </c>
    </row>
    <row r="14" spans="1:20" ht="23.25" customHeight="1">
      <c r="A14" s="304"/>
      <c r="B14" s="341"/>
      <c r="C14" s="299"/>
      <c r="D14" s="207" t="s">
        <v>75</v>
      </c>
      <c r="E14" s="49">
        <v>42415</v>
      </c>
      <c r="F14" s="50">
        <v>330185692</v>
      </c>
      <c r="G14" s="51">
        <v>225</v>
      </c>
      <c r="H14" s="52">
        <v>85225</v>
      </c>
      <c r="I14" s="49">
        <v>2383</v>
      </c>
      <c r="J14" s="53">
        <v>16167230</v>
      </c>
      <c r="K14" s="51">
        <v>780</v>
      </c>
      <c r="L14" s="52">
        <v>2071423</v>
      </c>
      <c r="M14" s="54">
        <v>1</v>
      </c>
      <c r="N14" s="50">
        <v>259</v>
      </c>
      <c r="O14" s="51">
        <v>45804</v>
      </c>
      <c r="P14" s="52">
        <v>348509829</v>
      </c>
      <c r="Q14" s="208" t="s">
        <v>75</v>
      </c>
      <c r="R14" s="299"/>
      <c r="S14" s="341"/>
      <c r="T14" s="363"/>
    </row>
    <row r="15" spans="1:20" ht="23.25" customHeight="1">
      <c r="A15" s="304"/>
      <c r="B15" s="341"/>
      <c r="C15" s="299"/>
      <c r="D15" s="207" t="s">
        <v>76</v>
      </c>
      <c r="E15" s="49">
        <v>41737</v>
      </c>
      <c r="F15" s="50">
        <v>329178716</v>
      </c>
      <c r="G15" s="51">
        <v>213</v>
      </c>
      <c r="H15" s="52">
        <v>81809</v>
      </c>
      <c r="I15" s="49">
        <v>2181</v>
      </c>
      <c r="J15" s="53">
        <v>14825518</v>
      </c>
      <c r="K15" s="51">
        <v>774</v>
      </c>
      <c r="L15" s="52">
        <v>2041699</v>
      </c>
      <c r="M15" s="54">
        <v>1</v>
      </c>
      <c r="N15" s="50">
        <v>258</v>
      </c>
      <c r="O15" s="51">
        <v>44906</v>
      </c>
      <c r="P15" s="52">
        <v>346128000</v>
      </c>
      <c r="Q15" s="208" t="s">
        <v>76</v>
      </c>
      <c r="R15" s="299"/>
      <c r="S15" s="341"/>
      <c r="T15" s="363"/>
    </row>
    <row r="16" spans="1:20" ht="23.25" customHeight="1">
      <c r="A16" s="304"/>
      <c r="B16" s="341" t="s">
        <v>77</v>
      </c>
      <c r="C16" s="299"/>
      <c r="D16" s="207" t="s">
        <v>74</v>
      </c>
      <c r="E16" s="49">
        <v>3983</v>
      </c>
      <c r="F16" s="50">
        <v>15974958</v>
      </c>
      <c r="G16" s="51">
        <v>7</v>
      </c>
      <c r="H16" s="52">
        <v>14283</v>
      </c>
      <c r="I16" s="49">
        <v>122</v>
      </c>
      <c r="J16" s="53">
        <v>807612</v>
      </c>
      <c r="K16" s="51">
        <v>31</v>
      </c>
      <c r="L16" s="52">
        <v>48853</v>
      </c>
      <c r="M16" s="55" t="s">
        <v>95</v>
      </c>
      <c r="N16" s="56" t="s">
        <v>95</v>
      </c>
      <c r="O16" s="51">
        <v>4143</v>
      </c>
      <c r="P16" s="52">
        <v>16845706</v>
      </c>
      <c r="Q16" s="208" t="s">
        <v>74</v>
      </c>
      <c r="R16" s="299"/>
      <c r="S16" s="341" t="s">
        <v>77</v>
      </c>
      <c r="T16" s="363"/>
    </row>
    <row r="17" spans="1:20" ht="23.25" customHeight="1">
      <c r="A17" s="304"/>
      <c r="B17" s="341"/>
      <c r="C17" s="299"/>
      <c r="D17" s="207" t="s">
        <v>76</v>
      </c>
      <c r="E17" s="49">
        <v>4034</v>
      </c>
      <c r="F17" s="50">
        <v>5712502</v>
      </c>
      <c r="G17" s="51">
        <v>8</v>
      </c>
      <c r="H17" s="52">
        <v>2934</v>
      </c>
      <c r="I17" s="49">
        <v>125</v>
      </c>
      <c r="J17" s="53">
        <v>226619</v>
      </c>
      <c r="K17" s="51">
        <v>32</v>
      </c>
      <c r="L17" s="52">
        <v>13497</v>
      </c>
      <c r="M17" s="55" t="s">
        <v>96</v>
      </c>
      <c r="N17" s="56" t="s">
        <v>96</v>
      </c>
      <c r="O17" s="51">
        <v>4199</v>
      </c>
      <c r="P17" s="52">
        <v>5955552</v>
      </c>
      <c r="Q17" s="208" t="s">
        <v>76</v>
      </c>
      <c r="R17" s="299"/>
      <c r="S17" s="341"/>
      <c r="T17" s="363"/>
    </row>
    <row r="18" spans="1:20" ht="23.25" customHeight="1">
      <c r="A18" s="304"/>
      <c r="B18" s="343" t="s">
        <v>78</v>
      </c>
      <c r="C18" s="299"/>
      <c r="D18" s="207" t="s">
        <v>74</v>
      </c>
      <c r="E18" s="49">
        <v>111</v>
      </c>
      <c r="F18" s="50">
        <v>16043749</v>
      </c>
      <c r="G18" s="55" t="s">
        <v>95</v>
      </c>
      <c r="H18" s="56" t="s">
        <v>95</v>
      </c>
      <c r="I18" s="49">
        <v>4</v>
      </c>
      <c r="J18" s="53">
        <v>1134695</v>
      </c>
      <c r="K18" s="55" t="s">
        <v>95</v>
      </c>
      <c r="L18" s="56" t="s">
        <v>95</v>
      </c>
      <c r="M18" s="55" t="s">
        <v>95</v>
      </c>
      <c r="N18" s="56" t="s">
        <v>95</v>
      </c>
      <c r="O18" s="51">
        <v>115</v>
      </c>
      <c r="P18" s="52">
        <v>17178444</v>
      </c>
      <c r="Q18" s="208" t="s">
        <v>74</v>
      </c>
      <c r="R18" s="299"/>
      <c r="S18" s="355" t="s">
        <v>78</v>
      </c>
      <c r="T18" s="363"/>
    </row>
    <row r="19" spans="1:20" ht="23.25" customHeight="1">
      <c r="A19" s="304"/>
      <c r="B19" s="343"/>
      <c r="C19" s="299"/>
      <c r="D19" s="207" t="s">
        <v>76</v>
      </c>
      <c r="E19" s="49">
        <v>115</v>
      </c>
      <c r="F19" s="50">
        <v>3346810</v>
      </c>
      <c r="G19" s="55" t="s">
        <v>96</v>
      </c>
      <c r="H19" s="56" t="s">
        <v>96</v>
      </c>
      <c r="I19" s="49">
        <v>4</v>
      </c>
      <c r="J19" s="53">
        <v>283673</v>
      </c>
      <c r="K19" s="55" t="s">
        <v>96</v>
      </c>
      <c r="L19" s="56" t="s">
        <v>96</v>
      </c>
      <c r="M19" s="55" t="s">
        <v>96</v>
      </c>
      <c r="N19" s="56" t="s">
        <v>96</v>
      </c>
      <c r="O19" s="51">
        <v>119</v>
      </c>
      <c r="P19" s="52">
        <v>3630483</v>
      </c>
      <c r="Q19" s="208" t="s">
        <v>76</v>
      </c>
      <c r="R19" s="299"/>
      <c r="S19" s="355"/>
      <c r="T19" s="363"/>
    </row>
    <row r="20" spans="1:20" ht="23.25" customHeight="1">
      <c r="A20" s="304"/>
      <c r="B20" s="343" t="s">
        <v>79</v>
      </c>
      <c r="C20" s="299"/>
      <c r="D20" s="207" t="s">
        <v>74</v>
      </c>
      <c r="E20" s="49">
        <v>273</v>
      </c>
      <c r="F20" s="50">
        <v>-2694438</v>
      </c>
      <c r="G20" s="51">
        <v>1</v>
      </c>
      <c r="H20" s="52">
        <v>-590</v>
      </c>
      <c r="I20" s="49">
        <v>18</v>
      </c>
      <c r="J20" s="53">
        <v>-303688</v>
      </c>
      <c r="K20" s="55" t="s">
        <v>95</v>
      </c>
      <c r="L20" s="56" t="s">
        <v>95</v>
      </c>
      <c r="M20" s="55" t="s">
        <v>95</v>
      </c>
      <c r="N20" s="56" t="s">
        <v>95</v>
      </c>
      <c r="O20" s="51">
        <v>292</v>
      </c>
      <c r="P20" s="52">
        <v>-2998716</v>
      </c>
      <c r="Q20" s="208" t="s">
        <v>74</v>
      </c>
      <c r="R20" s="299"/>
      <c r="S20" s="355" t="s">
        <v>79</v>
      </c>
      <c r="T20" s="363"/>
    </row>
    <row r="21" spans="1:20" ht="23.25" customHeight="1">
      <c r="A21" s="304"/>
      <c r="B21" s="343"/>
      <c r="C21" s="299"/>
      <c r="D21" s="207" t="s">
        <v>76</v>
      </c>
      <c r="E21" s="49">
        <v>439</v>
      </c>
      <c r="F21" s="50">
        <v>-883718</v>
      </c>
      <c r="G21" s="51">
        <v>3</v>
      </c>
      <c r="H21" s="52">
        <v>-857</v>
      </c>
      <c r="I21" s="49">
        <v>36</v>
      </c>
      <c r="J21" s="53">
        <v>-149440</v>
      </c>
      <c r="K21" s="51">
        <v>4</v>
      </c>
      <c r="L21" s="52">
        <v>-78</v>
      </c>
      <c r="M21" s="55" t="s">
        <v>96</v>
      </c>
      <c r="N21" s="56" t="s">
        <v>96</v>
      </c>
      <c r="O21" s="51">
        <v>482</v>
      </c>
      <c r="P21" s="52">
        <v>-1034093</v>
      </c>
      <c r="Q21" s="208" t="s">
        <v>76</v>
      </c>
      <c r="R21" s="299"/>
      <c r="S21" s="355"/>
      <c r="T21" s="363"/>
    </row>
    <row r="22" spans="1:20" ht="23.25" customHeight="1">
      <c r="A22" s="304"/>
      <c r="B22" s="352" t="s">
        <v>80</v>
      </c>
      <c r="C22" s="299"/>
      <c r="D22" s="207" t="s">
        <v>74</v>
      </c>
      <c r="E22" s="49">
        <v>42926</v>
      </c>
      <c r="F22" s="50">
        <v>1019505423</v>
      </c>
      <c r="G22" s="51">
        <v>225</v>
      </c>
      <c r="H22" s="52">
        <v>337374</v>
      </c>
      <c r="I22" s="49">
        <v>2394</v>
      </c>
      <c r="J22" s="53">
        <v>66519216</v>
      </c>
      <c r="K22" s="51">
        <v>782</v>
      </c>
      <c r="L22" s="52">
        <v>8333808</v>
      </c>
      <c r="M22" s="54">
        <v>1</v>
      </c>
      <c r="N22" s="50">
        <v>1036</v>
      </c>
      <c r="O22" s="51">
        <v>46328</v>
      </c>
      <c r="P22" s="52">
        <v>1094696857</v>
      </c>
      <c r="Q22" s="208" t="s">
        <v>74</v>
      </c>
      <c r="R22" s="299"/>
      <c r="S22" s="352" t="s">
        <v>80</v>
      </c>
      <c r="T22" s="363"/>
    </row>
    <row r="23" spans="1:20" ht="23.25" customHeight="1">
      <c r="A23" s="304"/>
      <c r="B23" s="352"/>
      <c r="C23" s="299"/>
      <c r="D23" s="207" t="s">
        <v>75</v>
      </c>
      <c r="E23" s="49">
        <v>42926</v>
      </c>
      <c r="F23" s="50">
        <v>338361286</v>
      </c>
      <c r="G23" s="51">
        <v>225</v>
      </c>
      <c r="H23" s="52">
        <v>87302</v>
      </c>
      <c r="I23" s="49">
        <v>2394</v>
      </c>
      <c r="J23" s="53">
        <v>16528082</v>
      </c>
      <c r="K23" s="51">
        <v>782</v>
      </c>
      <c r="L23" s="52">
        <v>2084842</v>
      </c>
      <c r="M23" s="54">
        <v>1</v>
      </c>
      <c r="N23" s="50">
        <v>259</v>
      </c>
      <c r="O23" s="51">
        <v>46328</v>
      </c>
      <c r="P23" s="52">
        <v>357061771</v>
      </c>
      <c r="Q23" s="208" t="s">
        <v>75</v>
      </c>
      <c r="R23" s="299"/>
      <c r="S23" s="352"/>
      <c r="T23" s="363"/>
    </row>
    <row r="24" spans="1:20" ht="23.25" customHeight="1">
      <c r="A24" s="305"/>
      <c r="B24" s="353"/>
      <c r="C24" s="354"/>
      <c r="D24" s="224" t="s">
        <v>76</v>
      </c>
      <c r="E24" s="57">
        <v>42304</v>
      </c>
      <c r="F24" s="58">
        <v>337354310</v>
      </c>
      <c r="G24" s="59">
        <v>213</v>
      </c>
      <c r="H24" s="60">
        <v>83886</v>
      </c>
      <c r="I24" s="57">
        <v>2194</v>
      </c>
      <c r="J24" s="61">
        <v>15186370</v>
      </c>
      <c r="K24" s="59">
        <v>776</v>
      </c>
      <c r="L24" s="60">
        <v>2055118</v>
      </c>
      <c r="M24" s="62">
        <v>1</v>
      </c>
      <c r="N24" s="58">
        <v>258</v>
      </c>
      <c r="O24" s="59">
        <v>45488</v>
      </c>
      <c r="P24" s="60">
        <v>354679942</v>
      </c>
      <c r="Q24" s="225" t="s">
        <v>76</v>
      </c>
      <c r="R24" s="354"/>
      <c r="S24" s="353"/>
      <c r="T24" s="364"/>
    </row>
    <row r="25" spans="1:20" ht="23.25" customHeight="1">
      <c r="A25" s="347" t="s">
        <v>81</v>
      </c>
      <c r="B25" s="346" t="s">
        <v>74</v>
      </c>
      <c r="C25" s="346"/>
      <c r="D25" s="346"/>
      <c r="E25" s="49">
        <v>22</v>
      </c>
      <c r="F25" s="50">
        <v>1105644</v>
      </c>
      <c r="G25" s="55" t="s">
        <v>95</v>
      </c>
      <c r="H25" s="56" t="s">
        <v>95</v>
      </c>
      <c r="I25" s="49">
        <v>10</v>
      </c>
      <c r="J25" s="53">
        <v>650227</v>
      </c>
      <c r="K25" s="55" t="s">
        <v>95</v>
      </c>
      <c r="L25" s="56" t="s">
        <v>95</v>
      </c>
      <c r="M25" s="55" t="s">
        <v>95</v>
      </c>
      <c r="N25" s="56" t="s">
        <v>95</v>
      </c>
      <c r="O25" s="51">
        <v>32</v>
      </c>
      <c r="P25" s="52">
        <v>1755871</v>
      </c>
      <c r="Q25" s="349" t="s">
        <v>74</v>
      </c>
      <c r="R25" s="349"/>
      <c r="S25" s="349"/>
      <c r="T25" s="360" t="s">
        <v>81</v>
      </c>
    </row>
    <row r="26" spans="1:20" ht="23.25" customHeight="1">
      <c r="A26" s="347"/>
      <c r="B26" s="346" t="s">
        <v>75</v>
      </c>
      <c r="C26" s="346"/>
      <c r="D26" s="346"/>
      <c r="E26" s="49">
        <v>22</v>
      </c>
      <c r="F26" s="50">
        <v>338622</v>
      </c>
      <c r="G26" s="55" t="s">
        <v>97</v>
      </c>
      <c r="H26" s="56" t="s">
        <v>97</v>
      </c>
      <c r="I26" s="49">
        <v>10</v>
      </c>
      <c r="J26" s="53">
        <v>142521</v>
      </c>
      <c r="K26" s="55" t="s">
        <v>97</v>
      </c>
      <c r="L26" s="56" t="s">
        <v>97</v>
      </c>
      <c r="M26" s="55" t="s">
        <v>97</v>
      </c>
      <c r="N26" s="56" t="s">
        <v>97</v>
      </c>
      <c r="O26" s="51">
        <v>32</v>
      </c>
      <c r="P26" s="52">
        <v>481143</v>
      </c>
      <c r="Q26" s="349" t="s">
        <v>75</v>
      </c>
      <c r="R26" s="349"/>
      <c r="S26" s="349"/>
      <c r="T26" s="360"/>
    </row>
    <row r="27" spans="1:20" ht="23.25" customHeight="1">
      <c r="A27" s="348"/>
      <c r="B27" s="346" t="s">
        <v>76</v>
      </c>
      <c r="C27" s="346"/>
      <c r="D27" s="346"/>
      <c r="E27" s="49">
        <v>21</v>
      </c>
      <c r="F27" s="50">
        <v>339519</v>
      </c>
      <c r="G27" s="55" t="s">
        <v>96</v>
      </c>
      <c r="H27" s="56" t="s">
        <v>96</v>
      </c>
      <c r="I27" s="49">
        <v>7</v>
      </c>
      <c r="J27" s="53">
        <v>68944</v>
      </c>
      <c r="K27" s="55" t="s">
        <v>96</v>
      </c>
      <c r="L27" s="56" t="s">
        <v>96</v>
      </c>
      <c r="M27" s="55" t="s">
        <v>96</v>
      </c>
      <c r="N27" s="56" t="s">
        <v>96</v>
      </c>
      <c r="O27" s="51">
        <v>28</v>
      </c>
      <c r="P27" s="52">
        <v>408463</v>
      </c>
      <c r="Q27" s="349" t="s">
        <v>76</v>
      </c>
      <c r="R27" s="349"/>
      <c r="S27" s="349"/>
      <c r="T27" s="361"/>
    </row>
    <row r="28" spans="1:20" s="232" customFormat="1" ht="23.25" customHeight="1">
      <c r="A28" s="344" t="s">
        <v>70</v>
      </c>
      <c r="B28" s="345"/>
      <c r="C28" s="345"/>
      <c r="D28" s="345"/>
      <c r="E28" s="226">
        <v>42325</v>
      </c>
      <c r="F28" s="227">
        <v>337693829</v>
      </c>
      <c r="G28" s="228">
        <v>213</v>
      </c>
      <c r="H28" s="229">
        <v>83886</v>
      </c>
      <c r="I28" s="226">
        <v>2201</v>
      </c>
      <c r="J28" s="230">
        <v>15255314</v>
      </c>
      <c r="K28" s="228">
        <v>776</v>
      </c>
      <c r="L28" s="229">
        <v>2055118</v>
      </c>
      <c r="M28" s="231">
        <v>1</v>
      </c>
      <c r="N28" s="227">
        <v>258</v>
      </c>
      <c r="O28" s="228">
        <v>45516</v>
      </c>
      <c r="P28" s="229">
        <v>355088405</v>
      </c>
      <c r="Q28" s="345" t="s">
        <v>70</v>
      </c>
      <c r="R28" s="345"/>
      <c r="S28" s="345"/>
      <c r="T28" s="359"/>
    </row>
    <row r="29" spans="1:20" ht="23.25" customHeight="1">
      <c r="A29" s="351" t="s">
        <v>82</v>
      </c>
      <c r="B29" s="346"/>
      <c r="C29" s="346"/>
      <c r="D29" s="346"/>
      <c r="E29" s="49">
        <v>197</v>
      </c>
      <c r="F29" s="50">
        <v>10331</v>
      </c>
      <c r="G29" s="51">
        <v>14</v>
      </c>
      <c r="H29" s="52">
        <v>1029</v>
      </c>
      <c r="I29" s="49">
        <v>7</v>
      </c>
      <c r="J29" s="53">
        <v>185</v>
      </c>
      <c r="K29" s="51">
        <v>15</v>
      </c>
      <c r="L29" s="52">
        <v>175</v>
      </c>
      <c r="M29" s="55" t="s">
        <v>98</v>
      </c>
      <c r="N29" s="56" t="s">
        <v>98</v>
      </c>
      <c r="O29" s="51">
        <v>233</v>
      </c>
      <c r="P29" s="52">
        <v>11720</v>
      </c>
      <c r="Q29" s="349" t="s">
        <v>83</v>
      </c>
      <c r="R29" s="349"/>
      <c r="S29" s="349"/>
      <c r="T29" s="350"/>
    </row>
    <row r="30" spans="1:20" ht="23.25" customHeight="1">
      <c r="A30" s="351" t="s">
        <v>84</v>
      </c>
      <c r="B30" s="346"/>
      <c r="C30" s="346"/>
      <c r="D30" s="346"/>
      <c r="E30" s="49">
        <v>2450</v>
      </c>
      <c r="F30" s="50">
        <v>352685</v>
      </c>
      <c r="G30" s="55" t="s">
        <v>99</v>
      </c>
      <c r="H30" s="56" t="s">
        <v>99</v>
      </c>
      <c r="I30" s="49">
        <v>90</v>
      </c>
      <c r="J30" s="53">
        <v>46424</v>
      </c>
      <c r="K30" s="51">
        <v>19</v>
      </c>
      <c r="L30" s="52">
        <v>1193</v>
      </c>
      <c r="M30" s="55" t="s">
        <v>99</v>
      </c>
      <c r="N30" s="56" t="s">
        <v>99</v>
      </c>
      <c r="O30" s="51">
        <v>2559</v>
      </c>
      <c r="P30" s="52">
        <v>400302</v>
      </c>
      <c r="Q30" s="349" t="s">
        <v>84</v>
      </c>
      <c r="R30" s="349"/>
      <c r="S30" s="349"/>
      <c r="T30" s="350"/>
    </row>
    <row r="31" spans="1:20" ht="23.25" customHeight="1">
      <c r="A31" s="351" t="s">
        <v>85</v>
      </c>
      <c r="B31" s="346"/>
      <c r="C31" s="346"/>
      <c r="D31" s="346"/>
      <c r="E31" s="49">
        <v>1002</v>
      </c>
      <c r="F31" s="50">
        <v>627135</v>
      </c>
      <c r="G31" s="51">
        <v>1</v>
      </c>
      <c r="H31" s="52">
        <v>32</v>
      </c>
      <c r="I31" s="49">
        <v>27</v>
      </c>
      <c r="J31" s="53">
        <v>11274</v>
      </c>
      <c r="K31" s="51">
        <v>2</v>
      </c>
      <c r="L31" s="52">
        <v>679</v>
      </c>
      <c r="M31" s="55" t="s">
        <v>97</v>
      </c>
      <c r="N31" s="56" t="s">
        <v>97</v>
      </c>
      <c r="O31" s="51">
        <v>1032</v>
      </c>
      <c r="P31" s="52">
        <v>639120</v>
      </c>
      <c r="Q31" s="349" t="s">
        <v>85</v>
      </c>
      <c r="R31" s="349"/>
      <c r="S31" s="349"/>
      <c r="T31" s="350"/>
    </row>
    <row r="32" spans="1:20" s="232" customFormat="1" ht="23.25" customHeight="1">
      <c r="A32" s="344" t="s">
        <v>86</v>
      </c>
      <c r="B32" s="345"/>
      <c r="C32" s="345"/>
      <c r="D32" s="345"/>
      <c r="E32" s="233" t="s">
        <v>97</v>
      </c>
      <c r="F32" s="227">
        <v>338683980</v>
      </c>
      <c r="G32" s="234" t="s">
        <v>97</v>
      </c>
      <c r="H32" s="230">
        <v>84947</v>
      </c>
      <c r="I32" s="233" t="s">
        <v>97</v>
      </c>
      <c r="J32" s="230">
        <v>15313197</v>
      </c>
      <c r="K32" s="234" t="s">
        <v>97</v>
      </c>
      <c r="L32" s="230">
        <v>2057165</v>
      </c>
      <c r="M32" s="233" t="s">
        <v>97</v>
      </c>
      <c r="N32" s="227">
        <v>258</v>
      </c>
      <c r="O32" s="234" t="s">
        <v>97</v>
      </c>
      <c r="P32" s="230">
        <v>356139547</v>
      </c>
      <c r="Q32" s="345" t="s">
        <v>86</v>
      </c>
      <c r="R32" s="345"/>
      <c r="S32" s="345"/>
      <c r="T32" s="359"/>
    </row>
    <row r="33" spans="2:20" ht="15" customHeight="1">
      <c r="B33" s="63" t="s">
        <v>88</v>
      </c>
      <c r="C33" s="64" t="s">
        <v>89</v>
      </c>
      <c r="D33" s="64"/>
      <c r="E33" s="64"/>
      <c r="F33" s="64"/>
      <c r="G33" s="64"/>
      <c r="H33" s="65"/>
      <c r="I33" s="65"/>
      <c r="K33" s="66" t="s">
        <v>90</v>
      </c>
      <c r="L33" s="66"/>
      <c r="M33" s="66"/>
      <c r="N33" s="66"/>
      <c r="O33" s="66"/>
      <c r="P33" s="66"/>
      <c r="Q33" s="66"/>
      <c r="R33" s="66"/>
      <c r="S33" s="66"/>
      <c r="T33" s="66"/>
    </row>
    <row r="34" spans="2:20" ht="15" customHeight="1">
      <c r="B34" s="63" t="s">
        <v>91</v>
      </c>
      <c r="C34" s="67" t="s">
        <v>92</v>
      </c>
      <c r="D34" s="64"/>
      <c r="E34" s="64"/>
      <c r="F34" s="64"/>
      <c r="G34" s="64"/>
      <c r="H34" s="65"/>
      <c r="I34" s="65"/>
      <c r="K34" s="66"/>
      <c r="L34" s="66" t="s">
        <v>380</v>
      </c>
      <c r="M34" s="66"/>
      <c r="N34" s="66"/>
      <c r="O34" s="66"/>
      <c r="P34" s="66"/>
      <c r="Q34" s="66"/>
      <c r="R34" s="66"/>
      <c r="S34" s="66"/>
      <c r="T34" s="66"/>
    </row>
    <row r="35" spans="11:20" ht="15" customHeight="1">
      <c r="K35" s="66"/>
      <c r="L35" s="66" t="s">
        <v>93</v>
      </c>
      <c r="M35" s="66"/>
      <c r="N35" s="66"/>
      <c r="O35" s="66"/>
      <c r="P35" s="66"/>
      <c r="Q35" s="66"/>
      <c r="R35" s="66"/>
      <c r="S35" s="66"/>
      <c r="T35" s="66"/>
    </row>
    <row r="36" spans="11:20" ht="15" customHeight="1">
      <c r="K36" s="66"/>
      <c r="L36" s="66" t="s">
        <v>94</v>
      </c>
      <c r="M36" s="66"/>
      <c r="N36" s="66"/>
      <c r="O36" s="66"/>
      <c r="P36" s="66"/>
      <c r="Q36" s="66"/>
      <c r="R36" s="66"/>
      <c r="S36" s="66"/>
      <c r="T36" s="66"/>
    </row>
  </sheetData>
  <mergeCells count="64">
    <mergeCell ref="Q32:T32"/>
    <mergeCell ref="Q11:R11"/>
    <mergeCell ref="Q12:R12"/>
    <mergeCell ref="R13:R15"/>
    <mergeCell ref="S13:S15"/>
    <mergeCell ref="R16:R17"/>
    <mergeCell ref="S16:S17"/>
    <mergeCell ref="Q31:T31"/>
    <mergeCell ref="Q26:S26"/>
    <mergeCell ref="Q27:S27"/>
    <mergeCell ref="Q4:T6"/>
    <mergeCell ref="Q8:R8"/>
    <mergeCell ref="Q9:R9"/>
    <mergeCell ref="Q10:R10"/>
    <mergeCell ref="T8:T12"/>
    <mergeCell ref="S8:S12"/>
    <mergeCell ref="Q28:T28"/>
    <mergeCell ref="Q29:T29"/>
    <mergeCell ref="S22:S24"/>
    <mergeCell ref="Q25:S25"/>
    <mergeCell ref="R22:R24"/>
    <mergeCell ref="T25:T27"/>
    <mergeCell ref="T13:T24"/>
    <mergeCell ref="R18:R19"/>
    <mergeCell ref="S18:S19"/>
    <mergeCell ref="E4:L4"/>
    <mergeCell ref="M4:N5"/>
    <mergeCell ref="O4:P5"/>
    <mergeCell ref="E5:F5"/>
    <mergeCell ref="G5:H5"/>
    <mergeCell ref="I5:J5"/>
    <mergeCell ref="K5:L5"/>
    <mergeCell ref="B20:B21"/>
    <mergeCell ref="Q30:T30"/>
    <mergeCell ref="A31:D31"/>
    <mergeCell ref="A29:D29"/>
    <mergeCell ref="A30:D30"/>
    <mergeCell ref="C20:C21"/>
    <mergeCell ref="B22:B24"/>
    <mergeCell ref="C22:C24"/>
    <mergeCell ref="R20:R21"/>
    <mergeCell ref="S20:S21"/>
    <mergeCell ref="A32:D32"/>
    <mergeCell ref="B25:D25"/>
    <mergeCell ref="B26:D26"/>
    <mergeCell ref="B27:D27"/>
    <mergeCell ref="A28:D28"/>
    <mergeCell ref="A25:A27"/>
    <mergeCell ref="C16:C17"/>
    <mergeCell ref="B13:B15"/>
    <mergeCell ref="B16:B17"/>
    <mergeCell ref="C18:C19"/>
    <mergeCell ref="C13:C15"/>
    <mergeCell ref="B18:B19"/>
    <mergeCell ref="A1:J1"/>
    <mergeCell ref="A13:A24"/>
    <mergeCell ref="A4:D6"/>
    <mergeCell ref="C8:D8"/>
    <mergeCell ref="C9:D9"/>
    <mergeCell ref="C10:D10"/>
    <mergeCell ref="C11:D11"/>
    <mergeCell ref="C12:D12"/>
    <mergeCell ref="A8:A12"/>
    <mergeCell ref="B8:B12"/>
  </mergeCells>
  <printOptions/>
  <pageMargins left="0.5905511811023623" right="0.5905511811023623" top="0.984251968503937" bottom="0.6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3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625" style="65" customWidth="1"/>
    <col min="2" max="2" width="13.125" style="65" customWidth="1"/>
    <col min="3" max="3" width="6.00390625" style="65" customWidth="1"/>
    <col min="4" max="4" width="9.875" style="65" customWidth="1"/>
    <col min="5" max="5" width="9.625" style="65" customWidth="1"/>
    <col min="6" max="6" width="6.00390625" style="65" customWidth="1"/>
    <col min="7" max="7" width="9.875" style="65" customWidth="1"/>
    <col min="8" max="8" width="9.625" style="65" customWidth="1"/>
    <col min="9" max="9" width="6.00390625" style="65" customWidth="1"/>
    <col min="10" max="10" width="9.875" style="65" customWidth="1"/>
    <col min="11" max="11" width="9.50390625" style="65" customWidth="1"/>
    <col min="12" max="12" width="6.00390625" style="65" customWidth="1"/>
    <col min="13" max="13" width="9.875" style="65" customWidth="1"/>
    <col min="14" max="14" width="9.625" style="65" customWidth="1"/>
    <col min="15" max="15" width="6.00390625" style="65" customWidth="1"/>
    <col min="16" max="16" width="9.875" style="65" customWidth="1"/>
    <col min="17" max="17" width="9.625" style="65" customWidth="1"/>
    <col min="18" max="18" width="6.00390625" style="65" customWidth="1"/>
    <col min="19" max="19" width="9.875" style="65" customWidth="1"/>
    <col min="20" max="20" width="9.625" style="65" customWidth="1"/>
    <col min="21" max="21" width="13.125" style="65" customWidth="1"/>
    <col min="22" max="22" width="2.625" style="65" customWidth="1"/>
    <col min="23" max="16384" width="9.00390625" style="65" customWidth="1"/>
  </cols>
  <sheetData>
    <row r="2" ht="15" customHeight="1">
      <c r="A2" s="65" t="s">
        <v>101</v>
      </c>
    </row>
    <row r="3" spans="1:22" s="68" customFormat="1" ht="24" customHeight="1">
      <c r="A3" s="387" t="s">
        <v>63</v>
      </c>
      <c r="B3" s="387"/>
      <c r="C3" s="387" t="s">
        <v>64</v>
      </c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 t="s">
        <v>21</v>
      </c>
      <c r="P3" s="387"/>
      <c r="Q3" s="387"/>
      <c r="R3" s="387" t="s">
        <v>65</v>
      </c>
      <c r="S3" s="387"/>
      <c r="T3" s="387"/>
      <c r="U3" s="387" t="s">
        <v>63</v>
      </c>
      <c r="V3" s="387"/>
    </row>
    <row r="4" spans="1:22" s="69" customFormat="1" ht="24" customHeight="1">
      <c r="A4" s="387"/>
      <c r="B4" s="387"/>
      <c r="C4" s="387" t="s">
        <v>43</v>
      </c>
      <c r="D4" s="387"/>
      <c r="E4" s="387"/>
      <c r="F4" s="387" t="s">
        <v>18</v>
      </c>
      <c r="G4" s="387"/>
      <c r="H4" s="387"/>
      <c r="I4" s="387" t="s">
        <v>102</v>
      </c>
      <c r="J4" s="387"/>
      <c r="K4" s="387"/>
      <c r="L4" s="387" t="s">
        <v>34</v>
      </c>
      <c r="M4" s="387"/>
      <c r="N4" s="387"/>
      <c r="O4" s="387"/>
      <c r="P4" s="387"/>
      <c r="Q4" s="387"/>
      <c r="R4" s="387"/>
      <c r="S4" s="387"/>
      <c r="T4" s="387"/>
      <c r="U4" s="387"/>
      <c r="V4" s="387"/>
    </row>
    <row r="5" spans="1:22" s="73" customFormat="1" ht="24" customHeight="1">
      <c r="A5" s="388"/>
      <c r="B5" s="388"/>
      <c r="C5" s="70" t="s">
        <v>103</v>
      </c>
      <c r="D5" s="71" t="s">
        <v>74</v>
      </c>
      <c r="E5" s="72" t="s">
        <v>76</v>
      </c>
      <c r="F5" s="70" t="s">
        <v>103</v>
      </c>
      <c r="G5" s="71" t="s">
        <v>74</v>
      </c>
      <c r="H5" s="72" t="s">
        <v>76</v>
      </c>
      <c r="I5" s="70" t="s">
        <v>103</v>
      </c>
      <c r="J5" s="71" t="s">
        <v>74</v>
      </c>
      <c r="K5" s="72" t="s">
        <v>76</v>
      </c>
      <c r="L5" s="70" t="s">
        <v>103</v>
      </c>
      <c r="M5" s="71" t="s">
        <v>74</v>
      </c>
      <c r="N5" s="72" t="s">
        <v>76</v>
      </c>
      <c r="O5" s="70" t="s">
        <v>103</v>
      </c>
      <c r="P5" s="71" t="s">
        <v>74</v>
      </c>
      <c r="Q5" s="72" t="s">
        <v>76</v>
      </c>
      <c r="R5" s="70" t="s">
        <v>103</v>
      </c>
      <c r="S5" s="71" t="s">
        <v>74</v>
      </c>
      <c r="T5" s="72" t="s">
        <v>76</v>
      </c>
      <c r="U5" s="388"/>
      <c r="V5" s="388"/>
    </row>
    <row r="6" spans="1:22" s="78" customFormat="1" ht="13.5" customHeight="1">
      <c r="A6" s="384" t="s">
        <v>104</v>
      </c>
      <c r="B6" s="74"/>
      <c r="C6" s="75"/>
      <c r="D6" s="76" t="s">
        <v>69</v>
      </c>
      <c r="E6" s="77" t="s">
        <v>69</v>
      </c>
      <c r="F6" s="75"/>
      <c r="G6" s="76" t="s">
        <v>69</v>
      </c>
      <c r="H6" s="77" t="s">
        <v>69</v>
      </c>
      <c r="I6" s="75"/>
      <c r="J6" s="76" t="s">
        <v>69</v>
      </c>
      <c r="K6" s="77" t="s">
        <v>69</v>
      </c>
      <c r="L6" s="75"/>
      <c r="M6" s="76" t="s">
        <v>69</v>
      </c>
      <c r="N6" s="77" t="s">
        <v>69</v>
      </c>
      <c r="O6" s="75"/>
      <c r="P6" s="76" t="s">
        <v>69</v>
      </c>
      <c r="Q6" s="77" t="s">
        <v>69</v>
      </c>
      <c r="R6" s="75"/>
      <c r="S6" s="76" t="s">
        <v>69</v>
      </c>
      <c r="T6" s="77" t="s">
        <v>69</v>
      </c>
      <c r="U6" s="74"/>
      <c r="V6" s="384" t="s">
        <v>104</v>
      </c>
    </row>
    <row r="7" spans="1:22" ht="24" customHeight="1">
      <c r="A7" s="385"/>
      <c r="B7" s="79"/>
      <c r="C7" s="80"/>
      <c r="D7" s="81"/>
      <c r="E7" s="82"/>
      <c r="F7" s="80"/>
      <c r="G7" s="81"/>
      <c r="H7" s="82"/>
      <c r="I7" s="80"/>
      <c r="J7" s="81"/>
      <c r="K7" s="82"/>
      <c r="L7" s="80"/>
      <c r="M7" s="81"/>
      <c r="N7" s="82"/>
      <c r="O7" s="80"/>
      <c r="P7" s="81"/>
      <c r="Q7" s="82"/>
      <c r="R7" s="80"/>
      <c r="S7" s="81"/>
      <c r="T7" s="82"/>
      <c r="U7" s="79"/>
      <c r="V7" s="385"/>
    </row>
    <row r="8" spans="1:22" ht="24" customHeight="1">
      <c r="A8" s="385"/>
      <c r="B8" s="83" t="s">
        <v>105</v>
      </c>
      <c r="C8" s="84">
        <v>5119</v>
      </c>
      <c r="D8" s="85">
        <v>29612538</v>
      </c>
      <c r="E8" s="86">
        <v>8601487</v>
      </c>
      <c r="F8" s="84">
        <v>36</v>
      </c>
      <c r="G8" s="85">
        <v>57174</v>
      </c>
      <c r="H8" s="86">
        <v>15954</v>
      </c>
      <c r="I8" s="84">
        <v>146</v>
      </c>
      <c r="J8" s="85">
        <v>1312363</v>
      </c>
      <c r="K8" s="86">
        <v>346178</v>
      </c>
      <c r="L8" s="84">
        <v>49</v>
      </c>
      <c r="M8" s="85">
        <v>38335</v>
      </c>
      <c r="N8" s="86">
        <v>10230</v>
      </c>
      <c r="O8" s="84">
        <v>2</v>
      </c>
      <c r="P8" s="85">
        <v>15781</v>
      </c>
      <c r="Q8" s="86">
        <v>4866</v>
      </c>
      <c r="R8" s="84">
        <v>5352</v>
      </c>
      <c r="S8" s="85">
        <v>31036191</v>
      </c>
      <c r="T8" s="86">
        <v>8978715</v>
      </c>
      <c r="U8" s="83" t="s">
        <v>105</v>
      </c>
      <c r="V8" s="385"/>
    </row>
    <row r="9" spans="1:22" ht="24" customHeight="1">
      <c r="A9" s="385"/>
      <c r="B9" s="83"/>
      <c r="C9" s="84"/>
      <c r="D9" s="85"/>
      <c r="E9" s="86"/>
      <c r="F9" s="84"/>
      <c r="G9" s="85"/>
      <c r="H9" s="86"/>
      <c r="I9" s="84" t="s">
        <v>113</v>
      </c>
      <c r="J9" s="85"/>
      <c r="K9" s="86"/>
      <c r="L9" s="84"/>
      <c r="M9" s="85"/>
      <c r="N9" s="86"/>
      <c r="O9" s="84"/>
      <c r="P9" s="85"/>
      <c r="Q9" s="86"/>
      <c r="R9" s="84"/>
      <c r="S9" s="85"/>
      <c r="T9" s="86"/>
      <c r="U9" s="83"/>
      <c r="V9" s="385"/>
    </row>
    <row r="10" spans="1:22" ht="15" customHeight="1">
      <c r="A10" s="385"/>
      <c r="B10" s="83" t="s">
        <v>106</v>
      </c>
      <c r="C10" s="380">
        <v>62</v>
      </c>
      <c r="D10" s="381">
        <v>1959626</v>
      </c>
      <c r="E10" s="379">
        <v>667350</v>
      </c>
      <c r="F10" s="378" t="s">
        <v>95</v>
      </c>
      <c r="G10" s="377" t="s">
        <v>95</v>
      </c>
      <c r="H10" s="376" t="s">
        <v>95</v>
      </c>
      <c r="I10" s="380">
        <v>1</v>
      </c>
      <c r="J10" s="381">
        <v>1786</v>
      </c>
      <c r="K10" s="379">
        <v>482</v>
      </c>
      <c r="L10" s="378" t="s">
        <v>95</v>
      </c>
      <c r="M10" s="377" t="s">
        <v>95</v>
      </c>
      <c r="N10" s="376" t="s">
        <v>95</v>
      </c>
      <c r="O10" s="378" t="s">
        <v>95</v>
      </c>
      <c r="P10" s="377" t="s">
        <v>95</v>
      </c>
      <c r="Q10" s="376" t="s">
        <v>95</v>
      </c>
      <c r="R10" s="380">
        <v>63</v>
      </c>
      <c r="S10" s="381">
        <v>1961412</v>
      </c>
      <c r="T10" s="379">
        <v>667832</v>
      </c>
      <c r="U10" s="83" t="s">
        <v>106</v>
      </c>
      <c r="V10" s="385"/>
    </row>
    <row r="11" spans="1:22" ht="15" customHeight="1">
      <c r="A11" s="385"/>
      <c r="B11" s="83" t="s">
        <v>107</v>
      </c>
      <c r="C11" s="380"/>
      <c r="D11" s="381"/>
      <c r="E11" s="379"/>
      <c r="F11" s="378"/>
      <c r="G11" s="377"/>
      <c r="H11" s="376"/>
      <c r="I11" s="380"/>
      <c r="J11" s="381"/>
      <c r="K11" s="379"/>
      <c r="L11" s="378"/>
      <c r="M11" s="377"/>
      <c r="N11" s="376"/>
      <c r="O11" s="378"/>
      <c r="P11" s="377"/>
      <c r="Q11" s="376"/>
      <c r="R11" s="380"/>
      <c r="S11" s="381"/>
      <c r="T11" s="379"/>
      <c r="U11" s="83" t="s">
        <v>107</v>
      </c>
      <c r="V11" s="385"/>
    </row>
    <row r="12" spans="1:22" ht="24" customHeight="1">
      <c r="A12" s="385"/>
      <c r="B12" s="83"/>
      <c r="C12" s="84"/>
      <c r="D12" s="85"/>
      <c r="E12" s="86"/>
      <c r="F12" s="84"/>
      <c r="G12" s="85"/>
      <c r="H12" s="86"/>
      <c r="I12" s="84"/>
      <c r="J12" s="85"/>
      <c r="K12" s="86"/>
      <c r="L12" s="84"/>
      <c r="M12" s="85"/>
      <c r="N12" s="86"/>
      <c r="O12" s="84"/>
      <c r="P12" s="85"/>
      <c r="Q12" s="86"/>
      <c r="R12" s="84"/>
      <c r="S12" s="85"/>
      <c r="T12" s="86"/>
      <c r="U12" s="83"/>
      <c r="V12" s="385"/>
    </row>
    <row r="13" spans="1:22" ht="15" customHeight="1">
      <c r="A13" s="385"/>
      <c r="B13" s="83" t="s">
        <v>372</v>
      </c>
      <c r="C13" s="380">
        <v>337</v>
      </c>
      <c r="D13" s="381">
        <v>2142698</v>
      </c>
      <c r="E13" s="379">
        <v>817632</v>
      </c>
      <c r="F13" s="380">
        <v>3</v>
      </c>
      <c r="G13" s="381">
        <v>187</v>
      </c>
      <c r="H13" s="379">
        <v>50</v>
      </c>
      <c r="I13" s="380">
        <v>22</v>
      </c>
      <c r="J13" s="381">
        <v>194879</v>
      </c>
      <c r="K13" s="379">
        <v>61057</v>
      </c>
      <c r="L13" s="378" t="s">
        <v>95</v>
      </c>
      <c r="M13" s="377" t="s">
        <v>95</v>
      </c>
      <c r="N13" s="376" t="s">
        <v>95</v>
      </c>
      <c r="O13" s="378" t="s">
        <v>95</v>
      </c>
      <c r="P13" s="377" t="s">
        <v>95</v>
      </c>
      <c r="Q13" s="376" t="s">
        <v>95</v>
      </c>
      <c r="R13" s="380">
        <v>362</v>
      </c>
      <c r="S13" s="381">
        <v>2337764</v>
      </c>
      <c r="T13" s="379">
        <v>878739</v>
      </c>
      <c r="U13" s="83" t="s">
        <v>372</v>
      </c>
      <c r="V13" s="385"/>
    </row>
    <row r="14" spans="1:22" ht="15" customHeight="1">
      <c r="A14" s="385"/>
      <c r="B14" s="83" t="s">
        <v>107</v>
      </c>
      <c r="C14" s="380"/>
      <c r="D14" s="381"/>
      <c r="E14" s="379"/>
      <c r="F14" s="380"/>
      <c r="G14" s="381"/>
      <c r="H14" s="379"/>
      <c r="I14" s="380"/>
      <c r="J14" s="381"/>
      <c r="K14" s="379"/>
      <c r="L14" s="378"/>
      <c r="M14" s="377"/>
      <c r="N14" s="376"/>
      <c r="O14" s="378"/>
      <c r="P14" s="377"/>
      <c r="Q14" s="376"/>
      <c r="R14" s="380"/>
      <c r="S14" s="381"/>
      <c r="T14" s="379"/>
      <c r="U14" s="83" t="s">
        <v>107</v>
      </c>
      <c r="V14" s="385"/>
    </row>
    <row r="15" spans="1:22" ht="24" customHeight="1">
      <c r="A15" s="386"/>
      <c r="B15" s="89"/>
      <c r="C15" s="90"/>
      <c r="D15" s="91"/>
      <c r="E15" s="92"/>
      <c r="F15" s="90"/>
      <c r="G15" s="91"/>
      <c r="H15" s="92"/>
      <c r="I15" s="90"/>
      <c r="J15" s="91"/>
      <c r="K15" s="92"/>
      <c r="L15" s="90"/>
      <c r="M15" s="91"/>
      <c r="N15" s="92"/>
      <c r="O15" s="90"/>
      <c r="P15" s="91"/>
      <c r="Q15" s="92"/>
      <c r="R15" s="90"/>
      <c r="S15" s="91"/>
      <c r="T15" s="92"/>
      <c r="U15" s="89"/>
      <c r="V15" s="386"/>
    </row>
    <row r="16" spans="1:22" ht="24" customHeight="1">
      <c r="A16" s="384" t="s">
        <v>81</v>
      </c>
      <c r="B16" s="93"/>
      <c r="C16" s="94"/>
      <c r="D16" s="95"/>
      <c r="E16" s="96"/>
      <c r="F16" s="94"/>
      <c r="G16" s="95"/>
      <c r="H16" s="96"/>
      <c r="I16" s="94"/>
      <c r="J16" s="95"/>
      <c r="K16" s="96"/>
      <c r="L16" s="94"/>
      <c r="M16" s="95"/>
      <c r="N16" s="96"/>
      <c r="O16" s="94"/>
      <c r="P16" s="95"/>
      <c r="Q16" s="96"/>
      <c r="R16" s="94"/>
      <c r="S16" s="95"/>
      <c r="T16" s="96"/>
      <c r="U16" s="93"/>
      <c r="V16" s="384" t="s">
        <v>81</v>
      </c>
    </row>
    <row r="17" spans="1:22" ht="24" customHeight="1">
      <c r="A17" s="385"/>
      <c r="B17" s="83" t="s">
        <v>105</v>
      </c>
      <c r="C17" s="87" t="s">
        <v>87</v>
      </c>
      <c r="D17" s="88" t="s">
        <v>87</v>
      </c>
      <c r="E17" s="56" t="s">
        <v>87</v>
      </c>
      <c r="F17" s="87" t="s">
        <v>87</v>
      </c>
      <c r="G17" s="88" t="s">
        <v>87</v>
      </c>
      <c r="H17" s="56" t="s">
        <v>87</v>
      </c>
      <c r="I17" s="87" t="s">
        <v>87</v>
      </c>
      <c r="J17" s="88" t="s">
        <v>87</v>
      </c>
      <c r="K17" s="56" t="s">
        <v>87</v>
      </c>
      <c r="L17" s="87" t="s">
        <v>87</v>
      </c>
      <c r="M17" s="88" t="s">
        <v>87</v>
      </c>
      <c r="N17" s="56" t="s">
        <v>87</v>
      </c>
      <c r="O17" s="87" t="s">
        <v>87</v>
      </c>
      <c r="P17" s="88" t="s">
        <v>87</v>
      </c>
      <c r="Q17" s="56" t="s">
        <v>87</v>
      </c>
      <c r="R17" s="87" t="s">
        <v>87</v>
      </c>
      <c r="S17" s="88" t="s">
        <v>87</v>
      </c>
      <c r="T17" s="56" t="s">
        <v>87</v>
      </c>
      <c r="U17" s="83" t="s">
        <v>105</v>
      </c>
      <c r="V17" s="385"/>
    </row>
    <row r="18" spans="1:22" ht="24" customHeight="1">
      <c r="A18" s="385"/>
      <c r="B18" s="83"/>
      <c r="C18" s="84"/>
      <c r="D18" s="85"/>
      <c r="E18" s="86"/>
      <c r="F18" s="84"/>
      <c r="G18" s="85"/>
      <c r="H18" s="86"/>
      <c r="I18" s="84"/>
      <c r="J18" s="85"/>
      <c r="K18" s="86"/>
      <c r="L18" s="84"/>
      <c r="M18" s="85"/>
      <c r="N18" s="86"/>
      <c r="O18" s="84"/>
      <c r="P18" s="85"/>
      <c r="Q18" s="86"/>
      <c r="R18" s="84"/>
      <c r="S18" s="85"/>
      <c r="T18" s="86"/>
      <c r="U18" s="83"/>
      <c r="V18" s="385"/>
    </row>
    <row r="19" spans="1:22" ht="15" customHeight="1">
      <c r="A19" s="385"/>
      <c r="B19" s="83" t="s">
        <v>106</v>
      </c>
      <c r="C19" s="378" t="s">
        <v>95</v>
      </c>
      <c r="D19" s="377" t="s">
        <v>95</v>
      </c>
      <c r="E19" s="376" t="s">
        <v>95</v>
      </c>
      <c r="F19" s="378" t="s">
        <v>95</v>
      </c>
      <c r="G19" s="377" t="s">
        <v>95</v>
      </c>
      <c r="H19" s="376" t="s">
        <v>95</v>
      </c>
      <c r="I19" s="378" t="s">
        <v>95</v>
      </c>
      <c r="J19" s="377" t="s">
        <v>95</v>
      </c>
      <c r="K19" s="376" t="s">
        <v>95</v>
      </c>
      <c r="L19" s="378" t="s">
        <v>95</v>
      </c>
      <c r="M19" s="377" t="s">
        <v>95</v>
      </c>
      <c r="N19" s="376" t="s">
        <v>95</v>
      </c>
      <c r="O19" s="378" t="s">
        <v>95</v>
      </c>
      <c r="P19" s="377" t="s">
        <v>95</v>
      </c>
      <c r="Q19" s="376" t="s">
        <v>95</v>
      </c>
      <c r="R19" s="378" t="s">
        <v>95</v>
      </c>
      <c r="S19" s="377" t="s">
        <v>95</v>
      </c>
      <c r="T19" s="376" t="s">
        <v>95</v>
      </c>
      <c r="U19" s="83" t="s">
        <v>106</v>
      </c>
      <c r="V19" s="385"/>
    </row>
    <row r="20" spans="1:22" ht="15" customHeight="1">
      <c r="A20" s="385"/>
      <c r="B20" s="83" t="s">
        <v>107</v>
      </c>
      <c r="C20" s="378"/>
      <c r="D20" s="377"/>
      <c r="E20" s="376"/>
      <c r="F20" s="378"/>
      <c r="G20" s="377"/>
      <c r="H20" s="376"/>
      <c r="I20" s="378"/>
      <c r="J20" s="377"/>
      <c r="K20" s="376"/>
      <c r="L20" s="378"/>
      <c r="M20" s="377"/>
      <c r="N20" s="376"/>
      <c r="O20" s="378"/>
      <c r="P20" s="377"/>
      <c r="Q20" s="376"/>
      <c r="R20" s="378"/>
      <c r="S20" s="377"/>
      <c r="T20" s="376"/>
      <c r="U20" s="83" t="s">
        <v>107</v>
      </c>
      <c r="V20" s="385"/>
    </row>
    <row r="21" spans="1:22" ht="24" customHeight="1">
      <c r="A21" s="385"/>
      <c r="B21" s="83"/>
      <c r="C21" s="84"/>
      <c r="D21" s="85"/>
      <c r="E21" s="86"/>
      <c r="F21" s="84"/>
      <c r="G21" s="85"/>
      <c r="H21" s="86"/>
      <c r="I21" s="84"/>
      <c r="J21" s="85"/>
      <c r="K21" s="86"/>
      <c r="L21" s="84"/>
      <c r="M21" s="85"/>
      <c r="N21" s="86"/>
      <c r="O21" s="84"/>
      <c r="P21" s="85"/>
      <c r="Q21" s="86"/>
      <c r="R21" s="84"/>
      <c r="S21" s="85"/>
      <c r="T21" s="86"/>
      <c r="U21" s="83"/>
      <c r="V21" s="385"/>
    </row>
    <row r="22" spans="1:22" ht="15" customHeight="1">
      <c r="A22" s="385"/>
      <c r="B22" s="83" t="s">
        <v>372</v>
      </c>
      <c r="C22" s="378" t="s">
        <v>95</v>
      </c>
      <c r="D22" s="377" t="s">
        <v>95</v>
      </c>
      <c r="E22" s="376" t="s">
        <v>95</v>
      </c>
      <c r="F22" s="378" t="s">
        <v>95</v>
      </c>
      <c r="G22" s="377" t="s">
        <v>95</v>
      </c>
      <c r="H22" s="376" t="s">
        <v>95</v>
      </c>
      <c r="I22" s="378" t="s">
        <v>95</v>
      </c>
      <c r="J22" s="377" t="s">
        <v>95</v>
      </c>
      <c r="K22" s="376" t="s">
        <v>95</v>
      </c>
      <c r="L22" s="378" t="s">
        <v>95</v>
      </c>
      <c r="M22" s="377" t="s">
        <v>95</v>
      </c>
      <c r="N22" s="376" t="s">
        <v>95</v>
      </c>
      <c r="O22" s="378" t="s">
        <v>95</v>
      </c>
      <c r="P22" s="377" t="s">
        <v>95</v>
      </c>
      <c r="Q22" s="376" t="s">
        <v>95</v>
      </c>
      <c r="R22" s="378" t="s">
        <v>95</v>
      </c>
      <c r="S22" s="377" t="s">
        <v>95</v>
      </c>
      <c r="T22" s="376" t="s">
        <v>95</v>
      </c>
      <c r="U22" s="83" t="s">
        <v>372</v>
      </c>
      <c r="V22" s="385"/>
    </row>
    <row r="23" spans="1:22" ht="15" customHeight="1">
      <c r="A23" s="385"/>
      <c r="B23" s="83" t="s">
        <v>107</v>
      </c>
      <c r="C23" s="378"/>
      <c r="D23" s="377"/>
      <c r="E23" s="376"/>
      <c r="F23" s="378"/>
      <c r="G23" s="377"/>
      <c r="H23" s="376"/>
      <c r="I23" s="378"/>
      <c r="J23" s="377"/>
      <c r="K23" s="376"/>
      <c r="L23" s="378"/>
      <c r="M23" s="377"/>
      <c r="N23" s="376"/>
      <c r="O23" s="378"/>
      <c r="P23" s="377"/>
      <c r="Q23" s="376"/>
      <c r="R23" s="378"/>
      <c r="S23" s="377"/>
      <c r="T23" s="376"/>
      <c r="U23" s="83" t="s">
        <v>107</v>
      </c>
      <c r="V23" s="385"/>
    </row>
    <row r="24" spans="1:22" ht="24" customHeight="1">
      <c r="A24" s="386"/>
      <c r="B24" s="89"/>
      <c r="C24" s="90"/>
      <c r="D24" s="91"/>
      <c r="E24" s="92"/>
      <c r="F24" s="90"/>
      <c r="G24" s="91"/>
      <c r="H24" s="92"/>
      <c r="I24" s="90"/>
      <c r="J24" s="91"/>
      <c r="K24" s="92"/>
      <c r="L24" s="90"/>
      <c r="M24" s="91"/>
      <c r="N24" s="92"/>
      <c r="O24" s="90"/>
      <c r="P24" s="91"/>
      <c r="Q24" s="92"/>
      <c r="R24" s="90"/>
      <c r="S24" s="91"/>
      <c r="T24" s="92"/>
      <c r="U24" s="89"/>
      <c r="V24" s="386"/>
    </row>
    <row r="25" spans="1:22" ht="24" customHeight="1">
      <c r="A25" s="97"/>
      <c r="B25" s="98"/>
      <c r="C25" s="84"/>
      <c r="D25" s="85"/>
      <c r="E25" s="86"/>
      <c r="F25" s="84"/>
      <c r="G25" s="85"/>
      <c r="H25" s="86"/>
      <c r="I25" s="84"/>
      <c r="J25" s="85"/>
      <c r="K25" s="86"/>
      <c r="L25" s="84"/>
      <c r="M25" s="85"/>
      <c r="N25" s="86"/>
      <c r="O25" s="84"/>
      <c r="P25" s="85"/>
      <c r="Q25" s="86"/>
      <c r="R25" s="84"/>
      <c r="S25" s="85"/>
      <c r="T25" s="86"/>
      <c r="U25" s="97"/>
      <c r="V25" s="82"/>
    </row>
    <row r="26" spans="1:22" ht="24" customHeight="1">
      <c r="A26" s="382" t="s">
        <v>108</v>
      </c>
      <c r="B26" s="382"/>
      <c r="C26" s="84">
        <v>95</v>
      </c>
      <c r="D26" s="88" t="s">
        <v>114</v>
      </c>
      <c r="E26" s="86">
        <v>4911</v>
      </c>
      <c r="F26" s="84">
        <v>25</v>
      </c>
      <c r="G26" s="88" t="s">
        <v>114</v>
      </c>
      <c r="H26" s="86">
        <v>1589</v>
      </c>
      <c r="I26" s="84">
        <v>1</v>
      </c>
      <c r="J26" s="88" t="s">
        <v>114</v>
      </c>
      <c r="K26" s="86">
        <v>8</v>
      </c>
      <c r="L26" s="84">
        <v>18</v>
      </c>
      <c r="M26" s="88" t="s">
        <v>114</v>
      </c>
      <c r="N26" s="86">
        <v>320</v>
      </c>
      <c r="O26" s="84">
        <v>2</v>
      </c>
      <c r="P26" s="88" t="s">
        <v>114</v>
      </c>
      <c r="Q26" s="86">
        <v>242</v>
      </c>
      <c r="R26" s="84">
        <v>141</v>
      </c>
      <c r="S26" s="88" t="s">
        <v>114</v>
      </c>
      <c r="T26" s="86">
        <v>7070</v>
      </c>
      <c r="U26" s="382" t="s">
        <v>108</v>
      </c>
      <c r="V26" s="382"/>
    </row>
    <row r="27" spans="1:22" ht="24" customHeight="1">
      <c r="A27" s="99"/>
      <c r="B27" s="100"/>
      <c r="C27" s="84" t="s">
        <v>115</v>
      </c>
      <c r="D27" s="88"/>
      <c r="E27" s="86"/>
      <c r="F27" s="84" t="s">
        <v>115</v>
      </c>
      <c r="G27" s="88"/>
      <c r="H27" s="86"/>
      <c r="I27" s="84"/>
      <c r="J27" s="88"/>
      <c r="K27" s="86"/>
      <c r="L27" s="84"/>
      <c r="M27" s="88"/>
      <c r="N27" s="86"/>
      <c r="O27" s="84"/>
      <c r="P27" s="88"/>
      <c r="Q27" s="86"/>
      <c r="R27" s="84"/>
      <c r="S27" s="88"/>
      <c r="T27" s="86"/>
      <c r="U27" s="99"/>
      <c r="V27" s="100"/>
    </row>
    <row r="28" spans="1:22" ht="24" customHeight="1">
      <c r="A28" s="382" t="s">
        <v>84</v>
      </c>
      <c r="B28" s="382"/>
      <c r="C28" s="84">
        <v>1748</v>
      </c>
      <c r="D28" s="88" t="s">
        <v>99</v>
      </c>
      <c r="E28" s="86">
        <v>238156</v>
      </c>
      <c r="F28" s="84">
        <v>1</v>
      </c>
      <c r="G28" s="88" t="s">
        <v>99</v>
      </c>
      <c r="H28" s="86">
        <v>23</v>
      </c>
      <c r="I28" s="84">
        <v>86</v>
      </c>
      <c r="J28" s="88" t="s">
        <v>99</v>
      </c>
      <c r="K28" s="86">
        <v>8729</v>
      </c>
      <c r="L28" s="84">
        <v>11</v>
      </c>
      <c r="M28" s="88" t="s">
        <v>99</v>
      </c>
      <c r="N28" s="86">
        <v>506</v>
      </c>
      <c r="O28" s="87" t="s">
        <v>99</v>
      </c>
      <c r="P28" s="88" t="s">
        <v>99</v>
      </c>
      <c r="Q28" s="56" t="s">
        <v>99</v>
      </c>
      <c r="R28" s="84">
        <v>1846</v>
      </c>
      <c r="S28" s="88" t="s">
        <v>99</v>
      </c>
      <c r="T28" s="86">
        <v>247414</v>
      </c>
      <c r="U28" s="382" t="s">
        <v>84</v>
      </c>
      <c r="V28" s="382"/>
    </row>
    <row r="29" spans="1:22" ht="24" customHeight="1">
      <c r="A29" s="99"/>
      <c r="B29" s="100"/>
      <c r="C29" s="84"/>
      <c r="D29" s="88"/>
      <c r="E29" s="86"/>
      <c r="F29" s="84"/>
      <c r="G29" s="88"/>
      <c r="H29" s="86"/>
      <c r="I29" s="84"/>
      <c r="J29" s="88"/>
      <c r="K29" s="86"/>
      <c r="L29" s="84"/>
      <c r="M29" s="88"/>
      <c r="N29" s="86"/>
      <c r="O29" s="84"/>
      <c r="P29" s="88"/>
      <c r="Q29" s="86"/>
      <c r="R29" s="84"/>
      <c r="S29" s="88"/>
      <c r="T29" s="86"/>
      <c r="U29" s="99"/>
      <c r="V29" s="100"/>
    </row>
    <row r="30" spans="1:22" ht="24" customHeight="1">
      <c r="A30" s="382" t="s">
        <v>85</v>
      </c>
      <c r="B30" s="382"/>
      <c r="C30" s="84">
        <v>2749</v>
      </c>
      <c r="D30" s="88" t="s">
        <v>97</v>
      </c>
      <c r="E30" s="86">
        <v>1995530</v>
      </c>
      <c r="F30" s="87" t="s">
        <v>97</v>
      </c>
      <c r="G30" s="88" t="s">
        <v>97</v>
      </c>
      <c r="H30" s="56" t="s">
        <v>97</v>
      </c>
      <c r="I30" s="84">
        <v>44</v>
      </c>
      <c r="J30" s="88" t="s">
        <v>97</v>
      </c>
      <c r="K30" s="86">
        <v>89332</v>
      </c>
      <c r="L30" s="84">
        <v>1</v>
      </c>
      <c r="M30" s="88" t="s">
        <v>97</v>
      </c>
      <c r="N30" s="86">
        <v>38</v>
      </c>
      <c r="O30" s="87" t="s">
        <v>97</v>
      </c>
      <c r="P30" s="88" t="s">
        <v>97</v>
      </c>
      <c r="Q30" s="56" t="s">
        <v>97</v>
      </c>
      <c r="R30" s="84">
        <v>2794</v>
      </c>
      <c r="S30" s="88" t="s">
        <v>97</v>
      </c>
      <c r="T30" s="86">
        <v>2084900</v>
      </c>
      <c r="U30" s="382" t="s">
        <v>85</v>
      </c>
      <c r="V30" s="382"/>
    </row>
    <row r="31" spans="1:22" ht="24" customHeight="1">
      <c r="A31" s="101"/>
      <c r="B31" s="100"/>
      <c r="C31" s="84"/>
      <c r="D31" s="85"/>
      <c r="E31" s="86"/>
      <c r="F31" s="84"/>
      <c r="G31" s="85"/>
      <c r="H31" s="86"/>
      <c r="I31" s="84"/>
      <c r="J31" s="85"/>
      <c r="K31" s="86"/>
      <c r="L31" s="84"/>
      <c r="M31" s="85"/>
      <c r="N31" s="86"/>
      <c r="O31" s="84"/>
      <c r="P31" s="85"/>
      <c r="Q31" s="86"/>
      <c r="R31" s="84"/>
      <c r="S31" s="85"/>
      <c r="T31" s="86"/>
      <c r="U31" s="101"/>
      <c r="V31" s="100"/>
    </row>
    <row r="32" spans="1:22" s="102" customFormat="1" ht="24" customHeight="1">
      <c r="A32" s="383" t="s">
        <v>65</v>
      </c>
      <c r="B32" s="383"/>
      <c r="C32" s="233" t="s">
        <v>389</v>
      </c>
      <c r="D32" s="235" t="s">
        <v>389</v>
      </c>
      <c r="E32" s="236">
        <v>10689802</v>
      </c>
      <c r="F32" s="233" t="s">
        <v>389</v>
      </c>
      <c r="G32" s="235" t="s">
        <v>389</v>
      </c>
      <c r="H32" s="236">
        <v>17516</v>
      </c>
      <c r="I32" s="233" t="s">
        <v>389</v>
      </c>
      <c r="J32" s="235" t="s">
        <v>389</v>
      </c>
      <c r="K32" s="236">
        <v>383672</v>
      </c>
      <c r="L32" s="233" t="s">
        <v>389</v>
      </c>
      <c r="M32" s="235" t="s">
        <v>389</v>
      </c>
      <c r="N32" s="236">
        <v>11094</v>
      </c>
      <c r="O32" s="233" t="s">
        <v>389</v>
      </c>
      <c r="P32" s="235" t="s">
        <v>389</v>
      </c>
      <c r="Q32" s="236">
        <v>5108</v>
      </c>
      <c r="R32" s="233" t="s">
        <v>389</v>
      </c>
      <c r="S32" s="235" t="s">
        <v>389</v>
      </c>
      <c r="T32" s="236">
        <v>11107192</v>
      </c>
      <c r="U32" s="383" t="s">
        <v>65</v>
      </c>
      <c r="V32" s="383"/>
    </row>
    <row r="33" spans="2:3" ht="24" customHeight="1">
      <c r="B33" s="78" t="s">
        <v>109</v>
      </c>
      <c r="C33" s="65" t="s">
        <v>110</v>
      </c>
    </row>
    <row r="34" spans="2:3" ht="24" customHeight="1">
      <c r="B34" s="78" t="s">
        <v>111</v>
      </c>
      <c r="C34" s="65" t="s">
        <v>112</v>
      </c>
    </row>
    <row r="35" ht="24" customHeight="1"/>
    <row r="36" ht="24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mergeCells count="93">
    <mergeCell ref="R3:T4"/>
    <mergeCell ref="A3:B5"/>
    <mergeCell ref="A6:A15"/>
    <mergeCell ref="A16:A24"/>
    <mergeCell ref="F10:F11"/>
    <mergeCell ref="G10:G11"/>
    <mergeCell ref="H10:H11"/>
    <mergeCell ref="I10:I11"/>
    <mergeCell ref="J10:J11"/>
    <mergeCell ref="K10:K11"/>
    <mergeCell ref="A26:B26"/>
    <mergeCell ref="U3:V5"/>
    <mergeCell ref="C4:E4"/>
    <mergeCell ref="F4:H4"/>
    <mergeCell ref="I4:K4"/>
    <mergeCell ref="L4:N4"/>
    <mergeCell ref="C3:N3"/>
    <mergeCell ref="O3:Q4"/>
    <mergeCell ref="D10:D11"/>
    <mergeCell ref="E10:E11"/>
    <mergeCell ref="A28:B28"/>
    <mergeCell ref="A30:B30"/>
    <mergeCell ref="A32:B32"/>
    <mergeCell ref="V6:V15"/>
    <mergeCell ref="V16:V24"/>
    <mergeCell ref="U26:V26"/>
    <mergeCell ref="U28:V28"/>
    <mergeCell ref="U30:V30"/>
    <mergeCell ref="U32:V32"/>
    <mergeCell ref="C10:C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T22:T23"/>
    <mergeCell ref="P22:P23"/>
    <mergeCell ref="Q22:Q23"/>
    <mergeCell ref="R22:R23"/>
    <mergeCell ref="S22:S23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70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125" style="103" customWidth="1"/>
    <col min="2" max="11" width="15.50390625" style="103" customWidth="1"/>
    <col min="12" max="12" width="9.125" style="103" customWidth="1"/>
    <col min="13" max="16384" width="9.00390625" style="103" customWidth="1"/>
  </cols>
  <sheetData>
    <row r="2" spans="1:12" ht="12">
      <c r="A2" s="103" t="s">
        <v>116</v>
      </c>
      <c r="L2" s="104"/>
    </row>
    <row r="3" spans="1:12" ht="12">
      <c r="A3" s="389" t="s">
        <v>117</v>
      </c>
      <c r="B3" s="389" t="s">
        <v>72</v>
      </c>
      <c r="C3" s="389"/>
      <c r="D3" s="389"/>
      <c r="E3" s="389"/>
      <c r="F3" s="389"/>
      <c r="G3" s="389" t="s">
        <v>81</v>
      </c>
      <c r="H3" s="389"/>
      <c r="I3" s="389"/>
      <c r="J3" s="389" t="s">
        <v>70</v>
      </c>
      <c r="K3" s="389" t="s">
        <v>86</v>
      </c>
      <c r="L3" s="389" t="s">
        <v>117</v>
      </c>
    </row>
    <row r="4" spans="1:12" ht="12">
      <c r="A4" s="389"/>
      <c r="B4" s="389" t="s">
        <v>74</v>
      </c>
      <c r="C4" s="389"/>
      <c r="D4" s="389" t="s">
        <v>75</v>
      </c>
      <c r="E4" s="389" t="s">
        <v>76</v>
      </c>
      <c r="F4" s="389"/>
      <c r="G4" s="389" t="s">
        <v>74</v>
      </c>
      <c r="H4" s="389"/>
      <c r="I4" s="389" t="s">
        <v>76</v>
      </c>
      <c r="J4" s="389"/>
      <c r="K4" s="389"/>
      <c r="L4" s="389"/>
    </row>
    <row r="5" spans="1:12" ht="12">
      <c r="A5" s="389"/>
      <c r="B5" s="105" t="s">
        <v>67</v>
      </c>
      <c r="C5" s="105" t="s">
        <v>68</v>
      </c>
      <c r="D5" s="389"/>
      <c r="E5" s="105" t="s">
        <v>118</v>
      </c>
      <c r="F5" s="105" t="s">
        <v>68</v>
      </c>
      <c r="G5" s="105" t="s">
        <v>118</v>
      </c>
      <c r="H5" s="105" t="s">
        <v>68</v>
      </c>
      <c r="I5" s="389"/>
      <c r="J5" s="389"/>
      <c r="K5" s="389"/>
      <c r="L5" s="389"/>
    </row>
    <row r="6" spans="1:12" s="104" customFormat="1" ht="12">
      <c r="A6" s="106"/>
      <c r="B6" s="106"/>
      <c r="C6" s="106" t="s">
        <v>69</v>
      </c>
      <c r="D6" s="106" t="s">
        <v>69</v>
      </c>
      <c r="E6" s="106"/>
      <c r="F6" s="106" t="s">
        <v>69</v>
      </c>
      <c r="G6" s="106"/>
      <c r="H6" s="106" t="s">
        <v>69</v>
      </c>
      <c r="I6" s="106" t="s">
        <v>69</v>
      </c>
      <c r="J6" s="106" t="s">
        <v>69</v>
      </c>
      <c r="K6" s="106" t="s">
        <v>69</v>
      </c>
      <c r="L6" s="106"/>
    </row>
    <row r="7" spans="1:12" ht="11.25" customHeight="1">
      <c r="A7" s="107" t="s">
        <v>119</v>
      </c>
      <c r="B7" s="108">
        <v>1882</v>
      </c>
      <c r="C7" s="108">
        <v>27931858</v>
      </c>
      <c r="D7" s="108">
        <v>8846333</v>
      </c>
      <c r="E7" s="108">
        <v>1867</v>
      </c>
      <c r="F7" s="108">
        <v>8733739</v>
      </c>
      <c r="G7" s="108">
        <v>4</v>
      </c>
      <c r="H7" s="108">
        <v>479238</v>
      </c>
      <c r="I7" s="108">
        <v>139508</v>
      </c>
      <c r="J7" s="108">
        <v>8873247</v>
      </c>
      <c r="K7" s="108">
        <v>8896591</v>
      </c>
      <c r="L7" s="107" t="s">
        <v>119</v>
      </c>
    </row>
    <row r="8" spans="1:12" ht="11.25" customHeight="1">
      <c r="A8" s="107" t="s">
        <v>120</v>
      </c>
      <c r="B8" s="108">
        <v>1682</v>
      </c>
      <c r="C8" s="108">
        <v>24684173</v>
      </c>
      <c r="D8" s="108">
        <v>7859398</v>
      </c>
      <c r="E8" s="108">
        <v>1666</v>
      </c>
      <c r="F8" s="108">
        <v>7896268</v>
      </c>
      <c r="G8" s="108">
        <v>1</v>
      </c>
      <c r="H8" s="108">
        <v>31276</v>
      </c>
      <c r="I8" s="108">
        <v>9600</v>
      </c>
      <c r="J8" s="108">
        <v>7905868</v>
      </c>
      <c r="K8" s="108">
        <v>7932084</v>
      </c>
      <c r="L8" s="107" t="s">
        <v>120</v>
      </c>
    </row>
    <row r="9" spans="1:12" ht="11.25" customHeight="1">
      <c r="A9" s="107" t="s">
        <v>121</v>
      </c>
      <c r="B9" s="108">
        <v>702</v>
      </c>
      <c r="C9" s="108">
        <v>8131996</v>
      </c>
      <c r="D9" s="108">
        <v>2506632</v>
      </c>
      <c r="E9" s="108">
        <v>686</v>
      </c>
      <c r="F9" s="108">
        <v>2511587</v>
      </c>
      <c r="G9" s="108">
        <v>1</v>
      </c>
      <c r="H9" s="108">
        <v>3129</v>
      </c>
      <c r="I9" s="108">
        <v>722</v>
      </c>
      <c r="J9" s="108">
        <v>2512309</v>
      </c>
      <c r="K9" s="108">
        <v>2516324</v>
      </c>
      <c r="L9" s="107" t="s">
        <v>121</v>
      </c>
    </row>
    <row r="10" spans="1:12" s="238" customFormat="1" ht="11.25" customHeight="1">
      <c r="A10" s="237" t="s">
        <v>122</v>
      </c>
      <c r="B10" s="241">
        <v>4266</v>
      </c>
      <c r="C10" s="241">
        <v>60748027</v>
      </c>
      <c r="D10" s="241">
        <v>19212363</v>
      </c>
      <c r="E10" s="241">
        <v>4219</v>
      </c>
      <c r="F10" s="241">
        <v>19141594</v>
      </c>
      <c r="G10" s="241">
        <v>6</v>
      </c>
      <c r="H10" s="241">
        <v>513643</v>
      </c>
      <c r="I10" s="241">
        <v>149830</v>
      </c>
      <c r="J10" s="241">
        <v>19291424</v>
      </c>
      <c r="K10" s="241">
        <v>19344999</v>
      </c>
      <c r="L10" s="237" t="s">
        <v>122</v>
      </c>
    </row>
    <row r="11" spans="1:12" ht="11.25" customHeight="1">
      <c r="A11" s="107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7"/>
    </row>
    <row r="12" spans="1:12" ht="11.25" customHeight="1">
      <c r="A12" s="107" t="s">
        <v>123</v>
      </c>
      <c r="B12" s="108">
        <v>1870</v>
      </c>
      <c r="C12" s="108">
        <v>63093214</v>
      </c>
      <c r="D12" s="108">
        <v>20740132</v>
      </c>
      <c r="E12" s="108">
        <v>1836</v>
      </c>
      <c r="F12" s="108">
        <v>20424116</v>
      </c>
      <c r="G12" s="110" t="s">
        <v>100</v>
      </c>
      <c r="H12" s="110" t="s">
        <v>100</v>
      </c>
      <c r="I12" s="110" t="s">
        <v>100</v>
      </c>
      <c r="J12" s="108">
        <v>20424116</v>
      </c>
      <c r="K12" s="108">
        <v>20463739</v>
      </c>
      <c r="L12" s="107" t="s">
        <v>123</v>
      </c>
    </row>
    <row r="13" spans="1:12" ht="11.25" customHeight="1">
      <c r="A13" s="107" t="s">
        <v>124</v>
      </c>
      <c r="B13" s="108">
        <v>711</v>
      </c>
      <c r="C13" s="108">
        <v>8943838</v>
      </c>
      <c r="D13" s="108">
        <v>2775829</v>
      </c>
      <c r="E13" s="108">
        <v>696</v>
      </c>
      <c r="F13" s="108">
        <v>2785742</v>
      </c>
      <c r="G13" s="110" t="s">
        <v>100</v>
      </c>
      <c r="H13" s="110" t="s">
        <v>100</v>
      </c>
      <c r="I13" s="110" t="s">
        <v>100</v>
      </c>
      <c r="J13" s="108">
        <v>2785742</v>
      </c>
      <c r="K13" s="108">
        <v>2789760</v>
      </c>
      <c r="L13" s="107" t="s">
        <v>124</v>
      </c>
    </row>
    <row r="14" spans="1:12" ht="11.25" customHeight="1">
      <c r="A14" s="107" t="s">
        <v>125</v>
      </c>
      <c r="B14" s="108">
        <v>1100</v>
      </c>
      <c r="C14" s="108">
        <v>20677552</v>
      </c>
      <c r="D14" s="108">
        <v>6635971</v>
      </c>
      <c r="E14" s="108">
        <v>1085</v>
      </c>
      <c r="F14" s="108">
        <v>6555038</v>
      </c>
      <c r="G14" s="110" t="s">
        <v>100</v>
      </c>
      <c r="H14" s="110" t="s">
        <v>100</v>
      </c>
      <c r="I14" s="110" t="s">
        <v>100</v>
      </c>
      <c r="J14" s="108">
        <v>6555038</v>
      </c>
      <c r="K14" s="108">
        <v>6569794</v>
      </c>
      <c r="L14" s="107" t="s">
        <v>125</v>
      </c>
    </row>
    <row r="15" spans="1:12" ht="11.25" customHeight="1">
      <c r="A15" s="107" t="s">
        <v>126</v>
      </c>
      <c r="B15" s="108">
        <v>502</v>
      </c>
      <c r="C15" s="108">
        <v>6893485</v>
      </c>
      <c r="D15" s="108">
        <v>2202904</v>
      </c>
      <c r="E15" s="108">
        <v>492</v>
      </c>
      <c r="F15" s="108">
        <v>2205950</v>
      </c>
      <c r="G15" s="110" t="s">
        <v>100</v>
      </c>
      <c r="H15" s="110" t="s">
        <v>100</v>
      </c>
      <c r="I15" s="110" t="s">
        <v>100</v>
      </c>
      <c r="J15" s="108">
        <v>2205950</v>
      </c>
      <c r="K15" s="108">
        <v>2211197</v>
      </c>
      <c r="L15" s="107" t="s">
        <v>126</v>
      </c>
    </row>
    <row r="16" spans="1:12" ht="11.25" customHeight="1">
      <c r="A16" s="107" t="s">
        <v>127</v>
      </c>
      <c r="B16" s="108">
        <v>273</v>
      </c>
      <c r="C16" s="108">
        <v>3805828</v>
      </c>
      <c r="D16" s="108">
        <v>1176383</v>
      </c>
      <c r="E16" s="108">
        <v>264</v>
      </c>
      <c r="F16" s="108">
        <v>1152197</v>
      </c>
      <c r="G16" s="110" t="s">
        <v>100</v>
      </c>
      <c r="H16" s="110" t="s">
        <v>100</v>
      </c>
      <c r="I16" s="110" t="s">
        <v>100</v>
      </c>
      <c r="J16" s="108">
        <v>1152197</v>
      </c>
      <c r="K16" s="108">
        <v>1154150</v>
      </c>
      <c r="L16" s="107" t="s">
        <v>127</v>
      </c>
    </row>
    <row r="17" spans="1:12" ht="11.25" customHeight="1">
      <c r="A17" s="107" t="s">
        <v>128</v>
      </c>
      <c r="B17" s="108">
        <v>491</v>
      </c>
      <c r="C17" s="108">
        <v>4606344</v>
      </c>
      <c r="D17" s="108">
        <v>1408149</v>
      </c>
      <c r="E17" s="108">
        <v>485</v>
      </c>
      <c r="F17" s="108">
        <v>1408146</v>
      </c>
      <c r="G17" s="110" t="s">
        <v>100</v>
      </c>
      <c r="H17" s="110" t="s">
        <v>100</v>
      </c>
      <c r="I17" s="110" t="s">
        <v>100</v>
      </c>
      <c r="J17" s="108">
        <v>1408146</v>
      </c>
      <c r="K17" s="108">
        <v>1412900</v>
      </c>
      <c r="L17" s="107" t="s">
        <v>128</v>
      </c>
    </row>
    <row r="18" spans="1:12" ht="11.25" customHeight="1">
      <c r="A18" s="107" t="s">
        <v>129</v>
      </c>
      <c r="B18" s="108">
        <v>158</v>
      </c>
      <c r="C18" s="108">
        <v>3501470</v>
      </c>
      <c r="D18" s="108">
        <v>1148295</v>
      </c>
      <c r="E18" s="108">
        <v>152</v>
      </c>
      <c r="F18" s="108">
        <v>1163920</v>
      </c>
      <c r="G18" s="110" t="s">
        <v>100</v>
      </c>
      <c r="H18" s="110" t="s">
        <v>100</v>
      </c>
      <c r="I18" s="110" t="s">
        <v>100</v>
      </c>
      <c r="J18" s="108">
        <v>1163920</v>
      </c>
      <c r="K18" s="108">
        <v>1168981</v>
      </c>
      <c r="L18" s="107" t="s">
        <v>129</v>
      </c>
    </row>
    <row r="19" spans="1:12" s="238" customFormat="1" ht="11.25" customHeight="1">
      <c r="A19" s="237" t="s">
        <v>130</v>
      </c>
      <c r="B19" s="241">
        <v>5105</v>
      </c>
      <c r="C19" s="241">
        <v>111521731</v>
      </c>
      <c r="D19" s="241">
        <v>36087663</v>
      </c>
      <c r="E19" s="241">
        <v>5010</v>
      </c>
      <c r="F19" s="241">
        <v>35695109</v>
      </c>
      <c r="G19" s="239" t="s">
        <v>290</v>
      </c>
      <c r="H19" s="239" t="s">
        <v>290</v>
      </c>
      <c r="I19" s="239" t="s">
        <v>290</v>
      </c>
      <c r="J19" s="241">
        <v>35695109</v>
      </c>
      <c r="K19" s="241">
        <v>35770521</v>
      </c>
      <c r="L19" s="237" t="s">
        <v>130</v>
      </c>
    </row>
    <row r="20" spans="1:12" ht="11.25" customHeight="1">
      <c r="A20" s="107" t="s">
        <v>131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7" t="s">
        <v>131</v>
      </c>
    </row>
    <row r="21" spans="1:12" ht="11.25" customHeight="1">
      <c r="A21" s="107" t="s">
        <v>132</v>
      </c>
      <c r="B21" s="108">
        <v>2377</v>
      </c>
      <c r="C21" s="108">
        <v>113748168</v>
      </c>
      <c r="D21" s="108">
        <v>38112665</v>
      </c>
      <c r="E21" s="108">
        <v>2313</v>
      </c>
      <c r="F21" s="108">
        <v>38173230</v>
      </c>
      <c r="G21" s="108">
        <v>1</v>
      </c>
      <c r="H21" s="108">
        <v>54527</v>
      </c>
      <c r="I21" s="108">
        <v>11147</v>
      </c>
      <c r="J21" s="108">
        <v>38184377</v>
      </c>
      <c r="K21" s="108">
        <v>38243842</v>
      </c>
      <c r="L21" s="107" t="s">
        <v>132</v>
      </c>
    </row>
    <row r="22" spans="1:12" ht="11.25" customHeight="1">
      <c r="A22" s="107" t="s">
        <v>133</v>
      </c>
      <c r="B22" s="108">
        <v>2302</v>
      </c>
      <c r="C22" s="108">
        <v>44806031</v>
      </c>
      <c r="D22" s="108">
        <v>14373073</v>
      </c>
      <c r="E22" s="108">
        <v>2254</v>
      </c>
      <c r="F22" s="108">
        <v>14438492</v>
      </c>
      <c r="G22" s="108">
        <v>1</v>
      </c>
      <c r="H22" s="108">
        <v>26</v>
      </c>
      <c r="I22" s="108">
        <v>4</v>
      </c>
      <c r="J22" s="108">
        <v>14438496</v>
      </c>
      <c r="K22" s="108">
        <v>14486461</v>
      </c>
      <c r="L22" s="107" t="s">
        <v>133</v>
      </c>
    </row>
    <row r="23" spans="1:12" ht="11.25" customHeight="1">
      <c r="A23" s="107" t="s">
        <v>134</v>
      </c>
      <c r="B23" s="108">
        <v>553</v>
      </c>
      <c r="C23" s="108">
        <v>6849581</v>
      </c>
      <c r="D23" s="108">
        <v>2195465</v>
      </c>
      <c r="E23" s="108">
        <v>547</v>
      </c>
      <c r="F23" s="108">
        <v>2184642</v>
      </c>
      <c r="G23" s="110" t="s">
        <v>178</v>
      </c>
      <c r="H23" s="110" t="s">
        <v>178</v>
      </c>
      <c r="I23" s="110" t="s">
        <v>178</v>
      </c>
      <c r="J23" s="108">
        <v>2184642</v>
      </c>
      <c r="K23" s="108">
        <v>2192034</v>
      </c>
      <c r="L23" s="107" t="s">
        <v>134</v>
      </c>
    </row>
    <row r="24" spans="1:12" ht="11.25" customHeight="1">
      <c r="A24" s="107" t="s">
        <v>135</v>
      </c>
      <c r="B24" s="108">
        <v>509</v>
      </c>
      <c r="C24" s="108">
        <v>12318932</v>
      </c>
      <c r="D24" s="108">
        <v>4092346</v>
      </c>
      <c r="E24" s="108">
        <v>493</v>
      </c>
      <c r="F24" s="108">
        <v>4160158</v>
      </c>
      <c r="G24" s="110" t="s">
        <v>178</v>
      </c>
      <c r="H24" s="110" t="s">
        <v>178</v>
      </c>
      <c r="I24" s="110" t="s">
        <v>178</v>
      </c>
      <c r="J24" s="108">
        <v>4160158</v>
      </c>
      <c r="K24" s="108">
        <v>4167134</v>
      </c>
      <c r="L24" s="107" t="s">
        <v>135</v>
      </c>
    </row>
    <row r="25" spans="1:12" ht="11.25" customHeight="1">
      <c r="A25" s="107" t="s">
        <v>136</v>
      </c>
      <c r="B25" s="108">
        <v>1871</v>
      </c>
      <c r="C25" s="108">
        <v>43004052</v>
      </c>
      <c r="D25" s="108">
        <v>14288888</v>
      </c>
      <c r="E25" s="108">
        <v>1842</v>
      </c>
      <c r="F25" s="108">
        <v>13600518</v>
      </c>
      <c r="G25" s="108">
        <v>2</v>
      </c>
      <c r="H25" s="108">
        <v>267849</v>
      </c>
      <c r="I25" s="108">
        <v>3425</v>
      </c>
      <c r="J25" s="108">
        <v>13603943</v>
      </c>
      <c r="K25" s="108">
        <v>13643230</v>
      </c>
      <c r="L25" s="107" t="s">
        <v>136</v>
      </c>
    </row>
    <row r="26" spans="1:12" ht="11.25" customHeight="1">
      <c r="A26" s="107" t="s">
        <v>137</v>
      </c>
      <c r="B26" s="108">
        <v>453</v>
      </c>
      <c r="C26" s="108">
        <v>7707776</v>
      </c>
      <c r="D26" s="108">
        <v>2420948</v>
      </c>
      <c r="E26" s="108">
        <v>444</v>
      </c>
      <c r="F26" s="108">
        <v>2564501</v>
      </c>
      <c r="G26" s="108">
        <v>1</v>
      </c>
      <c r="H26" s="108">
        <v>21367</v>
      </c>
      <c r="I26" s="108">
        <v>5764</v>
      </c>
      <c r="J26" s="108">
        <v>2570265</v>
      </c>
      <c r="K26" s="108">
        <v>2574065</v>
      </c>
      <c r="L26" s="107" t="s">
        <v>137</v>
      </c>
    </row>
    <row r="27" spans="1:12" ht="11.25" customHeight="1">
      <c r="A27" s="107" t="s">
        <v>138</v>
      </c>
      <c r="B27" s="108">
        <v>1222</v>
      </c>
      <c r="C27" s="108">
        <v>19174530</v>
      </c>
      <c r="D27" s="108">
        <v>6188209</v>
      </c>
      <c r="E27" s="108">
        <v>1213</v>
      </c>
      <c r="F27" s="108">
        <v>6383185</v>
      </c>
      <c r="G27" s="108">
        <v>1</v>
      </c>
      <c r="H27" s="108">
        <v>172</v>
      </c>
      <c r="I27" s="110" t="s">
        <v>178</v>
      </c>
      <c r="J27" s="108">
        <v>6383185</v>
      </c>
      <c r="K27" s="108">
        <v>6402946</v>
      </c>
      <c r="L27" s="107" t="s">
        <v>138</v>
      </c>
    </row>
    <row r="28" spans="1:12" ht="11.25" customHeight="1">
      <c r="A28" s="107" t="s">
        <v>139</v>
      </c>
      <c r="B28" s="108">
        <v>341</v>
      </c>
      <c r="C28" s="108">
        <v>3826783</v>
      </c>
      <c r="D28" s="108">
        <v>1213903</v>
      </c>
      <c r="E28" s="108">
        <v>338</v>
      </c>
      <c r="F28" s="108">
        <v>1215711</v>
      </c>
      <c r="G28" s="110" t="s">
        <v>178</v>
      </c>
      <c r="H28" s="110" t="s">
        <v>178</v>
      </c>
      <c r="I28" s="110" t="s">
        <v>178</v>
      </c>
      <c r="J28" s="108">
        <v>1215711</v>
      </c>
      <c r="K28" s="108">
        <v>1221157</v>
      </c>
      <c r="L28" s="107" t="s">
        <v>139</v>
      </c>
    </row>
    <row r="29" spans="1:12" ht="11.25" customHeight="1">
      <c r="A29" s="107" t="s">
        <v>140</v>
      </c>
      <c r="B29" s="108">
        <v>508</v>
      </c>
      <c r="C29" s="108">
        <v>18621341</v>
      </c>
      <c r="D29" s="108">
        <v>6553091</v>
      </c>
      <c r="E29" s="108">
        <v>499</v>
      </c>
      <c r="F29" s="108">
        <v>6669185</v>
      </c>
      <c r="G29" s="108">
        <v>1</v>
      </c>
      <c r="H29" s="108">
        <v>35</v>
      </c>
      <c r="I29" s="108">
        <v>7</v>
      </c>
      <c r="J29" s="108">
        <v>6669192</v>
      </c>
      <c r="K29" s="108">
        <v>6681141</v>
      </c>
      <c r="L29" s="107" t="s">
        <v>140</v>
      </c>
    </row>
    <row r="30" spans="1:12" ht="11.25" customHeight="1">
      <c r="A30" s="107" t="s">
        <v>141</v>
      </c>
      <c r="B30" s="108">
        <v>314</v>
      </c>
      <c r="C30" s="108">
        <v>4319925</v>
      </c>
      <c r="D30" s="108">
        <v>1317594</v>
      </c>
      <c r="E30" s="108">
        <v>298</v>
      </c>
      <c r="F30" s="108">
        <v>1309145</v>
      </c>
      <c r="G30" s="110" t="s">
        <v>178</v>
      </c>
      <c r="H30" s="110" t="s">
        <v>178</v>
      </c>
      <c r="I30" s="110" t="s">
        <v>178</v>
      </c>
      <c r="J30" s="108">
        <v>1309145</v>
      </c>
      <c r="K30" s="108">
        <v>1311144</v>
      </c>
      <c r="L30" s="107" t="s">
        <v>141</v>
      </c>
    </row>
    <row r="31" spans="1:12" ht="11.25" customHeight="1">
      <c r="A31" s="107" t="s">
        <v>142</v>
      </c>
      <c r="B31" s="108">
        <v>259</v>
      </c>
      <c r="C31" s="108">
        <v>2470669</v>
      </c>
      <c r="D31" s="108">
        <v>737333</v>
      </c>
      <c r="E31" s="108">
        <v>253</v>
      </c>
      <c r="F31" s="108">
        <v>726716</v>
      </c>
      <c r="G31" s="110" t="s">
        <v>178</v>
      </c>
      <c r="H31" s="110" t="s">
        <v>178</v>
      </c>
      <c r="I31" s="110" t="s">
        <v>178</v>
      </c>
      <c r="J31" s="108">
        <v>726716</v>
      </c>
      <c r="K31" s="108">
        <v>727749</v>
      </c>
      <c r="L31" s="107" t="s">
        <v>142</v>
      </c>
    </row>
    <row r="32" spans="1:12" ht="11.25" customHeight="1">
      <c r="A32" s="107" t="s">
        <v>143</v>
      </c>
      <c r="B32" s="108">
        <v>507</v>
      </c>
      <c r="C32" s="108">
        <v>8915425</v>
      </c>
      <c r="D32" s="108">
        <v>2820979</v>
      </c>
      <c r="E32" s="108">
        <v>496</v>
      </c>
      <c r="F32" s="108">
        <v>2809368</v>
      </c>
      <c r="G32" s="108">
        <v>3</v>
      </c>
      <c r="H32" s="108">
        <v>237125</v>
      </c>
      <c r="I32" s="108">
        <v>63550</v>
      </c>
      <c r="J32" s="108">
        <v>2872918</v>
      </c>
      <c r="K32" s="108">
        <v>2889670</v>
      </c>
      <c r="L32" s="107" t="s">
        <v>143</v>
      </c>
    </row>
    <row r="33" spans="1:12" ht="11.25" customHeight="1">
      <c r="A33" s="107" t="s">
        <v>144</v>
      </c>
      <c r="B33" s="108">
        <v>364</v>
      </c>
      <c r="C33" s="108">
        <v>3446129</v>
      </c>
      <c r="D33" s="108">
        <v>1020293</v>
      </c>
      <c r="E33" s="108">
        <v>353</v>
      </c>
      <c r="F33" s="108">
        <v>1046263</v>
      </c>
      <c r="G33" s="110" t="s">
        <v>178</v>
      </c>
      <c r="H33" s="110" t="s">
        <v>178</v>
      </c>
      <c r="I33" s="110" t="s">
        <v>178</v>
      </c>
      <c r="J33" s="108">
        <v>1046263</v>
      </c>
      <c r="K33" s="108">
        <v>1047150</v>
      </c>
      <c r="L33" s="107" t="s">
        <v>144</v>
      </c>
    </row>
    <row r="34" spans="1:12" s="238" customFormat="1" ht="11.25" customHeight="1">
      <c r="A34" s="237" t="s">
        <v>145</v>
      </c>
      <c r="B34" s="241">
        <v>11580</v>
      </c>
      <c r="C34" s="241">
        <v>289209342</v>
      </c>
      <c r="D34" s="241">
        <v>95334787</v>
      </c>
      <c r="E34" s="241">
        <v>11343</v>
      </c>
      <c r="F34" s="241">
        <v>95281114</v>
      </c>
      <c r="G34" s="241">
        <v>10</v>
      </c>
      <c r="H34" s="241">
        <v>581101</v>
      </c>
      <c r="I34" s="241">
        <v>83897</v>
      </c>
      <c r="J34" s="241">
        <v>95365011</v>
      </c>
      <c r="K34" s="241">
        <v>95587723</v>
      </c>
      <c r="L34" s="237" t="s">
        <v>145</v>
      </c>
    </row>
    <row r="35" spans="1:12" ht="11.25" customHeight="1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7"/>
    </row>
    <row r="36" spans="1:12" ht="11.25" customHeight="1">
      <c r="A36" s="107" t="s">
        <v>146</v>
      </c>
      <c r="B36" s="108">
        <v>1841</v>
      </c>
      <c r="C36" s="108">
        <v>107440225</v>
      </c>
      <c r="D36" s="108">
        <v>35499826</v>
      </c>
      <c r="E36" s="108">
        <v>1812</v>
      </c>
      <c r="F36" s="108">
        <v>35092885</v>
      </c>
      <c r="G36" s="108">
        <v>1</v>
      </c>
      <c r="H36" s="108">
        <v>148727</v>
      </c>
      <c r="I36" s="108">
        <v>45655</v>
      </c>
      <c r="J36" s="108">
        <v>35138540</v>
      </c>
      <c r="K36" s="108">
        <v>35211276</v>
      </c>
      <c r="L36" s="107" t="s">
        <v>146</v>
      </c>
    </row>
    <row r="37" spans="1:12" ht="11.25" customHeight="1">
      <c r="A37" s="107" t="s">
        <v>147</v>
      </c>
      <c r="B37" s="108">
        <v>1020</v>
      </c>
      <c r="C37" s="108">
        <v>25536220</v>
      </c>
      <c r="D37" s="108">
        <v>8289863</v>
      </c>
      <c r="E37" s="108">
        <v>1001</v>
      </c>
      <c r="F37" s="108">
        <v>8132364</v>
      </c>
      <c r="G37" s="108">
        <v>1</v>
      </c>
      <c r="H37" s="108">
        <v>1114</v>
      </c>
      <c r="I37" s="108">
        <v>302</v>
      </c>
      <c r="J37" s="108">
        <v>8132666</v>
      </c>
      <c r="K37" s="108">
        <v>8159572</v>
      </c>
      <c r="L37" s="107" t="s">
        <v>147</v>
      </c>
    </row>
    <row r="38" spans="1:12" ht="11.25" customHeight="1">
      <c r="A38" s="107" t="s">
        <v>148</v>
      </c>
      <c r="B38" s="108">
        <v>2807</v>
      </c>
      <c r="C38" s="108">
        <v>91233596</v>
      </c>
      <c r="D38" s="108">
        <v>29971362</v>
      </c>
      <c r="E38" s="108">
        <v>2773</v>
      </c>
      <c r="F38" s="108">
        <v>28986477</v>
      </c>
      <c r="G38" s="108">
        <v>3</v>
      </c>
      <c r="H38" s="108">
        <v>13829</v>
      </c>
      <c r="I38" s="108">
        <v>2978</v>
      </c>
      <c r="J38" s="108">
        <v>28989455</v>
      </c>
      <c r="K38" s="108">
        <v>29147865</v>
      </c>
      <c r="L38" s="107" t="s">
        <v>148</v>
      </c>
    </row>
    <row r="39" spans="1:12" ht="11.25" customHeight="1">
      <c r="A39" s="107" t="s">
        <v>149</v>
      </c>
      <c r="B39" s="108">
        <v>1527</v>
      </c>
      <c r="C39" s="108">
        <v>19556902</v>
      </c>
      <c r="D39" s="108">
        <v>6325546</v>
      </c>
      <c r="E39" s="108">
        <v>1513</v>
      </c>
      <c r="F39" s="108">
        <v>6392075</v>
      </c>
      <c r="G39" s="110" t="s">
        <v>100</v>
      </c>
      <c r="H39" s="110" t="s">
        <v>100</v>
      </c>
      <c r="I39" s="110" t="s">
        <v>100</v>
      </c>
      <c r="J39" s="108">
        <v>6392075</v>
      </c>
      <c r="K39" s="108">
        <v>6408259</v>
      </c>
      <c r="L39" s="107" t="s">
        <v>149</v>
      </c>
    </row>
    <row r="40" spans="1:12" ht="11.25" customHeight="1">
      <c r="A40" s="107" t="s">
        <v>150</v>
      </c>
      <c r="B40" s="108">
        <v>1285</v>
      </c>
      <c r="C40" s="108">
        <v>22255763</v>
      </c>
      <c r="D40" s="108">
        <v>6783391</v>
      </c>
      <c r="E40" s="108">
        <v>1255</v>
      </c>
      <c r="F40" s="108">
        <v>6891556</v>
      </c>
      <c r="G40" s="110" t="s">
        <v>100</v>
      </c>
      <c r="H40" s="110" t="s">
        <v>100</v>
      </c>
      <c r="I40" s="110" t="s">
        <v>100</v>
      </c>
      <c r="J40" s="108">
        <v>6891556</v>
      </c>
      <c r="K40" s="108">
        <v>6922144</v>
      </c>
      <c r="L40" s="107" t="s">
        <v>150</v>
      </c>
    </row>
    <row r="41" spans="1:12" ht="11.25" customHeight="1">
      <c r="A41" s="107" t="s">
        <v>151</v>
      </c>
      <c r="B41" s="108">
        <v>399</v>
      </c>
      <c r="C41" s="108">
        <v>5222629</v>
      </c>
      <c r="D41" s="108">
        <v>1624046</v>
      </c>
      <c r="E41" s="108">
        <v>387</v>
      </c>
      <c r="F41" s="108">
        <v>1621667</v>
      </c>
      <c r="G41" s="110" t="s">
        <v>100</v>
      </c>
      <c r="H41" s="110" t="s">
        <v>100</v>
      </c>
      <c r="I41" s="110" t="s">
        <v>100</v>
      </c>
      <c r="J41" s="108">
        <v>1621667</v>
      </c>
      <c r="K41" s="108">
        <v>1631220</v>
      </c>
      <c r="L41" s="107" t="s">
        <v>151</v>
      </c>
    </row>
    <row r="42" spans="1:12" ht="11.25" customHeight="1">
      <c r="A42" s="107" t="s">
        <v>152</v>
      </c>
      <c r="B42" s="108">
        <v>586</v>
      </c>
      <c r="C42" s="108">
        <v>13426549</v>
      </c>
      <c r="D42" s="108">
        <v>4308896</v>
      </c>
      <c r="E42" s="108">
        <v>582</v>
      </c>
      <c r="F42" s="108">
        <v>4373296</v>
      </c>
      <c r="G42" s="108">
        <v>1</v>
      </c>
      <c r="H42" s="108">
        <v>525</v>
      </c>
      <c r="I42" s="108">
        <v>160</v>
      </c>
      <c r="J42" s="108">
        <v>4373456</v>
      </c>
      <c r="K42" s="108">
        <v>4387467</v>
      </c>
      <c r="L42" s="107" t="s">
        <v>152</v>
      </c>
    </row>
    <row r="43" spans="1:12" ht="11.25" customHeight="1">
      <c r="A43" s="107" t="s">
        <v>153</v>
      </c>
      <c r="B43" s="108">
        <v>1004</v>
      </c>
      <c r="C43" s="108">
        <v>13537324</v>
      </c>
      <c r="D43" s="108">
        <v>4317300</v>
      </c>
      <c r="E43" s="108">
        <v>977</v>
      </c>
      <c r="F43" s="108">
        <v>4288027</v>
      </c>
      <c r="G43" s="108">
        <v>1</v>
      </c>
      <c r="H43" s="108">
        <v>227708</v>
      </c>
      <c r="I43" s="108">
        <v>82072</v>
      </c>
      <c r="J43" s="108">
        <v>4370099</v>
      </c>
      <c r="K43" s="108">
        <v>4404763</v>
      </c>
      <c r="L43" s="107" t="s">
        <v>153</v>
      </c>
    </row>
    <row r="44" spans="1:12" ht="11.25" customHeight="1">
      <c r="A44" s="107" t="s">
        <v>154</v>
      </c>
      <c r="B44" s="108">
        <v>2421</v>
      </c>
      <c r="C44" s="108">
        <v>68152816</v>
      </c>
      <c r="D44" s="108">
        <v>22383747</v>
      </c>
      <c r="E44" s="108">
        <v>2385</v>
      </c>
      <c r="F44" s="108">
        <v>22534711</v>
      </c>
      <c r="G44" s="108">
        <v>2</v>
      </c>
      <c r="H44" s="108">
        <v>175</v>
      </c>
      <c r="I44" s="108">
        <v>51</v>
      </c>
      <c r="J44" s="108">
        <v>22534762</v>
      </c>
      <c r="K44" s="108">
        <v>22603376</v>
      </c>
      <c r="L44" s="107" t="s">
        <v>154</v>
      </c>
    </row>
    <row r="45" spans="1:12" ht="11.25" customHeight="1">
      <c r="A45" s="107" t="s">
        <v>155</v>
      </c>
      <c r="B45" s="108">
        <v>702</v>
      </c>
      <c r="C45" s="108">
        <v>18545586</v>
      </c>
      <c r="D45" s="108">
        <v>6049858</v>
      </c>
      <c r="E45" s="108">
        <v>676</v>
      </c>
      <c r="F45" s="108">
        <v>6003235</v>
      </c>
      <c r="G45" s="110" t="s">
        <v>100</v>
      </c>
      <c r="H45" s="110" t="s">
        <v>100</v>
      </c>
      <c r="I45" s="110" t="s">
        <v>100</v>
      </c>
      <c r="J45" s="108">
        <v>6003235</v>
      </c>
      <c r="K45" s="108">
        <v>6036786</v>
      </c>
      <c r="L45" s="107" t="s">
        <v>155</v>
      </c>
    </row>
    <row r="46" spans="1:12" ht="11.25" customHeight="1">
      <c r="A46" s="107" t="s">
        <v>156</v>
      </c>
      <c r="B46" s="108">
        <v>366</v>
      </c>
      <c r="C46" s="108">
        <v>4247289</v>
      </c>
      <c r="D46" s="108">
        <v>1336993</v>
      </c>
      <c r="E46" s="108">
        <v>362</v>
      </c>
      <c r="F46" s="108">
        <v>1346539</v>
      </c>
      <c r="G46" s="110" t="s">
        <v>100</v>
      </c>
      <c r="H46" s="110" t="s">
        <v>100</v>
      </c>
      <c r="I46" s="110" t="s">
        <v>100</v>
      </c>
      <c r="J46" s="108">
        <v>1346539</v>
      </c>
      <c r="K46" s="108">
        <v>1352482</v>
      </c>
      <c r="L46" s="107" t="s">
        <v>156</v>
      </c>
    </row>
    <row r="47" spans="1:12" ht="11.25" customHeight="1">
      <c r="A47" s="107" t="s">
        <v>157</v>
      </c>
      <c r="B47" s="108">
        <v>240</v>
      </c>
      <c r="C47" s="108">
        <v>3687428</v>
      </c>
      <c r="D47" s="108">
        <v>1124692</v>
      </c>
      <c r="E47" s="108">
        <v>239</v>
      </c>
      <c r="F47" s="108">
        <v>1160623</v>
      </c>
      <c r="G47" s="110" t="s">
        <v>100</v>
      </c>
      <c r="H47" s="110" t="s">
        <v>100</v>
      </c>
      <c r="I47" s="110" t="s">
        <v>100</v>
      </c>
      <c r="J47" s="108">
        <v>1160623</v>
      </c>
      <c r="K47" s="108">
        <v>1163288</v>
      </c>
      <c r="L47" s="107" t="s">
        <v>157</v>
      </c>
    </row>
    <row r="48" spans="1:12" ht="11.25" customHeight="1">
      <c r="A48" s="107" t="s">
        <v>158</v>
      </c>
      <c r="B48" s="108">
        <v>673</v>
      </c>
      <c r="C48" s="108">
        <v>18839911</v>
      </c>
      <c r="D48" s="108">
        <v>6290163</v>
      </c>
      <c r="E48" s="108">
        <v>661</v>
      </c>
      <c r="F48" s="108">
        <v>6619051</v>
      </c>
      <c r="G48" s="110" t="s">
        <v>100</v>
      </c>
      <c r="H48" s="110" t="s">
        <v>100</v>
      </c>
      <c r="I48" s="110" t="s">
        <v>100</v>
      </c>
      <c r="J48" s="108">
        <v>6619051</v>
      </c>
      <c r="K48" s="108">
        <v>6633948</v>
      </c>
      <c r="L48" s="107" t="s">
        <v>158</v>
      </c>
    </row>
    <row r="49" spans="1:12" ht="11.25" customHeight="1">
      <c r="A49" s="107" t="s">
        <v>159</v>
      </c>
      <c r="B49" s="108">
        <v>1072</v>
      </c>
      <c r="C49" s="108">
        <v>11548300</v>
      </c>
      <c r="D49" s="108">
        <v>3635180</v>
      </c>
      <c r="E49" s="108">
        <v>1055</v>
      </c>
      <c r="F49" s="108">
        <v>3603959</v>
      </c>
      <c r="G49" s="110" t="s">
        <v>100</v>
      </c>
      <c r="H49" s="110" t="s">
        <v>100</v>
      </c>
      <c r="I49" s="110" t="s">
        <v>100</v>
      </c>
      <c r="J49" s="108">
        <v>3603959</v>
      </c>
      <c r="K49" s="108">
        <v>3634677</v>
      </c>
      <c r="L49" s="107" t="s">
        <v>159</v>
      </c>
    </row>
    <row r="50" spans="1:12" ht="11.25" customHeight="1">
      <c r="A50" s="107" t="s">
        <v>160</v>
      </c>
      <c r="B50" s="108">
        <v>828</v>
      </c>
      <c r="C50" s="108">
        <v>14389367</v>
      </c>
      <c r="D50" s="108">
        <v>5067052</v>
      </c>
      <c r="E50" s="108">
        <v>824</v>
      </c>
      <c r="F50" s="108">
        <v>5121293</v>
      </c>
      <c r="G50" s="110" t="s">
        <v>100</v>
      </c>
      <c r="H50" s="110" t="s">
        <v>100</v>
      </c>
      <c r="I50" s="110" t="s">
        <v>100</v>
      </c>
      <c r="J50" s="108">
        <v>5121293</v>
      </c>
      <c r="K50" s="108">
        <v>5142457</v>
      </c>
      <c r="L50" s="107" t="s">
        <v>160</v>
      </c>
    </row>
    <row r="51" spans="1:12" ht="11.25" customHeight="1">
      <c r="A51" s="107" t="s">
        <v>161</v>
      </c>
      <c r="B51" s="108">
        <v>201</v>
      </c>
      <c r="C51" s="108">
        <v>1679214</v>
      </c>
      <c r="D51" s="108">
        <v>494845</v>
      </c>
      <c r="E51" s="108">
        <v>198</v>
      </c>
      <c r="F51" s="108">
        <v>488553</v>
      </c>
      <c r="G51" s="110" t="s">
        <v>100</v>
      </c>
      <c r="H51" s="110" t="s">
        <v>100</v>
      </c>
      <c r="I51" s="110" t="s">
        <v>100</v>
      </c>
      <c r="J51" s="108">
        <v>488553</v>
      </c>
      <c r="K51" s="108">
        <v>491313</v>
      </c>
      <c r="L51" s="107" t="s">
        <v>161</v>
      </c>
    </row>
    <row r="52" spans="1:12" s="238" customFormat="1" ht="11.25" customHeight="1">
      <c r="A52" s="237" t="s">
        <v>162</v>
      </c>
      <c r="B52" s="241">
        <v>16972</v>
      </c>
      <c r="C52" s="241">
        <v>439299119</v>
      </c>
      <c r="D52" s="241">
        <v>143502760</v>
      </c>
      <c r="E52" s="241">
        <v>16700</v>
      </c>
      <c r="F52" s="241">
        <v>142656311</v>
      </c>
      <c r="G52" s="241">
        <v>9</v>
      </c>
      <c r="H52" s="241">
        <v>392078</v>
      </c>
      <c r="I52" s="241">
        <v>131218</v>
      </c>
      <c r="J52" s="241">
        <v>142787529</v>
      </c>
      <c r="K52" s="241">
        <v>143330893</v>
      </c>
      <c r="L52" s="237" t="s">
        <v>162</v>
      </c>
    </row>
    <row r="53" spans="1:12" ht="11.25" customHeight="1">
      <c r="A53" s="10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7"/>
    </row>
    <row r="54" spans="1:12" ht="11.25" customHeight="1">
      <c r="A54" s="107" t="s">
        <v>163</v>
      </c>
      <c r="B54" s="108">
        <v>1838</v>
      </c>
      <c r="C54" s="108">
        <v>63656192</v>
      </c>
      <c r="D54" s="108">
        <v>21220443</v>
      </c>
      <c r="E54" s="108">
        <v>1786</v>
      </c>
      <c r="F54" s="108">
        <v>20541667</v>
      </c>
      <c r="G54" s="110" t="s">
        <v>100</v>
      </c>
      <c r="H54" s="110" t="s">
        <v>100</v>
      </c>
      <c r="I54" s="110" t="s">
        <v>100</v>
      </c>
      <c r="J54" s="108">
        <v>20541667</v>
      </c>
      <c r="K54" s="108">
        <v>20561264</v>
      </c>
      <c r="L54" s="107" t="s">
        <v>163</v>
      </c>
    </row>
    <row r="55" spans="1:12" ht="11.25" customHeight="1">
      <c r="A55" s="107" t="s">
        <v>164</v>
      </c>
      <c r="B55" s="108">
        <v>1253</v>
      </c>
      <c r="C55" s="108">
        <v>27475229</v>
      </c>
      <c r="D55" s="108">
        <v>8894208</v>
      </c>
      <c r="E55" s="108">
        <v>1225</v>
      </c>
      <c r="F55" s="108">
        <v>8796106</v>
      </c>
      <c r="G55" s="108">
        <v>3</v>
      </c>
      <c r="H55" s="108">
        <v>59143</v>
      </c>
      <c r="I55" s="108">
        <v>229</v>
      </c>
      <c r="J55" s="108">
        <v>8796335</v>
      </c>
      <c r="K55" s="108">
        <v>8819652</v>
      </c>
      <c r="L55" s="107" t="s">
        <v>164</v>
      </c>
    </row>
    <row r="56" spans="1:12" ht="11.25" customHeight="1">
      <c r="A56" s="107" t="s">
        <v>165</v>
      </c>
      <c r="B56" s="108">
        <v>1049</v>
      </c>
      <c r="C56" s="108">
        <v>31794011</v>
      </c>
      <c r="D56" s="108">
        <v>10151733</v>
      </c>
      <c r="E56" s="108">
        <v>1022</v>
      </c>
      <c r="F56" s="108">
        <v>10288287</v>
      </c>
      <c r="G56" s="108">
        <v>1</v>
      </c>
      <c r="H56" s="108">
        <v>113945</v>
      </c>
      <c r="I56" s="108">
        <v>23358</v>
      </c>
      <c r="J56" s="108">
        <v>10311645</v>
      </c>
      <c r="K56" s="108">
        <v>10331498</v>
      </c>
      <c r="L56" s="107" t="s">
        <v>165</v>
      </c>
    </row>
    <row r="57" spans="1:12" ht="11.25" customHeight="1">
      <c r="A57" s="107" t="s">
        <v>166</v>
      </c>
      <c r="B57" s="108">
        <v>345</v>
      </c>
      <c r="C57" s="108">
        <v>5938000</v>
      </c>
      <c r="D57" s="108">
        <v>1862456</v>
      </c>
      <c r="E57" s="108">
        <v>338</v>
      </c>
      <c r="F57" s="108">
        <v>1788493</v>
      </c>
      <c r="G57" s="110" t="s">
        <v>100</v>
      </c>
      <c r="H57" s="110" t="s">
        <v>100</v>
      </c>
      <c r="I57" s="110" t="s">
        <v>100</v>
      </c>
      <c r="J57" s="108">
        <v>1788493</v>
      </c>
      <c r="K57" s="108">
        <v>1794590</v>
      </c>
      <c r="L57" s="107" t="s">
        <v>166</v>
      </c>
    </row>
    <row r="58" spans="1:12" ht="11.25" customHeight="1">
      <c r="A58" s="107" t="s">
        <v>167</v>
      </c>
      <c r="B58" s="108">
        <v>1284</v>
      </c>
      <c r="C58" s="108">
        <v>25964716</v>
      </c>
      <c r="D58" s="108">
        <v>8490951</v>
      </c>
      <c r="E58" s="108">
        <v>1256</v>
      </c>
      <c r="F58" s="108">
        <v>8195581</v>
      </c>
      <c r="G58" s="108">
        <v>1</v>
      </c>
      <c r="H58" s="108">
        <v>374</v>
      </c>
      <c r="I58" s="108">
        <v>123</v>
      </c>
      <c r="J58" s="108">
        <v>8195704</v>
      </c>
      <c r="K58" s="108">
        <v>8213462</v>
      </c>
      <c r="L58" s="107" t="s">
        <v>167</v>
      </c>
    </row>
    <row r="59" spans="1:12" ht="11.25" customHeight="1">
      <c r="A59" s="107" t="s">
        <v>168</v>
      </c>
      <c r="B59" s="108">
        <v>553</v>
      </c>
      <c r="C59" s="108">
        <v>9228232</v>
      </c>
      <c r="D59" s="108">
        <v>2978774</v>
      </c>
      <c r="E59" s="108">
        <v>534</v>
      </c>
      <c r="F59" s="108">
        <v>2962105</v>
      </c>
      <c r="G59" s="110" t="s">
        <v>100</v>
      </c>
      <c r="H59" s="110" t="s">
        <v>100</v>
      </c>
      <c r="I59" s="110" t="s">
        <v>100</v>
      </c>
      <c r="J59" s="108">
        <v>2962105</v>
      </c>
      <c r="K59" s="108">
        <v>2986071</v>
      </c>
      <c r="L59" s="107" t="s">
        <v>168</v>
      </c>
    </row>
    <row r="60" spans="1:12" ht="11.25" customHeight="1">
      <c r="A60" s="107" t="s">
        <v>169</v>
      </c>
      <c r="B60" s="108">
        <v>832</v>
      </c>
      <c r="C60" s="108">
        <v>13617851</v>
      </c>
      <c r="D60" s="108">
        <v>4324843</v>
      </c>
      <c r="E60" s="108">
        <v>822</v>
      </c>
      <c r="F60" s="108">
        <v>4357710</v>
      </c>
      <c r="G60" s="108">
        <v>1</v>
      </c>
      <c r="H60" s="108">
        <v>93389</v>
      </c>
      <c r="I60" s="108">
        <v>19142</v>
      </c>
      <c r="J60" s="108">
        <v>4376852</v>
      </c>
      <c r="K60" s="108">
        <v>4403599</v>
      </c>
      <c r="L60" s="107" t="s">
        <v>169</v>
      </c>
    </row>
    <row r="61" spans="1:12" ht="11.25" customHeight="1">
      <c r="A61" s="107" t="s">
        <v>170</v>
      </c>
      <c r="B61" s="108">
        <v>454</v>
      </c>
      <c r="C61" s="108">
        <v>4944747</v>
      </c>
      <c r="D61" s="108">
        <v>1569653</v>
      </c>
      <c r="E61" s="108">
        <v>442</v>
      </c>
      <c r="F61" s="108">
        <v>1549032</v>
      </c>
      <c r="G61" s="108">
        <v>1</v>
      </c>
      <c r="H61" s="108">
        <v>2198</v>
      </c>
      <c r="I61" s="108">
        <v>666</v>
      </c>
      <c r="J61" s="108">
        <v>1549698</v>
      </c>
      <c r="K61" s="108">
        <v>1559445</v>
      </c>
      <c r="L61" s="107" t="s">
        <v>170</v>
      </c>
    </row>
    <row r="62" spans="1:12" ht="11.25" customHeight="1">
      <c r="A62" s="107" t="s">
        <v>171</v>
      </c>
      <c r="B62" s="108">
        <v>249</v>
      </c>
      <c r="C62" s="108">
        <v>3154736</v>
      </c>
      <c r="D62" s="108">
        <v>970571</v>
      </c>
      <c r="E62" s="108">
        <v>248</v>
      </c>
      <c r="F62" s="108">
        <v>986697</v>
      </c>
      <c r="G62" s="110" t="s">
        <v>100</v>
      </c>
      <c r="H62" s="110" t="s">
        <v>100</v>
      </c>
      <c r="I62" s="110" t="s">
        <v>100</v>
      </c>
      <c r="J62" s="108">
        <v>986697</v>
      </c>
      <c r="K62" s="108">
        <v>989346</v>
      </c>
      <c r="L62" s="107" t="s">
        <v>171</v>
      </c>
    </row>
    <row r="63" spans="1:12" ht="11.25" customHeight="1">
      <c r="A63" s="107" t="s">
        <v>172</v>
      </c>
      <c r="B63" s="108">
        <v>317</v>
      </c>
      <c r="C63" s="108">
        <v>5767326</v>
      </c>
      <c r="D63" s="108">
        <v>1718737</v>
      </c>
      <c r="E63" s="108">
        <v>316</v>
      </c>
      <c r="F63" s="108">
        <v>1701731</v>
      </c>
      <c r="G63" s="110" t="s">
        <v>100</v>
      </c>
      <c r="H63" s="110" t="s">
        <v>100</v>
      </c>
      <c r="I63" s="110" t="s">
        <v>100</v>
      </c>
      <c r="J63" s="108">
        <v>1701731</v>
      </c>
      <c r="K63" s="108">
        <v>1705586</v>
      </c>
      <c r="L63" s="107" t="s">
        <v>172</v>
      </c>
    </row>
    <row r="64" spans="1:12" ht="11.25" customHeight="1">
      <c r="A64" s="107" t="s">
        <v>173</v>
      </c>
      <c r="B64" s="108">
        <v>231</v>
      </c>
      <c r="C64" s="108">
        <v>2377598</v>
      </c>
      <c r="D64" s="108">
        <v>741829</v>
      </c>
      <c r="E64" s="108">
        <v>227</v>
      </c>
      <c r="F64" s="108">
        <v>738405</v>
      </c>
      <c r="G64" s="110" t="s">
        <v>100</v>
      </c>
      <c r="H64" s="110" t="s">
        <v>100</v>
      </c>
      <c r="I64" s="110" t="s">
        <v>100</v>
      </c>
      <c r="J64" s="108">
        <v>738405</v>
      </c>
      <c r="K64" s="108">
        <v>740898</v>
      </c>
      <c r="L64" s="107" t="s">
        <v>173</v>
      </c>
    </row>
    <row r="65" spans="1:12" s="238" customFormat="1" ht="11.25" customHeight="1">
      <c r="A65" s="237" t="s">
        <v>174</v>
      </c>
      <c r="B65" s="241">
        <v>8405</v>
      </c>
      <c r="C65" s="241">
        <v>193918638</v>
      </c>
      <c r="D65" s="241">
        <v>62924198</v>
      </c>
      <c r="E65" s="241">
        <v>8216</v>
      </c>
      <c r="F65" s="241">
        <v>61905814</v>
      </c>
      <c r="G65" s="241">
        <v>7</v>
      </c>
      <c r="H65" s="241">
        <v>269049</v>
      </c>
      <c r="I65" s="241">
        <v>43518</v>
      </c>
      <c r="J65" s="241">
        <v>61949332</v>
      </c>
      <c r="K65" s="241">
        <v>62105411</v>
      </c>
      <c r="L65" s="237" t="s">
        <v>174</v>
      </c>
    </row>
    <row r="66" spans="1:12" s="238" customFormat="1" ht="11.25" customHeight="1">
      <c r="A66" s="237"/>
      <c r="B66" s="241"/>
      <c r="C66" s="241"/>
      <c r="D66" s="241"/>
      <c r="E66" s="241"/>
      <c r="F66" s="241"/>
      <c r="G66" s="241"/>
      <c r="H66" s="241"/>
      <c r="I66" s="241"/>
      <c r="J66" s="241"/>
      <c r="K66" s="241"/>
      <c r="L66" s="237"/>
    </row>
    <row r="67" spans="1:12" s="238" customFormat="1" ht="11.25" customHeight="1">
      <c r="A67" s="240" t="s">
        <v>175</v>
      </c>
      <c r="B67" s="242">
        <v>46328</v>
      </c>
      <c r="C67" s="242">
        <v>1094696857</v>
      </c>
      <c r="D67" s="242">
        <v>357061771</v>
      </c>
      <c r="E67" s="242">
        <v>45488</v>
      </c>
      <c r="F67" s="242">
        <v>354679942</v>
      </c>
      <c r="G67" s="242">
        <v>32</v>
      </c>
      <c r="H67" s="242">
        <v>1755871</v>
      </c>
      <c r="I67" s="242">
        <v>408463</v>
      </c>
      <c r="J67" s="242">
        <v>355088405</v>
      </c>
      <c r="K67" s="242">
        <v>356139547</v>
      </c>
      <c r="L67" s="240" t="s">
        <v>175</v>
      </c>
    </row>
    <row r="68" spans="1:2" ht="13.5" customHeight="1">
      <c r="A68" s="104" t="s">
        <v>176</v>
      </c>
      <c r="B68" s="103" t="s">
        <v>177</v>
      </c>
    </row>
    <row r="69" ht="12">
      <c r="A69" s="111"/>
    </row>
    <row r="70" ht="12">
      <c r="A70" s="111"/>
    </row>
  </sheetData>
  <mergeCells count="11">
    <mergeCell ref="L3:L5"/>
    <mergeCell ref="G4:H4"/>
    <mergeCell ref="I4:I5"/>
    <mergeCell ref="G3:I3"/>
    <mergeCell ref="E4:F4"/>
    <mergeCell ref="A3:A5"/>
    <mergeCell ref="J3:J5"/>
    <mergeCell ref="K3:K5"/>
    <mergeCell ref="B3:F3"/>
    <mergeCell ref="B4:C4"/>
    <mergeCell ref="D4:D5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2" width="3.125" style="66" customWidth="1"/>
    <col min="3" max="3" width="22.75390625" style="66" customWidth="1"/>
    <col min="4" max="4" width="8.75390625" style="66" customWidth="1"/>
    <col min="5" max="5" width="9.625" style="66" bestFit="1" customWidth="1"/>
    <col min="6" max="6" width="15.125" style="66" customWidth="1"/>
    <col min="7" max="7" width="9.625" style="66" customWidth="1"/>
    <col min="8" max="8" width="14.875" style="66" customWidth="1"/>
    <col min="9" max="16384" width="9.00390625" style="66" customWidth="1"/>
  </cols>
  <sheetData>
    <row r="1" spans="1:8" ht="20.25" customHeight="1">
      <c r="A1" s="313" t="s">
        <v>179</v>
      </c>
      <c r="B1" s="313"/>
      <c r="C1" s="313"/>
      <c r="D1" s="313"/>
      <c r="E1" s="313"/>
      <c r="F1" s="313"/>
      <c r="G1" s="313"/>
      <c r="H1" s="313"/>
    </row>
    <row r="2" ht="18.75" customHeight="1"/>
    <row r="3" spans="1:3" ht="17.25" customHeight="1">
      <c r="A3" s="28" t="s">
        <v>180</v>
      </c>
      <c r="B3" s="29"/>
      <c r="C3" s="29"/>
    </row>
    <row r="4" spans="1:8" s="113" customFormat="1" ht="30" customHeight="1">
      <c r="A4" s="390" t="s">
        <v>63</v>
      </c>
      <c r="B4" s="390"/>
      <c r="C4" s="392"/>
      <c r="D4" s="390" t="s">
        <v>181</v>
      </c>
      <c r="E4" s="391" t="s">
        <v>74</v>
      </c>
      <c r="F4" s="390"/>
      <c r="G4" s="390"/>
      <c r="H4" s="390"/>
    </row>
    <row r="5" spans="1:8" s="113" customFormat="1" ht="30" customHeight="1">
      <c r="A5" s="390"/>
      <c r="B5" s="390"/>
      <c r="C5" s="392"/>
      <c r="D5" s="390"/>
      <c r="E5" s="390" t="s">
        <v>182</v>
      </c>
      <c r="F5" s="390"/>
      <c r="G5" s="391" t="s">
        <v>183</v>
      </c>
      <c r="H5" s="390"/>
    </row>
    <row r="6" spans="1:8" s="113" customFormat="1" ht="30" customHeight="1">
      <c r="A6" s="390"/>
      <c r="B6" s="390"/>
      <c r="C6" s="392"/>
      <c r="D6" s="390"/>
      <c r="E6" s="114" t="s">
        <v>118</v>
      </c>
      <c r="F6" s="115" t="s">
        <v>68</v>
      </c>
      <c r="G6" s="116" t="s">
        <v>118</v>
      </c>
      <c r="H6" s="112" t="s">
        <v>68</v>
      </c>
    </row>
    <row r="7" spans="1:8" ht="18" customHeight="1">
      <c r="A7" s="398" t="s">
        <v>64</v>
      </c>
      <c r="B7" s="401" t="s">
        <v>43</v>
      </c>
      <c r="C7" s="117"/>
      <c r="D7" s="118"/>
      <c r="E7" s="119"/>
      <c r="F7" s="120" t="s">
        <v>69</v>
      </c>
      <c r="G7" s="121"/>
      <c r="H7" s="122" t="s">
        <v>69</v>
      </c>
    </row>
    <row r="8" spans="1:8" ht="33" customHeight="1">
      <c r="A8" s="399"/>
      <c r="B8" s="396"/>
      <c r="C8" s="48" t="s">
        <v>14</v>
      </c>
      <c r="D8" s="123">
        <v>144166</v>
      </c>
      <c r="E8" s="124">
        <v>41313</v>
      </c>
      <c r="F8" s="125">
        <v>972181334</v>
      </c>
      <c r="G8" s="126">
        <v>104067</v>
      </c>
      <c r="H8" s="127">
        <v>569326521</v>
      </c>
    </row>
    <row r="9" spans="1:8" ht="33" customHeight="1">
      <c r="A9" s="399"/>
      <c r="B9" s="396"/>
      <c r="C9" s="48" t="s">
        <v>13</v>
      </c>
      <c r="D9" s="123">
        <v>152</v>
      </c>
      <c r="E9" s="124">
        <v>18</v>
      </c>
      <c r="F9" s="125">
        <v>114679</v>
      </c>
      <c r="G9" s="126">
        <v>142</v>
      </c>
      <c r="H9" s="127">
        <v>642747</v>
      </c>
    </row>
    <row r="10" spans="1:8" ht="33" customHeight="1">
      <c r="A10" s="399"/>
      <c r="B10" s="396"/>
      <c r="C10" s="48" t="s">
        <v>11</v>
      </c>
      <c r="D10" s="128" t="s">
        <v>194</v>
      </c>
      <c r="E10" s="129" t="s">
        <v>194</v>
      </c>
      <c r="F10" s="130" t="s">
        <v>194</v>
      </c>
      <c r="G10" s="131" t="s">
        <v>194</v>
      </c>
      <c r="H10" s="132" t="s">
        <v>194</v>
      </c>
    </row>
    <row r="11" spans="1:8" ht="33" customHeight="1">
      <c r="A11" s="399"/>
      <c r="B11" s="396"/>
      <c r="C11" s="48" t="s">
        <v>12</v>
      </c>
      <c r="D11" s="123">
        <v>2390</v>
      </c>
      <c r="E11" s="124">
        <v>1595</v>
      </c>
      <c r="F11" s="125">
        <v>47209410</v>
      </c>
      <c r="G11" s="126">
        <v>804</v>
      </c>
      <c r="H11" s="127">
        <v>4539782</v>
      </c>
    </row>
    <row r="12" spans="1:8" ht="33" customHeight="1">
      <c r="A12" s="399"/>
      <c r="B12" s="397"/>
      <c r="C12" s="244" t="s">
        <v>184</v>
      </c>
      <c r="D12" s="245">
        <v>146708</v>
      </c>
      <c r="E12" s="246">
        <v>42926</v>
      </c>
      <c r="F12" s="247">
        <v>1019505423</v>
      </c>
      <c r="G12" s="248">
        <v>105013</v>
      </c>
      <c r="H12" s="249">
        <v>574509050</v>
      </c>
    </row>
    <row r="13" spans="1:8" ht="33" customHeight="1">
      <c r="A13" s="399"/>
      <c r="B13" s="393" t="s">
        <v>18</v>
      </c>
      <c r="C13" s="394"/>
      <c r="D13" s="133">
        <v>459</v>
      </c>
      <c r="E13" s="134">
        <v>225</v>
      </c>
      <c r="F13" s="135">
        <v>337374</v>
      </c>
      <c r="G13" s="136">
        <v>241</v>
      </c>
      <c r="H13" s="137">
        <v>330317</v>
      </c>
    </row>
    <row r="14" spans="1:8" ht="16.5" customHeight="1">
      <c r="A14" s="399"/>
      <c r="B14" s="395" t="s">
        <v>102</v>
      </c>
      <c r="C14" s="293" t="s">
        <v>185</v>
      </c>
      <c r="D14" s="410">
        <v>355</v>
      </c>
      <c r="E14" s="402">
        <v>201</v>
      </c>
      <c r="F14" s="409">
        <v>19428315</v>
      </c>
      <c r="G14" s="402">
        <v>164</v>
      </c>
      <c r="H14" s="409">
        <v>4533813</v>
      </c>
    </row>
    <row r="15" spans="1:8" ht="16.5" customHeight="1">
      <c r="A15" s="399"/>
      <c r="B15" s="396"/>
      <c r="C15" s="294" t="s">
        <v>186</v>
      </c>
      <c r="D15" s="410"/>
      <c r="E15" s="402"/>
      <c r="F15" s="409"/>
      <c r="G15" s="402"/>
      <c r="H15" s="409"/>
    </row>
    <row r="16" spans="1:8" ht="16.5" customHeight="1">
      <c r="A16" s="399"/>
      <c r="B16" s="396"/>
      <c r="C16" s="293" t="s">
        <v>187</v>
      </c>
      <c r="D16" s="410">
        <v>44</v>
      </c>
      <c r="E16" s="402">
        <v>25</v>
      </c>
      <c r="F16" s="409">
        <v>2307070</v>
      </c>
      <c r="G16" s="402">
        <v>19</v>
      </c>
      <c r="H16" s="409">
        <v>339396</v>
      </c>
    </row>
    <row r="17" spans="1:8" ht="16.5" customHeight="1">
      <c r="A17" s="399"/>
      <c r="B17" s="396"/>
      <c r="C17" s="294" t="s">
        <v>186</v>
      </c>
      <c r="D17" s="410"/>
      <c r="E17" s="402"/>
      <c r="F17" s="409"/>
      <c r="G17" s="402"/>
      <c r="H17" s="409"/>
    </row>
    <row r="18" spans="1:8" ht="16.5" customHeight="1">
      <c r="A18" s="399"/>
      <c r="B18" s="396"/>
      <c r="C18" s="138" t="s">
        <v>374</v>
      </c>
      <c r="D18" s="410">
        <v>1595</v>
      </c>
      <c r="E18" s="402">
        <v>893</v>
      </c>
      <c r="F18" s="409">
        <v>5350123</v>
      </c>
      <c r="G18" s="402">
        <v>723</v>
      </c>
      <c r="H18" s="409">
        <v>8040309</v>
      </c>
    </row>
    <row r="19" spans="1:8" ht="16.5" customHeight="1">
      <c r="A19" s="399"/>
      <c r="B19" s="396"/>
      <c r="C19" s="139" t="s">
        <v>188</v>
      </c>
      <c r="D19" s="410"/>
      <c r="E19" s="402"/>
      <c r="F19" s="409"/>
      <c r="G19" s="402"/>
      <c r="H19" s="409"/>
    </row>
    <row r="20" spans="1:8" ht="16.5" customHeight="1">
      <c r="A20" s="399"/>
      <c r="B20" s="396"/>
      <c r="C20" s="295" t="s">
        <v>189</v>
      </c>
      <c r="D20" s="410">
        <v>339</v>
      </c>
      <c r="E20" s="402">
        <v>175</v>
      </c>
      <c r="F20" s="409">
        <v>1216368</v>
      </c>
      <c r="G20" s="402">
        <v>164</v>
      </c>
      <c r="H20" s="409">
        <v>975143</v>
      </c>
    </row>
    <row r="21" spans="1:8" ht="16.5" customHeight="1">
      <c r="A21" s="399"/>
      <c r="B21" s="396"/>
      <c r="C21" s="294" t="s">
        <v>190</v>
      </c>
      <c r="D21" s="410"/>
      <c r="E21" s="402"/>
      <c r="F21" s="409"/>
      <c r="G21" s="402"/>
      <c r="H21" s="409"/>
    </row>
    <row r="22" spans="1:8" ht="33" customHeight="1">
      <c r="A22" s="399"/>
      <c r="B22" s="396"/>
      <c r="C22" s="48" t="s">
        <v>191</v>
      </c>
      <c r="D22" s="123">
        <v>396</v>
      </c>
      <c r="E22" s="124">
        <v>159</v>
      </c>
      <c r="F22" s="125">
        <v>1572878</v>
      </c>
      <c r="G22" s="126">
        <v>243</v>
      </c>
      <c r="H22" s="127">
        <v>353774</v>
      </c>
    </row>
    <row r="23" spans="1:8" ht="33" customHeight="1">
      <c r="A23" s="399"/>
      <c r="B23" s="396"/>
      <c r="C23" s="48" t="s">
        <v>192</v>
      </c>
      <c r="D23" s="123">
        <v>1813</v>
      </c>
      <c r="E23" s="124">
        <v>941</v>
      </c>
      <c r="F23" s="125">
        <v>36644462</v>
      </c>
      <c r="G23" s="126">
        <v>914</v>
      </c>
      <c r="H23" s="127">
        <v>15154705</v>
      </c>
    </row>
    <row r="24" spans="1:8" ht="33" customHeight="1">
      <c r="A24" s="399"/>
      <c r="B24" s="397"/>
      <c r="C24" s="244" t="s">
        <v>184</v>
      </c>
      <c r="D24" s="245">
        <v>4542</v>
      </c>
      <c r="E24" s="246">
        <v>2394</v>
      </c>
      <c r="F24" s="247">
        <v>66519216</v>
      </c>
      <c r="G24" s="248">
        <v>2227</v>
      </c>
      <c r="H24" s="249">
        <v>29397140</v>
      </c>
    </row>
    <row r="25" spans="1:8" ht="33" customHeight="1">
      <c r="A25" s="400"/>
      <c r="B25" s="407" t="s">
        <v>34</v>
      </c>
      <c r="C25" s="408"/>
      <c r="D25" s="140">
        <v>1535</v>
      </c>
      <c r="E25" s="141">
        <v>782</v>
      </c>
      <c r="F25" s="142">
        <v>8333808</v>
      </c>
      <c r="G25" s="143">
        <v>759</v>
      </c>
      <c r="H25" s="144">
        <v>4683035</v>
      </c>
    </row>
    <row r="26" spans="1:8" ht="33" customHeight="1">
      <c r="A26" s="405" t="s">
        <v>373</v>
      </c>
      <c r="B26" s="406"/>
      <c r="C26" s="406"/>
      <c r="D26" s="145">
        <v>7</v>
      </c>
      <c r="E26" s="146">
        <v>1</v>
      </c>
      <c r="F26" s="147">
        <v>1036</v>
      </c>
      <c r="G26" s="148">
        <v>6</v>
      </c>
      <c r="H26" s="149">
        <v>2830</v>
      </c>
    </row>
    <row r="27" spans="1:8" ht="33" customHeight="1">
      <c r="A27" s="403" t="s">
        <v>65</v>
      </c>
      <c r="B27" s="404"/>
      <c r="C27" s="404"/>
      <c r="D27" s="250">
        <v>153251</v>
      </c>
      <c r="E27" s="251">
        <v>46328</v>
      </c>
      <c r="F27" s="252">
        <v>1094696857</v>
      </c>
      <c r="G27" s="253">
        <v>108246</v>
      </c>
      <c r="H27" s="254">
        <v>608922372</v>
      </c>
    </row>
    <row r="28" spans="1:8" ht="19.5" customHeight="1">
      <c r="A28" s="27"/>
      <c r="B28" s="64" t="s">
        <v>381</v>
      </c>
      <c r="D28" s="64"/>
      <c r="E28" s="64"/>
      <c r="F28" s="64"/>
      <c r="G28" s="64"/>
      <c r="H28" s="65"/>
    </row>
    <row r="29" spans="1:8" ht="19.5" customHeight="1">
      <c r="A29" s="27"/>
      <c r="B29" s="64" t="s">
        <v>404</v>
      </c>
      <c r="C29" s="64"/>
      <c r="D29" s="64"/>
      <c r="E29" s="64"/>
      <c r="F29" s="64"/>
      <c r="G29" s="64"/>
      <c r="H29" s="65"/>
    </row>
    <row r="30" ht="19.5" customHeight="1">
      <c r="B30" s="66" t="s">
        <v>193</v>
      </c>
    </row>
  </sheetData>
  <mergeCells count="33">
    <mergeCell ref="A1:H1"/>
    <mergeCell ref="H20:H21"/>
    <mergeCell ref="D20:D21"/>
    <mergeCell ref="E20:E21"/>
    <mergeCell ref="F20:F21"/>
    <mergeCell ref="G20:G21"/>
    <mergeCell ref="D16:D17"/>
    <mergeCell ref="E16:E17"/>
    <mergeCell ref="F16:F17"/>
    <mergeCell ref="G16:G17"/>
    <mergeCell ref="H14:H15"/>
    <mergeCell ref="H16:H17"/>
    <mergeCell ref="D18:D19"/>
    <mergeCell ref="E18:E19"/>
    <mergeCell ref="F18:F19"/>
    <mergeCell ref="G18:G19"/>
    <mergeCell ref="H18:H19"/>
    <mergeCell ref="D14:D15"/>
    <mergeCell ref="E14:E15"/>
    <mergeCell ref="F14:F15"/>
    <mergeCell ref="G14:G15"/>
    <mergeCell ref="A27:C27"/>
    <mergeCell ref="A26:C26"/>
    <mergeCell ref="B25:C25"/>
    <mergeCell ref="B13:C13"/>
    <mergeCell ref="B14:B24"/>
    <mergeCell ref="A7:A25"/>
    <mergeCell ref="B7:B12"/>
    <mergeCell ref="E5:F5"/>
    <mergeCell ref="D4:D6"/>
    <mergeCell ref="E4:H4"/>
    <mergeCell ref="A4:C6"/>
    <mergeCell ref="G5:H5"/>
  </mergeCells>
  <printOptions/>
  <pageMargins left="0.7874015748031497" right="0.7874015748031497" top="0.984251968503937" bottom="0.6692913385826772" header="0.5118110236220472" footer="0.511811023622047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6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8.75390625" style="103" customWidth="1"/>
    <col min="2" max="11" width="7.75390625" style="103" customWidth="1"/>
    <col min="12" max="16384" width="9.00390625" style="103" customWidth="1"/>
  </cols>
  <sheetData>
    <row r="2" spans="1:11" ht="17.25" customHeight="1">
      <c r="A2" s="103" t="s">
        <v>195</v>
      </c>
      <c r="K2" s="104"/>
    </row>
    <row r="3" spans="1:11" s="150" customFormat="1" ht="12">
      <c r="A3" s="389" t="s">
        <v>117</v>
      </c>
      <c r="B3" s="414" t="s">
        <v>64</v>
      </c>
      <c r="C3" s="415"/>
      <c r="D3" s="415"/>
      <c r="E3" s="415"/>
      <c r="F3" s="415"/>
      <c r="G3" s="415"/>
      <c r="H3" s="415"/>
      <c r="I3" s="416"/>
      <c r="J3" s="411" t="s">
        <v>21</v>
      </c>
      <c r="K3" s="411" t="s">
        <v>65</v>
      </c>
    </row>
    <row r="4" spans="1:11" s="150" customFormat="1" ht="12">
      <c r="A4" s="389"/>
      <c r="B4" s="414" t="s">
        <v>43</v>
      </c>
      <c r="C4" s="415"/>
      <c r="D4" s="415"/>
      <c r="E4" s="415"/>
      <c r="F4" s="416"/>
      <c r="G4" s="411" t="s">
        <v>18</v>
      </c>
      <c r="H4" s="411" t="s">
        <v>102</v>
      </c>
      <c r="I4" s="411" t="s">
        <v>34</v>
      </c>
      <c r="J4" s="412"/>
      <c r="K4" s="412"/>
    </row>
    <row r="5" spans="1:11" s="150" customFormat="1" ht="12">
      <c r="A5" s="389"/>
      <c r="B5" s="105" t="s">
        <v>14</v>
      </c>
      <c r="C5" s="105" t="s">
        <v>13</v>
      </c>
      <c r="D5" s="105" t="s">
        <v>11</v>
      </c>
      <c r="E5" s="105" t="s">
        <v>12</v>
      </c>
      <c r="F5" s="105" t="s">
        <v>184</v>
      </c>
      <c r="G5" s="413"/>
      <c r="H5" s="413"/>
      <c r="I5" s="413"/>
      <c r="J5" s="413"/>
      <c r="K5" s="413"/>
    </row>
    <row r="6" spans="1:11" ht="11.25" customHeight="1">
      <c r="A6" s="107" t="s">
        <v>119</v>
      </c>
      <c r="B6" s="288">
        <v>4057</v>
      </c>
      <c r="C6" s="288">
        <v>7</v>
      </c>
      <c r="D6" s="110" t="s">
        <v>393</v>
      </c>
      <c r="E6" s="288">
        <v>92</v>
      </c>
      <c r="F6" s="288">
        <f>SUM(B6:E6)</f>
        <v>4156</v>
      </c>
      <c r="G6" s="288">
        <v>20</v>
      </c>
      <c r="H6" s="288">
        <v>241</v>
      </c>
      <c r="I6" s="288">
        <v>77</v>
      </c>
      <c r="J6" s="110" t="s">
        <v>392</v>
      </c>
      <c r="K6" s="290">
        <f>SUM(F6:J6)</f>
        <v>4494</v>
      </c>
    </row>
    <row r="7" spans="1:11" ht="11.25" customHeight="1">
      <c r="A7" s="107" t="s">
        <v>120</v>
      </c>
      <c r="B7" s="288">
        <v>4183</v>
      </c>
      <c r="C7" s="288">
        <v>4</v>
      </c>
      <c r="D7" s="110" t="s">
        <v>393</v>
      </c>
      <c r="E7" s="288">
        <v>111</v>
      </c>
      <c r="F7" s="288">
        <f>SUM(B7:E7)</f>
        <v>4298</v>
      </c>
      <c r="G7" s="288">
        <v>12</v>
      </c>
      <c r="H7" s="288">
        <v>170</v>
      </c>
      <c r="I7" s="288">
        <v>54</v>
      </c>
      <c r="J7" s="288">
        <v>1</v>
      </c>
      <c r="K7" s="290">
        <f>SUM(F7:J7)</f>
        <v>4535</v>
      </c>
    </row>
    <row r="8" spans="1:11" ht="11.25" customHeight="1">
      <c r="A8" s="107" t="s">
        <v>121</v>
      </c>
      <c r="B8" s="288">
        <v>1805</v>
      </c>
      <c r="C8" s="288">
        <v>5</v>
      </c>
      <c r="D8" s="110" t="s">
        <v>393</v>
      </c>
      <c r="E8" s="288">
        <v>52</v>
      </c>
      <c r="F8" s="288">
        <f>SUM(B8:E8)</f>
        <v>1862</v>
      </c>
      <c r="G8" s="288">
        <v>10</v>
      </c>
      <c r="H8" s="288">
        <v>109</v>
      </c>
      <c r="I8" s="288">
        <v>24</v>
      </c>
      <c r="J8" s="110" t="s">
        <v>391</v>
      </c>
      <c r="K8" s="290">
        <f>SUM(F8:J8)</f>
        <v>2005</v>
      </c>
    </row>
    <row r="9" spans="1:11" s="238" customFormat="1" ht="13.5" customHeight="1">
      <c r="A9" s="237" t="s">
        <v>122</v>
      </c>
      <c r="B9" s="289">
        <f>SUM(B6:B8)</f>
        <v>10045</v>
      </c>
      <c r="C9" s="289">
        <f aca="true" t="shared" si="0" ref="C9:K9">SUM(C6:C8)</f>
        <v>16</v>
      </c>
      <c r="D9" s="110" t="s">
        <v>393</v>
      </c>
      <c r="E9" s="289">
        <f t="shared" si="0"/>
        <v>255</v>
      </c>
      <c r="F9" s="289">
        <f t="shared" si="0"/>
        <v>10316</v>
      </c>
      <c r="G9" s="289">
        <f t="shared" si="0"/>
        <v>42</v>
      </c>
      <c r="H9" s="289">
        <f t="shared" si="0"/>
        <v>520</v>
      </c>
      <c r="I9" s="289">
        <f t="shared" si="0"/>
        <v>155</v>
      </c>
      <c r="J9" s="289">
        <f t="shared" si="0"/>
        <v>1</v>
      </c>
      <c r="K9" s="289">
        <f t="shared" si="0"/>
        <v>11034</v>
      </c>
    </row>
    <row r="10" spans="1:11" ht="11.25" customHeight="1">
      <c r="A10" s="107"/>
      <c r="B10" s="108"/>
      <c r="C10" s="108"/>
      <c r="D10" s="152"/>
      <c r="E10" s="108"/>
      <c r="F10" s="108"/>
      <c r="G10" s="108"/>
      <c r="H10" s="108"/>
      <c r="I10" s="108"/>
      <c r="J10" s="108"/>
      <c r="K10" s="151"/>
    </row>
    <row r="11" spans="1:11" ht="11.25" customHeight="1">
      <c r="A11" s="107" t="s">
        <v>123</v>
      </c>
      <c r="B11" s="288">
        <v>4323</v>
      </c>
      <c r="C11" s="288">
        <v>4</v>
      </c>
      <c r="D11" s="110" t="s">
        <v>392</v>
      </c>
      <c r="E11" s="288">
        <v>87</v>
      </c>
      <c r="F11" s="288">
        <f>SUM(B11:E11)</f>
        <v>4414</v>
      </c>
      <c r="G11" s="288">
        <v>17</v>
      </c>
      <c r="H11" s="288">
        <v>264</v>
      </c>
      <c r="I11" s="288">
        <v>115</v>
      </c>
      <c r="J11" s="110" t="s">
        <v>394</v>
      </c>
      <c r="K11" s="290">
        <f>SUM(F11:J11)</f>
        <v>4810</v>
      </c>
    </row>
    <row r="12" spans="1:11" ht="11.25" customHeight="1">
      <c r="A12" s="107" t="s">
        <v>124</v>
      </c>
      <c r="B12" s="288">
        <v>1823</v>
      </c>
      <c r="C12" s="288">
        <v>3</v>
      </c>
      <c r="D12" s="110" t="s">
        <v>392</v>
      </c>
      <c r="E12" s="288">
        <v>28</v>
      </c>
      <c r="F12" s="288">
        <f aca="true" t="shared" si="1" ref="F12:F17">SUM(B12:E12)</f>
        <v>1854</v>
      </c>
      <c r="G12" s="288">
        <v>18</v>
      </c>
      <c r="H12" s="288">
        <v>114</v>
      </c>
      <c r="I12" s="288">
        <v>28</v>
      </c>
      <c r="J12" s="110" t="s">
        <v>394</v>
      </c>
      <c r="K12" s="290">
        <f aca="true" t="shared" si="2" ref="K12:K17">SUM(F12:J12)</f>
        <v>2014</v>
      </c>
    </row>
    <row r="13" spans="1:11" ht="11.25" customHeight="1">
      <c r="A13" s="107" t="s">
        <v>125</v>
      </c>
      <c r="B13" s="288">
        <v>2650</v>
      </c>
      <c r="C13" s="288">
        <v>1</v>
      </c>
      <c r="D13" s="110" t="s">
        <v>392</v>
      </c>
      <c r="E13" s="288">
        <v>49</v>
      </c>
      <c r="F13" s="288">
        <f t="shared" si="1"/>
        <v>2700</v>
      </c>
      <c r="G13" s="288">
        <v>13</v>
      </c>
      <c r="H13" s="288">
        <v>119</v>
      </c>
      <c r="I13" s="288">
        <v>40</v>
      </c>
      <c r="J13" s="110" t="s">
        <v>394</v>
      </c>
      <c r="K13" s="290">
        <f t="shared" si="2"/>
        <v>2872</v>
      </c>
    </row>
    <row r="14" spans="1:11" ht="11.25" customHeight="1">
      <c r="A14" s="107" t="s">
        <v>126</v>
      </c>
      <c r="B14" s="288">
        <v>1331</v>
      </c>
      <c r="C14" s="288">
        <v>4</v>
      </c>
      <c r="D14" s="110" t="s">
        <v>392</v>
      </c>
      <c r="E14" s="288">
        <v>7</v>
      </c>
      <c r="F14" s="288">
        <f t="shared" si="1"/>
        <v>1342</v>
      </c>
      <c r="G14" s="288">
        <v>3</v>
      </c>
      <c r="H14" s="288">
        <v>43</v>
      </c>
      <c r="I14" s="288">
        <v>15</v>
      </c>
      <c r="J14" s="110" t="s">
        <v>394</v>
      </c>
      <c r="K14" s="290">
        <f t="shared" si="2"/>
        <v>1403</v>
      </c>
    </row>
    <row r="15" spans="1:11" ht="11.25" customHeight="1">
      <c r="A15" s="107" t="s">
        <v>127</v>
      </c>
      <c r="B15" s="288">
        <v>633</v>
      </c>
      <c r="C15" s="288">
        <v>1</v>
      </c>
      <c r="D15" s="110" t="s">
        <v>392</v>
      </c>
      <c r="E15" s="288">
        <v>12</v>
      </c>
      <c r="F15" s="288">
        <f t="shared" si="1"/>
        <v>646</v>
      </c>
      <c r="G15" s="288">
        <v>6</v>
      </c>
      <c r="H15" s="288">
        <v>55</v>
      </c>
      <c r="I15" s="288">
        <v>10</v>
      </c>
      <c r="J15" s="110" t="s">
        <v>394</v>
      </c>
      <c r="K15" s="290">
        <f t="shared" si="2"/>
        <v>717</v>
      </c>
    </row>
    <row r="16" spans="1:11" ht="11.25" customHeight="1">
      <c r="A16" s="107" t="s">
        <v>128</v>
      </c>
      <c r="B16" s="288">
        <v>907</v>
      </c>
      <c r="C16" s="288">
        <v>1</v>
      </c>
      <c r="D16" s="110" t="s">
        <v>392</v>
      </c>
      <c r="E16" s="288">
        <v>18</v>
      </c>
      <c r="F16" s="288">
        <f t="shared" si="1"/>
        <v>926</v>
      </c>
      <c r="G16" s="288">
        <v>10</v>
      </c>
      <c r="H16" s="288">
        <v>82</v>
      </c>
      <c r="I16" s="288">
        <v>13</v>
      </c>
      <c r="J16" s="110" t="s">
        <v>394</v>
      </c>
      <c r="K16" s="290">
        <f t="shared" si="2"/>
        <v>1031</v>
      </c>
    </row>
    <row r="17" spans="1:11" ht="11.25" customHeight="1">
      <c r="A17" s="107" t="s">
        <v>129</v>
      </c>
      <c r="B17" s="288">
        <v>340</v>
      </c>
      <c r="C17" s="110" t="s">
        <v>395</v>
      </c>
      <c r="D17" s="110" t="s">
        <v>392</v>
      </c>
      <c r="E17" s="288">
        <v>2</v>
      </c>
      <c r="F17" s="288">
        <f t="shared" si="1"/>
        <v>342</v>
      </c>
      <c r="G17" s="288">
        <v>1</v>
      </c>
      <c r="H17" s="288">
        <v>46</v>
      </c>
      <c r="I17" s="288">
        <v>7</v>
      </c>
      <c r="J17" s="110" t="s">
        <v>394</v>
      </c>
      <c r="K17" s="290">
        <f t="shared" si="2"/>
        <v>396</v>
      </c>
    </row>
    <row r="18" spans="1:11" s="238" customFormat="1" ht="13.5" customHeight="1">
      <c r="A18" s="237" t="s">
        <v>130</v>
      </c>
      <c r="B18" s="289">
        <f>SUM(B11:B17)</f>
        <v>12007</v>
      </c>
      <c r="C18" s="289">
        <f aca="true" t="shared" si="3" ref="C18:K18">SUM(C11:C17)</f>
        <v>14</v>
      </c>
      <c r="D18" s="110" t="s">
        <v>392</v>
      </c>
      <c r="E18" s="289">
        <f t="shared" si="3"/>
        <v>203</v>
      </c>
      <c r="F18" s="289">
        <f t="shared" si="3"/>
        <v>12224</v>
      </c>
      <c r="G18" s="289">
        <f t="shared" si="3"/>
        <v>68</v>
      </c>
      <c r="H18" s="289">
        <f t="shared" si="3"/>
        <v>723</v>
      </c>
      <c r="I18" s="289">
        <f t="shared" si="3"/>
        <v>228</v>
      </c>
      <c r="J18" s="110" t="s">
        <v>394</v>
      </c>
      <c r="K18" s="289">
        <f t="shared" si="3"/>
        <v>13243</v>
      </c>
    </row>
    <row r="19" spans="1:11" ht="11.25" customHeight="1">
      <c r="A19" s="107" t="s">
        <v>131</v>
      </c>
      <c r="B19" s="108"/>
      <c r="C19" s="108"/>
      <c r="D19" s="152"/>
      <c r="E19" s="108"/>
      <c r="F19" s="108"/>
      <c r="G19" s="108"/>
      <c r="H19" s="108"/>
      <c r="I19" s="108"/>
      <c r="J19" s="108"/>
      <c r="K19" s="151"/>
    </row>
    <row r="20" spans="1:11" ht="11.25" customHeight="1">
      <c r="A20" s="107" t="s">
        <v>132</v>
      </c>
      <c r="B20" s="288">
        <v>7752</v>
      </c>
      <c r="C20" s="288">
        <v>1</v>
      </c>
      <c r="D20" s="110" t="s">
        <v>391</v>
      </c>
      <c r="E20" s="288">
        <v>110</v>
      </c>
      <c r="F20" s="288">
        <f>SUM(B20:E20)</f>
        <v>7863</v>
      </c>
      <c r="G20" s="288">
        <v>30</v>
      </c>
      <c r="H20" s="288">
        <v>264</v>
      </c>
      <c r="I20" s="288">
        <v>101</v>
      </c>
      <c r="J20" s="110" t="s">
        <v>393</v>
      </c>
      <c r="K20" s="290">
        <f>SUM(F20:J20)</f>
        <v>8258</v>
      </c>
    </row>
    <row r="21" spans="1:11" ht="11.25" customHeight="1">
      <c r="A21" s="107" t="s">
        <v>133</v>
      </c>
      <c r="B21" s="288">
        <v>7514</v>
      </c>
      <c r="C21" s="288">
        <v>2</v>
      </c>
      <c r="D21" s="110" t="s">
        <v>391</v>
      </c>
      <c r="E21" s="288">
        <v>103</v>
      </c>
      <c r="F21" s="288">
        <f aca="true" t="shared" si="4" ref="F21:F32">SUM(B21:E21)</f>
        <v>7619</v>
      </c>
      <c r="G21" s="288">
        <v>9</v>
      </c>
      <c r="H21" s="288">
        <v>170</v>
      </c>
      <c r="I21" s="288">
        <v>41</v>
      </c>
      <c r="J21" s="110" t="s">
        <v>393</v>
      </c>
      <c r="K21" s="290">
        <f aca="true" t="shared" si="5" ref="K21:K32">SUM(F21:J21)</f>
        <v>7839</v>
      </c>
    </row>
    <row r="22" spans="1:11" ht="11.25" customHeight="1">
      <c r="A22" s="107" t="s">
        <v>134</v>
      </c>
      <c r="B22" s="288">
        <v>1751</v>
      </c>
      <c r="C22" s="288">
        <v>1</v>
      </c>
      <c r="D22" s="110" t="s">
        <v>391</v>
      </c>
      <c r="E22" s="288">
        <v>28</v>
      </c>
      <c r="F22" s="288">
        <f t="shared" si="4"/>
        <v>1780</v>
      </c>
      <c r="G22" s="288">
        <v>5</v>
      </c>
      <c r="H22" s="288">
        <v>46</v>
      </c>
      <c r="I22" s="288">
        <v>7</v>
      </c>
      <c r="J22" s="110" t="s">
        <v>393</v>
      </c>
      <c r="K22" s="290">
        <f t="shared" si="5"/>
        <v>1838</v>
      </c>
    </row>
    <row r="23" spans="1:11" ht="11.25" customHeight="1">
      <c r="A23" s="107" t="s">
        <v>135</v>
      </c>
      <c r="B23" s="288">
        <v>1908</v>
      </c>
      <c r="C23" s="288">
        <v>1</v>
      </c>
      <c r="D23" s="110" t="s">
        <v>391</v>
      </c>
      <c r="E23" s="288">
        <v>38</v>
      </c>
      <c r="F23" s="288">
        <f t="shared" si="4"/>
        <v>1947</v>
      </c>
      <c r="G23" s="288">
        <v>1</v>
      </c>
      <c r="H23" s="288">
        <v>63</v>
      </c>
      <c r="I23" s="288">
        <v>23</v>
      </c>
      <c r="J23" s="110" t="s">
        <v>393</v>
      </c>
      <c r="K23" s="290">
        <f t="shared" si="5"/>
        <v>2034</v>
      </c>
    </row>
    <row r="24" spans="1:11" ht="11.25" customHeight="1">
      <c r="A24" s="107" t="s">
        <v>136</v>
      </c>
      <c r="B24" s="288">
        <v>6776</v>
      </c>
      <c r="C24" s="288">
        <v>7</v>
      </c>
      <c r="D24" s="110" t="s">
        <v>391</v>
      </c>
      <c r="E24" s="288">
        <v>117</v>
      </c>
      <c r="F24" s="288">
        <f t="shared" si="4"/>
        <v>6900</v>
      </c>
      <c r="G24" s="288">
        <v>10</v>
      </c>
      <c r="H24" s="288">
        <v>125</v>
      </c>
      <c r="I24" s="288">
        <v>44</v>
      </c>
      <c r="J24" s="110" t="s">
        <v>393</v>
      </c>
      <c r="K24" s="290">
        <f t="shared" si="5"/>
        <v>7079</v>
      </c>
    </row>
    <row r="25" spans="1:11" ht="11.25" customHeight="1">
      <c r="A25" s="107" t="s">
        <v>137</v>
      </c>
      <c r="B25" s="288">
        <v>1542</v>
      </c>
      <c r="C25" s="288">
        <v>8</v>
      </c>
      <c r="D25" s="110" t="s">
        <v>391</v>
      </c>
      <c r="E25" s="288">
        <v>41</v>
      </c>
      <c r="F25" s="288">
        <f t="shared" si="4"/>
        <v>1591</v>
      </c>
      <c r="G25" s="288">
        <v>1</v>
      </c>
      <c r="H25" s="288">
        <v>40</v>
      </c>
      <c r="I25" s="288">
        <v>10</v>
      </c>
      <c r="J25" s="110" t="s">
        <v>393</v>
      </c>
      <c r="K25" s="290">
        <f t="shared" si="5"/>
        <v>1642</v>
      </c>
    </row>
    <row r="26" spans="1:11" ht="11.25" customHeight="1">
      <c r="A26" s="107" t="s">
        <v>138</v>
      </c>
      <c r="B26" s="288">
        <v>3807</v>
      </c>
      <c r="C26" s="288">
        <v>1</v>
      </c>
      <c r="D26" s="110" t="s">
        <v>391</v>
      </c>
      <c r="E26" s="288">
        <v>43</v>
      </c>
      <c r="F26" s="288">
        <f t="shared" si="4"/>
        <v>3851</v>
      </c>
      <c r="G26" s="288">
        <v>9</v>
      </c>
      <c r="H26" s="288">
        <v>183</v>
      </c>
      <c r="I26" s="288">
        <v>43</v>
      </c>
      <c r="J26" s="288">
        <v>1</v>
      </c>
      <c r="K26" s="290">
        <f t="shared" si="5"/>
        <v>4087</v>
      </c>
    </row>
    <row r="27" spans="1:11" ht="11.25" customHeight="1">
      <c r="A27" s="107" t="s">
        <v>139</v>
      </c>
      <c r="B27" s="288">
        <v>1106</v>
      </c>
      <c r="C27" s="288">
        <v>2</v>
      </c>
      <c r="D27" s="110" t="s">
        <v>391</v>
      </c>
      <c r="E27" s="288">
        <v>32</v>
      </c>
      <c r="F27" s="288">
        <f t="shared" si="4"/>
        <v>1140</v>
      </c>
      <c r="G27" s="288">
        <v>2</v>
      </c>
      <c r="H27" s="288">
        <v>33</v>
      </c>
      <c r="I27" s="288">
        <v>7</v>
      </c>
      <c r="J27" s="110" t="s">
        <v>397</v>
      </c>
      <c r="K27" s="290">
        <f t="shared" si="5"/>
        <v>1182</v>
      </c>
    </row>
    <row r="28" spans="1:11" ht="11.25" customHeight="1">
      <c r="A28" s="107" t="s">
        <v>140</v>
      </c>
      <c r="B28" s="288">
        <v>1824</v>
      </c>
      <c r="C28" s="288">
        <v>1</v>
      </c>
      <c r="D28" s="110" t="s">
        <v>391</v>
      </c>
      <c r="E28" s="288">
        <v>19</v>
      </c>
      <c r="F28" s="288">
        <f t="shared" si="4"/>
        <v>1844</v>
      </c>
      <c r="G28" s="288">
        <v>4</v>
      </c>
      <c r="H28" s="288">
        <v>86</v>
      </c>
      <c r="I28" s="288">
        <v>16</v>
      </c>
      <c r="J28" s="110" t="s">
        <v>397</v>
      </c>
      <c r="K28" s="290">
        <f t="shared" si="5"/>
        <v>1950</v>
      </c>
    </row>
    <row r="29" spans="1:11" ht="11.25" customHeight="1">
      <c r="A29" s="107" t="s">
        <v>141</v>
      </c>
      <c r="B29" s="288">
        <v>805</v>
      </c>
      <c r="C29" s="110" t="s">
        <v>392</v>
      </c>
      <c r="D29" s="110" t="s">
        <v>391</v>
      </c>
      <c r="E29" s="288">
        <v>11</v>
      </c>
      <c r="F29" s="288">
        <f t="shared" si="4"/>
        <v>816</v>
      </c>
      <c r="G29" s="288">
        <v>7</v>
      </c>
      <c r="H29" s="288">
        <v>34</v>
      </c>
      <c r="I29" s="288">
        <v>16</v>
      </c>
      <c r="J29" s="110" t="s">
        <v>397</v>
      </c>
      <c r="K29" s="290">
        <f t="shared" si="5"/>
        <v>873</v>
      </c>
    </row>
    <row r="30" spans="1:11" ht="11.25" customHeight="1">
      <c r="A30" s="107" t="s">
        <v>142</v>
      </c>
      <c r="B30" s="288">
        <v>585</v>
      </c>
      <c r="C30" s="288">
        <v>1</v>
      </c>
      <c r="D30" s="110" t="s">
        <v>391</v>
      </c>
      <c r="E30" s="288">
        <v>7</v>
      </c>
      <c r="F30" s="288">
        <f t="shared" si="4"/>
        <v>593</v>
      </c>
      <c r="G30" s="110" t="s">
        <v>392</v>
      </c>
      <c r="H30" s="288">
        <v>31</v>
      </c>
      <c r="I30" s="288">
        <v>9</v>
      </c>
      <c r="J30" s="110" t="s">
        <v>397</v>
      </c>
      <c r="K30" s="290">
        <f t="shared" si="5"/>
        <v>633</v>
      </c>
    </row>
    <row r="31" spans="1:11" ht="11.25" customHeight="1">
      <c r="A31" s="107" t="s">
        <v>143</v>
      </c>
      <c r="B31" s="288">
        <v>1922</v>
      </c>
      <c r="C31" s="288">
        <v>2</v>
      </c>
      <c r="D31" s="110" t="s">
        <v>391</v>
      </c>
      <c r="E31" s="288">
        <v>41</v>
      </c>
      <c r="F31" s="288">
        <f t="shared" si="4"/>
        <v>1965</v>
      </c>
      <c r="G31" s="288">
        <v>4</v>
      </c>
      <c r="H31" s="288">
        <v>70</v>
      </c>
      <c r="I31" s="288">
        <v>13</v>
      </c>
      <c r="J31" s="110" t="s">
        <v>397</v>
      </c>
      <c r="K31" s="290">
        <f t="shared" si="5"/>
        <v>2052</v>
      </c>
    </row>
    <row r="32" spans="1:11" ht="11.25" customHeight="1">
      <c r="A32" s="107" t="s">
        <v>144</v>
      </c>
      <c r="B32" s="288">
        <v>829</v>
      </c>
      <c r="C32" s="110" t="s">
        <v>392</v>
      </c>
      <c r="D32" s="110" t="s">
        <v>391</v>
      </c>
      <c r="E32" s="288">
        <v>16</v>
      </c>
      <c r="F32" s="288">
        <f t="shared" si="4"/>
        <v>845</v>
      </c>
      <c r="G32" s="288">
        <v>3</v>
      </c>
      <c r="H32" s="288">
        <v>44</v>
      </c>
      <c r="I32" s="288">
        <v>10</v>
      </c>
      <c r="J32" s="110" t="s">
        <v>397</v>
      </c>
      <c r="K32" s="290">
        <f t="shared" si="5"/>
        <v>902</v>
      </c>
    </row>
    <row r="33" spans="1:11" s="238" customFormat="1" ht="13.5" customHeight="1">
      <c r="A33" s="237" t="s">
        <v>145</v>
      </c>
      <c r="B33" s="289">
        <f>SUM(B20:B32)</f>
        <v>38121</v>
      </c>
      <c r="C33" s="289">
        <f aca="true" t="shared" si="6" ref="C33:K33">SUM(C20:C32)</f>
        <v>27</v>
      </c>
      <c r="D33" s="110" t="s">
        <v>391</v>
      </c>
      <c r="E33" s="289">
        <f t="shared" si="6"/>
        <v>606</v>
      </c>
      <c r="F33" s="289">
        <f t="shared" si="6"/>
        <v>38754</v>
      </c>
      <c r="G33" s="289">
        <f t="shared" si="6"/>
        <v>85</v>
      </c>
      <c r="H33" s="289">
        <f t="shared" si="6"/>
        <v>1189</v>
      </c>
      <c r="I33" s="289">
        <f t="shared" si="6"/>
        <v>340</v>
      </c>
      <c r="J33" s="289">
        <f t="shared" si="6"/>
        <v>1</v>
      </c>
      <c r="K33" s="289">
        <f t="shared" si="6"/>
        <v>40369</v>
      </c>
    </row>
    <row r="34" spans="1:11" ht="11.25" customHeight="1">
      <c r="A34" s="107"/>
      <c r="B34" s="108"/>
      <c r="C34" s="108"/>
      <c r="D34" s="152"/>
      <c r="E34" s="108"/>
      <c r="F34" s="108"/>
      <c r="G34" s="288"/>
      <c r="H34" s="108"/>
      <c r="I34" s="108"/>
      <c r="J34" s="108"/>
      <c r="K34" s="151"/>
    </row>
    <row r="35" spans="1:11" ht="11.25" customHeight="1">
      <c r="A35" s="107" t="s">
        <v>146</v>
      </c>
      <c r="B35" s="288">
        <v>6597</v>
      </c>
      <c r="C35" s="288">
        <v>10</v>
      </c>
      <c r="D35" s="110" t="s">
        <v>391</v>
      </c>
      <c r="E35" s="288">
        <v>71</v>
      </c>
      <c r="F35" s="288">
        <f>SUM(B35:E35)</f>
        <v>6678</v>
      </c>
      <c r="G35" s="288">
        <v>15</v>
      </c>
      <c r="H35" s="288">
        <v>129</v>
      </c>
      <c r="I35" s="288">
        <v>104</v>
      </c>
      <c r="J35" s="110" t="s">
        <v>393</v>
      </c>
      <c r="K35" s="290">
        <f>SUM(F35:J35)</f>
        <v>6926</v>
      </c>
    </row>
    <row r="36" spans="1:11" ht="11.25" customHeight="1">
      <c r="A36" s="107" t="s">
        <v>147</v>
      </c>
      <c r="B36" s="288">
        <v>3765</v>
      </c>
      <c r="C36" s="288">
        <v>8</v>
      </c>
      <c r="D36" s="110" t="s">
        <v>391</v>
      </c>
      <c r="E36" s="288">
        <v>52</v>
      </c>
      <c r="F36" s="288">
        <f aca="true" t="shared" si="7" ref="F36:F50">SUM(B36:E36)</f>
        <v>3825</v>
      </c>
      <c r="G36" s="288">
        <v>9</v>
      </c>
      <c r="H36" s="288">
        <v>81</v>
      </c>
      <c r="I36" s="288">
        <v>29</v>
      </c>
      <c r="J36" s="110" t="s">
        <v>393</v>
      </c>
      <c r="K36" s="290">
        <f aca="true" t="shared" si="8" ref="K36:K49">SUM(F36:J36)</f>
        <v>3944</v>
      </c>
    </row>
    <row r="37" spans="1:11" ht="11.25" customHeight="1">
      <c r="A37" s="107" t="s">
        <v>148</v>
      </c>
      <c r="B37" s="288">
        <v>9348</v>
      </c>
      <c r="C37" s="288">
        <v>15</v>
      </c>
      <c r="D37" s="110" t="s">
        <v>391</v>
      </c>
      <c r="E37" s="288">
        <v>100</v>
      </c>
      <c r="F37" s="288">
        <f t="shared" si="7"/>
        <v>9463</v>
      </c>
      <c r="G37" s="288">
        <v>21</v>
      </c>
      <c r="H37" s="288">
        <v>157</v>
      </c>
      <c r="I37" s="288">
        <v>75</v>
      </c>
      <c r="J37" s="110" t="s">
        <v>393</v>
      </c>
      <c r="K37" s="290">
        <f t="shared" si="8"/>
        <v>9716</v>
      </c>
    </row>
    <row r="38" spans="1:11" ht="11.25" customHeight="1">
      <c r="A38" s="107" t="s">
        <v>149</v>
      </c>
      <c r="B38" s="288">
        <v>5954</v>
      </c>
      <c r="C38" s="288">
        <v>5</v>
      </c>
      <c r="D38" s="110" t="s">
        <v>391</v>
      </c>
      <c r="E38" s="288">
        <v>86</v>
      </c>
      <c r="F38" s="288">
        <f t="shared" si="7"/>
        <v>6045</v>
      </c>
      <c r="G38" s="288">
        <v>20</v>
      </c>
      <c r="H38" s="288">
        <v>94</v>
      </c>
      <c r="I38" s="288">
        <v>25</v>
      </c>
      <c r="J38" s="110" t="s">
        <v>393</v>
      </c>
      <c r="K38" s="290">
        <f t="shared" si="8"/>
        <v>6184</v>
      </c>
    </row>
    <row r="39" spans="1:11" ht="11.25" customHeight="1">
      <c r="A39" s="107" t="s">
        <v>150</v>
      </c>
      <c r="B39" s="288">
        <v>4595</v>
      </c>
      <c r="C39" s="288">
        <v>4</v>
      </c>
      <c r="D39" s="110" t="s">
        <v>391</v>
      </c>
      <c r="E39" s="288">
        <v>69</v>
      </c>
      <c r="F39" s="288">
        <f t="shared" si="7"/>
        <v>4668</v>
      </c>
      <c r="G39" s="288">
        <v>13</v>
      </c>
      <c r="H39" s="288">
        <v>97</v>
      </c>
      <c r="I39" s="288">
        <v>24</v>
      </c>
      <c r="J39" s="288">
        <v>3</v>
      </c>
      <c r="K39" s="290">
        <f t="shared" si="8"/>
        <v>4805</v>
      </c>
    </row>
    <row r="40" spans="1:11" ht="11.25" customHeight="1">
      <c r="A40" s="107" t="s">
        <v>151</v>
      </c>
      <c r="B40" s="288">
        <v>1314</v>
      </c>
      <c r="C40" s="288">
        <v>6</v>
      </c>
      <c r="D40" s="110" t="s">
        <v>391</v>
      </c>
      <c r="E40" s="288">
        <v>31</v>
      </c>
      <c r="F40" s="288">
        <f t="shared" si="7"/>
        <v>1351</v>
      </c>
      <c r="G40" s="288">
        <v>5</v>
      </c>
      <c r="H40" s="288">
        <v>30</v>
      </c>
      <c r="I40" s="288">
        <v>12</v>
      </c>
      <c r="J40" s="110" t="s">
        <v>391</v>
      </c>
      <c r="K40" s="290">
        <f t="shared" si="8"/>
        <v>1398</v>
      </c>
    </row>
    <row r="41" spans="1:11" ht="11.25" customHeight="1">
      <c r="A41" s="107" t="s">
        <v>152</v>
      </c>
      <c r="B41" s="288">
        <v>1931</v>
      </c>
      <c r="C41" s="288">
        <v>4</v>
      </c>
      <c r="D41" s="110" t="s">
        <v>391</v>
      </c>
      <c r="E41" s="288">
        <v>26</v>
      </c>
      <c r="F41" s="288">
        <f t="shared" si="7"/>
        <v>1961</v>
      </c>
      <c r="G41" s="288">
        <v>4</v>
      </c>
      <c r="H41" s="288">
        <v>50</v>
      </c>
      <c r="I41" s="288">
        <v>14</v>
      </c>
      <c r="J41" s="110" t="s">
        <v>391</v>
      </c>
      <c r="K41" s="290">
        <f t="shared" si="8"/>
        <v>2029</v>
      </c>
    </row>
    <row r="42" spans="1:11" ht="11.25" customHeight="1">
      <c r="A42" s="107" t="s">
        <v>153</v>
      </c>
      <c r="B42" s="288">
        <v>3597</v>
      </c>
      <c r="C42" s="288">
        <v>5</v>
      </c>
      <c r="D42" s="110" t="s">
        <v>391</v>
      </c>
      <c r="E42" s="288">
        <v>59</v>
      </c>
      <c r="F42" s="288">
        <f t="shared" si="7"/>
        <v>3661</v>
      </c>
      <c r="G42" s="288">
        <v>12</v>
      </c>
      <c r="H42" s="288">
        <v>83</v>
      </c>
      <c r="I42" s="288">
        <v>30</v>
      </c>
      <c r="J42" s="110" t="s">
        <v>391</v>
      </c>
      <c r="K42" s="290">
        <f t="shared" si="8"/>
        <v>3786</v>
      </c>
    </row>
    <row r="43" spans="1:11" ht="11.25" customHeight="1">
      <c r="A43" s="107" t="s">
        <v>154</v>
      </c>
      <c r="B43" s="288">
        <v>9174</v>
      </c>
      <c r="C43" s="288">
        <v>8</v>
      </c>
      <c r="D43" s="110" t="s">
        <v>391</v>
      </c>
      <c r="E43" s="288">
        <v>106</v>
      </c>
      <c r="F43" s="288">
        <f t="shared" si="7"/>
        <v>9288</v>
      </c>
      <c r="G43" s="288">
        <v>15</v>
      </c>
      <c r="H43" s="288">
        <v>180</v>
      </c>
      <c r="I43" s="288">
        <v>80</v>
      </c>
      <c r="J43" s="110" t="s">
        <v>391</v>
      </c>
      <c r="K43" s="290">
        <f t="shared" si="8"/>
        <v>9563</v>
      </c>
    </row>
    <row r="44" spans="1:11" ht="11.25" customHeight="1">
      <c r="A44" s="107" t="s">
        <v>155</v>
      </c>
      <c r="B44" s="288">
        <v>2499</v>
      </c>
      <c r="C44" s="288">
        <v>3</v>
      </c>
      <c r="D44" s="110" t="s">
        <v>391</v>
      </c>
      <c r="E44" s="288">
        <v>39</v>
      </c>
      <c r="F44" s="288">
        <f t="shared" si="7"/>
        <v>2541</v>
      </c>
      <c r="G44" s="288">
        <v>13</v>
      </c>
      <c r="H44" s="288">
        <v>80</v>
      </c>
      <c r="I44" s="288">
        <v>25</v>
      </c>
      <c r="J44" s="110" t="s">
        <v>391</v>
      </c>
      <c r="K44" s="290">
        <f t="shared" si="8"/>
        <v>2659</v>
      </c>
    </row>
    <row r="45" spans="1:11" ht="11.25" customHeight="1">
      <c r="A45" s="107" t="s">
        <v>156</v>
      </c>
      <c r="B45" s="288">
        <v>1060</v>
      </c>
      <c r="C45" s="288">
        <v>1</v>
      </c>
      <c r="D45" s="110" t="s">
        <v>391</v>
      </c>
      <c r="E45" s="288">
        <v>21</v>
      </c>
      <c r="F45" s="288">
        <f t="shared" si="7"/>
        <v>1082</v>
      </c>
      <c r="G45" s="288">
        <v>5</v>
      </c>
      <c r="H45" s="288">
        <v>36</v>
      </c>
      <c r="I45" s="288">
        <v>8</v>
      </c>
      <c r="J45" s="110" t="s">
        <v>391</v>
      </c>
      <c r="K45" s="290">
        <f t="shared" si="8"/>
        <v>1131</v>
      </c>
    </row>
    <row r="46" spans="1:11" ht="11.25" customHeight="1">
      <c r="A46" s="107" t="s">
        <v>157</v>
      </c>
      <c r="B46" s="288">
        <v>649</v>
      </c>
      <c r="C46" s="110" t="s">
        <v>392</v>
      </c>
      <c r="D46" s="110" t="s">
        <v>391</v>
      </c>
      <c r="E46" s="288">
        <v>15</v>
      </c>
      <c r="F46" s="288">
        <f t="shared" si="7"/>
        <v>664</v>
      </c>
      <c r="G46" s="288">
        <v>5</v>
      </c>
      <c r="H46" s="288">
        <v>28</v>
      </c>
      <c r="I46" s="288">
        <v>4</v>
      </c>
      <c r="J46" s="110" t="s">
        <v>391</v>
      </c>
      <c r="K46" s="290">
        <f t="shared" si="8"/>
        <v>701</v>
      </c>
    </row>
    <row r="47" spans="1:11" ht="11.25" customHeight="1">
      <c r="A47" s="107" t="s">
        <v>158</v>
      </c>
      <c r="B47" s="288">
        <v>2285</v>
      </c>
      <c r="C47" s="288">
        <v>1</v>
      </c>
      <c r="D47" s="110" t="s">
        <v>391</v>
      </c>
      <c r="E47" s="288">
        <v>56</v>
      </c>
      <c r="F47" s="288">
        <f t="shared" si="7"/>
        <v>2342</v>
      </c>
      <c r="G47" s="288">
        <v>2</v>
      </c>
      <c r="H47" s="288">
        <v>50</v>
      </c>
      <c r="I47" s="288">
        <v>16</v>
      </c>
      <c r="J47" s="110" t="s">
        <v>391</v>
      </c>
      <c r="K47" s="290">
        <f t="shared" si="8"/>
        <v>2410</v>
      </c>
    </row>
    <row r="48" spans="1:11" ht="11.25" customHeight="1">
      <c r="A48" s="107" t="s">
        <v>159</v>
      </c>
      <c r="B48" s="288">
        <v>4172</v>
      </c>
      <c r="C48" s="110" t="s">
        <v>392</v>
      </c>
      <c r="D48" s="110" t="s">
        <v>391</v>
      </c>
      <c r="E48" s="288">
        <v>68</v>
      </c>
      <c r="F48" s="288">
        <f t="shared" si="7"/>
        <v>4240</v>
      </c>
      <c r="G48" s="288">
        <v>14</v>
      </c>
      <c r="H48" s="288">
        <v>58</v>
      </c>
      <c r="I48" s="288">
        <v>26</v>
      </c>
      <c r="J48" s="110" t="s">
        <v>391</v>
      </c>
      <c r="K48" s="290">
        <f t="shared" si="8"/>
        <v>4338</v>
      </c>
    </row>
    <row r="49" spans="1:11" ht="11.25" customHeight="1">
      <c r="A49" s="107" t="s">
        <v>160</v>
      </c>
      <c r="B49" s="288">
        <v>3172</v>
      </c>
      <c r="C49" s="288">
        <v>2</v>
      </c>
      <c r="D49" s="110" t="s">
        <v>391</v>
      </c>
      <c r="E49" s="288">
        <v>50</v>
      </c>
      <c r="F49" s="288">
        <f t="shared" si="7"/>
        <v>3224</v>
      </c>
      <c r="G49" s="288">
        <v>3</v>
      </c>
      <c r="H49" s="288">
        <v>36</v>
      </c>
      <c r="I49" s="288">
        <v>11</v>
      </c>
      <c r="J49" s="288">
        <v>1</v>
      </c>
      <c r="K49" s="290">
        <f t="shared" si="8"/>
        <v>3275</v>
      </c>
    </row>
    <row r="50" spans="1:11" ht="11.25" customHeight="1">
      <c r="A50" s="107" t="s">
        <v>161</v>
      </c>
      <c r="B50" s="288">
        <v>621</v>
      </c>
      <c r="C50" s="110" t="s">
        <v>393</v>
      </c>
      <c r="D50" s="110" t="s">
        <v>391</v>
      </c>
      <c r="E50" s="288">
        <v>7</v>
      </c>
      <c r="F50" s="288">
        <f t="shared" si="7"/>
        <v>628</v>
      </c>
      <c r="G50" s="288">
        <v>1</v>
      </c>
      <c r="H50" s="288">
        <v>30</v>
      </c>
      <c r="I50" s="288">
        <v>4</v>
      </c>
      <c r="J50" s="110" t="s">
        <v>391</v>
      </c>
      <c r="K50" s="290">
        <f>SUM(F50:J50)</f>
        <v>663</v>
      </c>
    </row>
    <row r="51" spans="1:11" s="238" customFormat="1" ht="13.5" customHeight="1">
      <c r="A51" s="237" t="s">
        <v>162</v>
      </c>
      <c r="B51" s="289">
        <f>SUM(B35:B50)</f>
        <v>60733</v>
      </c>
      <c r="C51" s="289">
        <f aca="true" t="shared" si="9" ref="C51:K51">SUM(C35:C50)</f>
        <v>72</v>
      </c>
      <c r="D51" s="110" t="s">
        <v>391</v>
      </c>
      <c r="E51" s="289">
        <f t="shared" si="9"/>
        <v>856</v>
      </c>
      <c r="F51" s="289">
        <f t="shared" si="9"/>
        <v>61661</v>
      </c>
      <c r="G51" s="289">
        <f t="shared" si="9"/>
        <v>157</v>
      </c>
      <c r="H51" s="289">
        <f t="shared" si="9"/>
        <v>1219</v>
      </c>
      <c r="I51" s="289">
        <f t="shared" si="9"/>
        <v>487</v>
      </c>
      <c r="J51" s="289">
        <f t="shared" si="9"/>
        <v>4</v>
      </c>
      <c r="K51" s="289">
        <f t="shared" si="9"/>
        <v>63528</v>
      </c>
    </row>
    <row r="52" spans="1:11" ht="11.25" customHeight="1">
      <c r="A52" s="107"/>
      <c r="B52" s="108"/>
      <c r="C52" s="108"/>
      <c r="D52" s="152"/>
      <c r="E52" s="108"/>
      <c r="F52" s="108"/>
      <c r="G52" s="108"/>
      <c r="H52" s="108"/>
      <c r="I52" s="108"/>
      <c r="J52" s="108"/>
      <c r="K52" s="151"/>
    </row>
    <row r="53" spans="1:11" ht="11.25" customHeight="1">
      <c r="A53" s="107" t="s">
        <v>163</v>
      </c>
      <c r="B53" s="288">
        <v>5582</v>
      </c>
      <c r="C53" s="288">
        <v>3</v>
      </c>
      <c r="D53" s="110" t="s">
        <v>392</v>
      </c>
      <c r="E53" s="288">
        <v>88</v>
      </c>
      <c r="F53" s="288">
        <f>SUM(B53:E53)</f>
        <v>5673</v>
      </c>
      <c r="G53" s="288">
        <v>11</v>
      </c>
      <c r="H53" s="288">
        <v>174</v>
      </c>
      <c r="I53" s="288">
        <v>66</v>
      </c>
      <c r="J53" s="110" t="s">
        <v>391</v>
      </c>
      <c r="K53" s="290">
        <f>SUM(F53:J53)</f>
        <v>5924</v>
      </c>
    </row>
    <row r="54" spans="1:11" ht="11.25" customHeight="1">
      <c r="A54" s="107" t="s">
        <v>164</v>
      </c>
      <c r="B54" s="288">
        <v>3457</v>
      </c>
      <c r="C54" s="288">
        <v>4</v>
      </c>
      <c r="D54" s="110" t="s">
        <v>392</v>
      </c>
      <c r="E54" s="288">
        <v>83</v>
      </c>
      <c r="F54" s="288">
        <f aca="true" t="shared" si="10" ref="F54:F63">SUM(B54:E54)</f>
        <v>3544</v>
      </c>
      <c r="G54" s="288">
        <v>9</v>
      </c>
      <c r="H54" s="288">
        <v>98</v>
      </c>
      <c r="I54" s="288">
        <v>24</v>
      </c>
      <c r="J54" s="288">
        <v>1</v>
      </c>
      <c r="K54" s="290">
        <f aca="true" t="shared" si="11" ref="K54:K63">SUM(F54:J54)</f>
        <v>3676</v>
      </c>
    </row>
    <row r="55" spans="1:11" ht="11.25" customHeight="1">
      <c r="A55" s="107" t="s">
        <v>165</v>
      </c>
      <c r="B55" s="288">
        <v>2582</v>
      </c>
      <c r="C55" s="288">
        <v>3</v>
      </c>
      <c r="D55" s="110" t="s">
        <v>392</v>
      </c>
      <c r="E55" s="288">
        <v>60</v>
      </c>
      <c r="F55" s="288">
        <f t="shared" si="10"/>
        <v>2645</v>
      </c>
      <c r="G55" s="288">
        <v>22</v>
      </c>
      <c r="H55" s="288">
        <v>146</v>
      </c>
      <c r="I55" s="288">
        <v>90</v>
      </c>
      <c r="J55" s="110" t="s">
        <v>392</v>
      </c>
      <c r="K55" s="290">
        <f t="shared" si="11"/>
        <v>2903</v>
      </c>
    </row>
    <row r="56" spans="1:11" ht="11.25" customHeight="1">
      <c r="A56" s="107" t="s">
        <v>166</v>
      </c>
      <c r="B56" s="288">
        <v>938</v>
      </c>
      <c r="C56" s="288">
        <v>4</v>
      </c>
      <c r="D56" s="110" t="s">
        <v>392</v>
      </c>
      <c r="E56" s="288">
        <v>27</v>
      </c>
      <c r="F56" s="288">
        <f t="shared" si="10"/>
        <v>969</v>
      </c>
      <c r="G56" s="288">
        <v>6</v>
      </c>
      <c r="H56" s="288">
        <v>64</v>
      </c>
      <c r="I56" s="288">
        <v>23</v>
      </c>
      <c r="J56" s="110" t="s">
        <v>392</v>
      </c>
      <c r="K56" s="290">
        <f t="shared" si="11"/>
        <v>1062</v>
      </c>
    </row>
    <row r="57" spans="1:11" ht="11.25" customHeight="1">
      <c r="A57" s="107" t="s">
        <v>167</v>
      </c>
      <c r="B57" s="288">
        <v>3485</v>
      </c>
      <c r="C57" s="110" t="s">
        <v>391</v>
      </c>
      <c r="D57" s="110" t="s">
        <v>392</v>
      </c>
      <c r="E57" s="288">
        <v>56</v>
      </c>
      <c r="F57" s="288">
        <f t="shared" si="10"/>
        <v>3541</v>
      </c>
      <c r="G57" s="288">
        <v>14</v>
      </c>
      <c r="H57" s="288">
        <v>98</v>
      </c>
      <c r="I57" s="288">
        <v>45</v>
      </c>
      <c r="J57" s="110" t="s">
        <v>392</v>
      </c>
      <c r="K57" s="290">
        <f t="shared" si="11"/>
        <v>3698</v>
      </c>
    </row>
    <row r="58" spans="1:11" ht="11.25" customHeight="1">
      <c r="A58" s="107" t="s">
        <v>168</v>
      </c>
      <c r="B58" s="288">
        <v>1512</v>
      </c>
      <c r="C58" s="288">
        <v>1</v>
      </c>
      <c r="D58" s="110" t="s">
        <v>392</v>
      </c>
      <c r="E58" s="288">
        <v>36</v>
      </c>
      <c r="F58" s="288">
        <f t="shared" si="10"/>
        <v>1549</v>
      </c>
      <c r="G58" s="288">
        <v>7</v>
      </c>
      <c r="H58" s="288">
        <v>61</v>
      </c>
      <c r="I58" s="288">
        <v>19</v>
      </c>
      <c r="J58" s="110" t="s">
        <v>392</v>
      </c>
      <c r="K58" s="290">
        <f t="shared" si="11"/>
        <v>1636</v>
      </c>
    </row>
    <row r="59" spans="1:11" ht="11.25" customHeight="1">
      <c r="A59" s="107" t="s">
        <v>169</v>
      </c>
      <c r="B59" s="288">
        <v>2385</v>
      </c>
      <c r="C59" s="288">
        <v>3</v>
      </c>
      <c r="D59" s="110" t="s">
        <v>392</v>
      </c>
      <c r="E59" s="288">
        <v>59</v>
      </c>
      <c r="F59" s="288">
        <f t="shared" si="10"/>
        <v>2447</v>
      </c>
      <c r="G59" s="288">
        <v>14</v>
      </c>
      <c r="H59" s="288">
        <v>65</v>
      </c>
      <c r="I59" s="288">
        <v>18</v>
      </c>
      <c r="J59" s="110" t="s">
        <v>392</v>
      </c>
      <c r="K59" s="290">
        <f t="shared" si="11"/>
        <v>2544</v>
      </c>
    </row>
    <row r="60" spans="1:11" ht="11.25" customHeight="1">
      <c r="A60" s="107" t="s">
        <v>170</v>
      </c>
      <c r="B60" s="288">
        <v>1208</v>
      </c>
      <c r="C60" s="288">
        <v>3</v>
      </c>
      <c r="D60" s="110" t="s">
        <v>392</v>
      </c>
      <c r="E60" s="288">
        <v>27</v>
      </c>
      <c r="F60" s="288">
        <f t="shared" si="10"/>
        <v>1238</v>
      </c>
      <c r="G60" s="288">
        <v>6</v>
      </c>
      <c r="H60" s="288">
        <v>44</v>
      </c>
      <c r="I60" s="288">
        <v>11</v>
      </c>
      <c r="J60" s="110" t="s">
        <v>392</v>
      </c>
      <c r="K60" s="290">
        <f t="shared" si="11"/>
        <v>1299</v>
      </c>
    </row>
    <row r="61" spans="1:11" ht="11.25" customHeight="1">
      <c r="A61" s="107" t="s">
        <v>171</v>
      </c>
      <c r="B61" s="288">
        <v>613</v>
      </c>
      <c r="C61" s="288">
        <v>2</v>
      </c>
      <c r="D61" s="110" t="s">
        <v>392</v>
      </c>
      <c r="E61" s="288">
        <v>13</v>
      </c>
      <c r="F61" s="288">
        <f t="shared" si="10"/>
        <v>628</v>
      </c>
      <c r="G61" s="288">
        <v>7</v>
      </c>
      <c r="H61" s="288">
        <v>57</v>
      </c>
      <c r="I61" s="288">
        <v>12</v>
      </c>
      <c r="J61" s="110" t="s">
        <v>392</v>
      </c>
      <c r="K61" s="290">
        <f t="shared" si="11"/>
        <v>704</v>
      </c>
    </row>
    <row r="62" spans="1:11" ht="11.25" customHeight="1">
      <c r="A62" s="107" t="s">
        <v>172</v>
      </c>
      <c r="B62" s="288">
        <v>836</v>
      </c>
      <c r="C62" s="110" t="s">
        <v>392</v>
      </c>
      <c r="D62" s="110" t="s">
        <v>392</v>
      </c>
      <c r="E62" s="288">
        <v>11</v>
      </c>
      <c r="F62" s="288">
        <f>SUM(B62:E62)</f>
        <v>847</v>
      </c>
      <c r="G62" s="288">
        <v>2</v>
      </c>
      <c r="H62" s="288">
        <v>49</v>
      </c>
      <c r="I62" s="288">
        <v>11</v>
      </c>
      <c r="J62" s="110" t="s">
        <v>392</v>
      </c>
      <c r="K62" s="290">
        <f t="shared" si="11"/>
        <v>909</v>
      </c>
    </row>
    <row r="63" spans="1:11" ht="11.25" customHeight="1">
      <c r="A63" s="107" t="s">
        <v>173</v>
      </c>
      <c r="B63" s="288">
        <v>662</v>
      </c>
      <c r="C63" s="110" t="s">
        <v>392</v>
      </c>
      <c r="D63" s="110" t="s">
        <v>392</v>
      </c>
      <c r="E63" s="288">
        <v>10</v>
      </c>
      <c r="F63" s="288">
        <f t="shared" si="10"/>
        <v>672</v>
      </c>
      <c r="G63" s="288">
        <v>9</v>
      </c>
      <c r="H63" s="288">
        <v>35</v>
      </c>
      <c r="I63" s="288">
        <v>6</v>
      </c>
      <c r="J63" s="110" t="s">
        <v>392</v>
      </c>
      <c r="K63" s="290">
        <f t="shared" si="11"/>
        <v>722</v>
      </c>
    </row>
    <row r="64" spans="1:11" s="238" customFormat="1" ht="13.5" customHeight="1">
      <c r="A64" s="237" t="s">
        <v>174</v>
      </c>
      <c r="B64" s="289">
        <f>SUM(B53:B63)</f>
        <v>23260</v>
      </c>
      <c r="C64" s="289">
        <f aca="true" t="shared" si="12" ref="C64:K64">SUM(C53:C63)</f>
        <v>23</v>
      </c>
      <c r="D64" s="110" t="s">
        <v>392</v>
      </c>
      <c r="E64" s="289">
        <f t="shared" si="12"/>
        <v>470</v>
      </c>
      <c r="F64" s="289">
        <f t="shared" si="12"/>
        <v>23753</v>
      </c>
      <c r="G64" s="289">
        <f t="shared" si="12"/>
        <v>107</v>
      </c>
      <c r="H64" s="289">
        <f t="shared" si="12"/>
        <v>891</v>
      </c>
      <c r="I64" s="289">
        <f t="shared" si="12"/>
        <v>325</v>
      </c>
      <c r="J64" s="289">
        <f t="shared" si="12"/>
        <v>1</v>
      </c>
      <c r="K64" s="289">
        <f t="shared" si="12"/>
        <v>25077</v>
      </c>
    </row>
    <row r="65" spans="1:11" s="238" customFormat="1" ht="11.25" customHeight="1">
      <c r="A65" s="237"/>
      <c r="B65" s="241"/>
      <c r="C65" s="241"/>
      <c r="D65" s="256"/>
      <c r="E65" s="241"/>
      <c r="F65" s="241"/>
      <c r="G65" s="241"/>
      <c r="H65" s="241"/>
      <c r="I65" s="241"/>
      <c r="J65" s="241"/>
      <c r="K65" s="243"/>
    </row>
    <row r="66" spans="1:11" s="238" customFormat="1" ht="13.5" customHeight="1">
      <c r="A66" s="240" t="s">
        <v>175</v>
      </c>
      <c r="B66" s="291">
        <v>144166</v>
      </c>
      <c r="C66" s="291">
        <v>152</v>
      </c>
      <c r="D66" s="255" t="s">
        <v>396</v>
      </c>
      <c r="E66" s="291">
        <v>2390</v>
      </c>
      <c r="F66" s="291">
        <v>146708</v>
      </c>
      <c r="G66" s="291">
        <v>459</v>
      </c>
      <c r="H66" s="291">
        <v>4542</v>
      </c>
      <c r="I66" s="291">
        <v>1535</v>
      </c>
      <c r="J66" s="291">
        <v>7</v>
      </c>
      <c r="K66" s="292">
        <v>153251</v>
      </c>
    </row>
    <row r="67" spans="1:2" ht="20.25" customHeight="1">
      <c r="A67" s="104" t="s">
        <v>176</v>
      </c>
      <c r="B67" s="103" t="s">
        <v>196</v>
      </c>
    </row>
    <row r="68" ht="12">
      <c r="A68" s="111"/>
    </row>
    <row r="69" ht="12">
      <c r="A69" s="111"/>
    </row>
  </sheetData>
  <mergeCells count="8">
    <mergeCell ref="A3:A5"/>
    <mergeCell ref="J3:J5"/>
    <mergeCell ref="B3:I3"/>
    <mergeCell ref="K3:K5"/>
    <mergeCell ref="I4:I5"/>
    <mergeCell ref="B4:F4"/>
    <mergeCell ref="G4:G5"/>
    <mergeCell ref="H4:H5"/>
  </mergeCells>
  <printOptions/>
  <pageMargins left="0.7874015748031497" right="0.7874015748031497" top="0.984251968503937" bottom="0.63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3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875" style="103" customWidth="1"/>
    <col min="2" max="2" width="8.75390625" style="103" customWidth="1"/>
    <col min="3" max="3" width="10.375" style="103" customWidth="1"/>
    <col min="4" max="4" width="10.75390625" style="103" customWidth="1"/>
    <col min="5" max="8" width="13.50390625" style="103" customWidth="1"/>
    <col min="9" max="20" width="7.25390625" style="103" customWidth="1"/>
    <col min="21" max="16384" width="9.00390625" style="103" customWidth="1"/>
  </cols>
  <sheetData>
    <row r="2" ht="21.75" customHeight="1">
      <c r="A2" s="103" t="s">
        <v>197</v>
      </c>
    </row>
    <row r="3" spans="1:20" s="150" customFormat="1" ht="18.75" customHeight="1">
      <c r="A3" s="418" t="s">
        <v>198</v>
      </c>
      <c r="B3" s="419"/>
      <c r="C3" s="420"/>
      <c r="D3" s="411" t="s">
        <v>181</v>
      </c>
      <c r="E3" s="414" t="s">
        <v>375</v>
      </c>
      <c r="F3" s="416"/>
      <c r="G3" s="414" t="s">
        <v>379</v>
      </c>
      <c r="H3" s="416"/>
      <c r="I3" s="414" t="s">
        <v>199</v>
      </c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6"/>
    </row>
    <row r="4" spans="1:20" s="150" customFormat="1" ht="16.5" customHeight="1">
      <c r="A4" s="421"/>
      <c r="B4" s="422"/>
      <c r="C4" s="423"/>
      <c r="D4" s="412"/>
      <c r="E4" s="418" t="s">
        <v>200</v>
      </c>
      <c r="F4" s="431" t="s">
        <v>74</v>
      </c>
      <c r="G4" s="433" t="s">
        <v>200</v>
      </c>
      <c r="H4" s="420" t="s">
        <v>376</v>
      </c>
      <c r="I4" s="153" t="s">
        <v>201</v>
      </c>
      <c r="J4" s="154" t="s">
        <v>201</v>
      </c>
      <c r="K4" s="154" t="s">
        <v>202</v>
      </c>
      <c r="L4" s="154" t="s">
        <v>203</v>
      </c>
      <c r="M4" s="155" t="s">
        <v>204</v>
      </c>
      <c r="N4" s="155" t="s">
        <v>205</v>
      </c>
      <c r="O4" s="155" t="s">
        <v>206</v>
      </c>
      <c r="P4" s="154" t="s">
        <v>207</v>
      </c>
      <c r="Q4" s="154" t="s">
        <v>208</v>
      </c>
      <c r="R4" s="154" t="s">
        <v>209</v>
      </c>
      <c r="S4" s="154" t="s">
        <v>210</v>
      </c>
      <c r="T4" s="156" t="s">
        <v>211</v>
      </c>
    </row>
    <row r="5" spans="1:20" s="150" customFormat="1" ht="16.5" customHeight="1">
      <c r="A5" s="424"/>
      <c r="B5" s="425"/>
      <c r="C5" s="426"/>
      <c r="D5" s="413"/>
      <c r="E5" s="424"/>
      <c r="F5" s="432"/>
      <c r="G5" s="434"/>
      <c r="H5" s="426"/>
      <c r="I5" s="157" t="s">
        <v>212</v>
      </c>
      <c r="J5" s="158" t="s">
        <v>213</v>
      </c>
      <c r="K5" s="158" t="s">
        <v>213</v>
      </c>
      <c r="L5" s="158" t="s">
        <v>213</v>
      </c>
      <c r="M5" s="158" t="s">
        <v>213</v>
      </c>
      <c r="N5" s="158" t="s">
        <v>213</v>
      </c>
      <c r="O5" s="158" t="s">
        <v>213</v>
      </c>
      <c r="P5" s="158" t="s">
        <v>213</v>
      </c>
      <c r="Q5" s="158" t="s">
        <v>213</v>
      </c>
      <c r="R5" s="158" t="s">
        <v>213</v>
      </c>
      <c r="S5" s="158" t="s">
        <v>213</v>
      </c>
      <c r="T5" s="159" t="s">
        <v>213</v>
      </c>
    </row>
    <row r="6" spans="1:20" s="104" customFormat="1" ht="18" customHeight="1">
      <c r="A6" s="160"/>
      <c r="B6" s="429"/>
      <c r="C6" s="430"/>
      <c r="D6" s="106"/>
      <c r="E6" s="161"/>
      <c r="F6" s="162" t="s">
        <v>69</v>
      </c>
      <c r="G6" s="163"/>
      <c r="H6" s="164" t="s">
        <v>69</v>
      </c>
      <c r="I6" s="161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4"/>
    </row>
    <row r="7" spans="1:20" ht="20.25" customHeight="1">
      <c r="A7" s="417" t="s">
        <v>214</v>
      </c>
      <c r="B7" s="427" t="s">
        <v>215</v>
      </c>
      <c r="C7" s="428"/>
      <c r="D7" s="108">
        <v>3454</v>
      </c>
      <c r="E7" s="167">
        <v>871</v>
      </c>
      <c r="F7" s="168">
        <v>31532718</v>
      </c>
      <c r="G7" s="169">
        <v>2623</v>
      </c>
      <c r="H7" s="170">
        <v>14224512</v>
      </c>
      <c r="I7" s="167">
        <v>23</v>
      </c>
      <c r="J7" s="171">
        <v>20</v>
      </c>
      <c r="K7" s="171">
        <v>1253</v>
      </c>
      <c r="L7" s="171">
        <v>510</v>
      </c>
      <c r="M7" s="171">
        <v>1200</v>
      </c>
      <c r="N7" s="171">
        <v>314</v>
      </c>
      <c r="O7" s="171">
        <v>95</v>
      </c>
      <c r="P7" s="171">
        <v>34</v>
      </c>
      <c r="Q7" s="88" t="s">
        <v>245</v>
      </c>
      <c r="R7" s="171">
        <v>5</v>
      </c>
      <c r="S7" s="88" t="s">
        <v>245</v>
      </c>
      <c r="T7" s="172" t="s">
        <v>245</v>
      </c>
    </row>
    <row r="8" spans="1:20" ht="20.25" customHeight="1">
      <c r="A8" s="417"/>
      <c r="B8" s="427" t="s">
        <v>216</v>
      </c>
      <c r="C8" s="428"/>
      <c r="D8" s="108">
        <v>82</v>
      </c>
      <c r="E8" s="167">
        <v>11</v>
      </c>
      <c r="F8" s="168">
        <v>16267673</v>
      </c>
      <c r="G8" s="169">
        <v>72</v>
      </c>
      <c r="H8" s="170">
        <v>1166462</v>
      </c>
      <c r="I8" s="87" t="s">
        <v>246</v>
      </c>
      <c r="J8" s="88" t="s">
        <v>246</v>
      </c>
      <c r="K8" s="171">
        <v>28</v>
      </c>
      <c r="L8" s="171">
        <v>9</v>
      </c>
      <c r="M8" s="171">
        <v>30</v>
      </c>
      <c r="N8" s="171">
        <v>6</v>
      </c>
      <c r="O8" s="171">
        <v>4</v>
      </c>
      <c r="P8" s="171">
        <v>3</v>
      </c>
      <c r="Q8" s="88" t="s">
        <v>246</v>
      </c>
      <c r="R8" s="88" t="s">
        <v>246</v>
      </c>
      <c r="S8" s="88" t="s">
        <v>246</v>
      </c>
      <c r="T8" s="173">
        <v>2</v>
      </c>
    </row>
    <row r="9" spans="1:20" ht="20.25" customHeight="1">
      <c r="A9" s="417"/>
      <c r="B9" s="427" t="s">
        <v>217</v>
      </c>
      <c r="C9" s="428"/>
      <c r="D9" s="108">
        <v>205</v>
      </c>
      <c r="E9" s="167">
        <v>49</v>
      </c>
      <c r="F9" s="168">
        <v>1376271</v>
      </c>
      <c r="G9" s="169">
        <v>157</v>
      </c>
      <c r="H9" s="170">
        <v>528903</v>
      </c>
      <c r="I9" s="167">
        <v>3</v>
      </c>
      <c r="J9" s="171">
        <v>1</v>
      </c>
      <c r="K9" s="171">
        <v>58</v>
      </c>
      <c r="L9" s="171">
        <v>32</v>
      </c>
      <c r="M9" s="171">
        <v>85</v>
      </c>
      <c r="N9" s="171">
        <v>21</v>
      </c>
      <c r="O9" s="171">
        <v>5</v>
      </c>
      <c r="P9" s="88" t="s">
        <v>247</v>
      </c>
      <c r="Q9" s="88" t="s">
        <v>247</v>
      </c>
      <c r="R9" s="88" t="s">
        <v>247</v>
      </c>
      <c r="S9" s="88" t="s">
        <v>247</v>
      </c>
      <c r="T9" s="172" t="s">
        <v>247</v>
      </c>
    </row>
    <row r="10" spans="1:20" s="109" customFormat="1" ht="20.25" customHeight="1">
      <c r="A10" s="417"/>
      <c r="B10" s="427" t="s">
        <v>248</v>
      </c>
      <c r="C10" s="428"/>
      <c r="D10" s="108">
        <v>43</v>
      </c>
      <c r="E10" s="167">
        <v>9</v>
      </c>
      <c r="F10" s="168">
        <v>96200</v>
      </c>
      <c r="G10" s="169">
        <v>35</v>
      </c>
      <c r="H10" s="170">
        <v>178153</v>
      </c>
      <c r="I10" s="87" t="s">
        <v>247</v>
      </c>
      <c r="J10" s="88" t="s">
        <v>247</v>
      </c>
      <c r="K10" s="171">
        <v>14</v>
      </c>
      <c r="L10" s="171">
        <v>7</v>
      </c>
      <c r="M10" s="171">
        <v>18</v>
      </c>
      <c r="N10" s="171">
        <v>4</v>
      </c>
      <c r="O10" s="88" t="s">
        <v>247</v>
      </c>
      <c r="P10" s="88" t="s">
        <v>247</v>
      </c>
      <c r="Q10" s="88" t="s">
        <v>247</v>
      </c>
      <c r="R10" s="88" t="s">
        <v>247</v>
      </c>
      <c r="S10" s="88" t="s">
        <v>247</v>
      </c>
      <c r="T10" s="172" t="s">
        <v>247</v>
      </c>
    </row>
    <row r="11" spans="1:20" ht="20.25" customHeight="1">
      <c r="A11" s="417"/>
      <c r="B11" s="427" t="s">
        <v>218</v>
      </c>
      <c r="C11" s="428"/>
      <c r="D11" s="108">
        <v>94</v>
      </c>
      <c r="E11" s="167">
        <v>31</v>
      </c>
      <c r="F11" s="168">
        <v>1502312</v>
      </c>
      <c r="G11" s="169">
        <v>63</v>
      </c>
      <c r="H11" s="170">
        <v>266278</v>
      </c>
      <c r="I11" s="87" t="s">
        <v>178</v>
      </c>
      <c r="J11" s="88" t="s">
        <v>178</v>
      </c>
      <c r="K11" s="171">
        <v>31</v>
      </c>
      <c r="L11" s="171">
        <v>9</v>
      </c>
      <c r="M11" s="171">
        <v>37</v>
      </c>
      <c r="N11" s="171">
        <v>10</v>
      </c>
      <c r="O11" s="171">
        <v>5</v>
      </c>
      <c r="P11" s="171">
        <v>2</v>
      </c>
      <c r="Q11" s="88" t="s">
        <v>178</v>
      </c>
      <c r="R11" s="88" t="s">
        <v>178</v>
      </c>
      <c r="S11" s="88" t="s">
        <v>178</v>
      </c>
      <c r="T11" s="172" t="s">
        <v>178</v>
      </c>
    </row>
    <row r="12" spans="1:20" ht="20.25" customHeight="1">
      <c r="A12" s="417"/>
      <c r="B12" s="427" t="s">
        <v>219</v>
      </c>
      <c r="C12" s="428"/>
      <c r="D12" s="108">
        <v>192</v>
      </c>
      <c r="E12" s="167">
        <v>38</v>
      </c>
      <c r="F12" s="168">
        <v>288623</v>
      </c>
      <c r="G12" s="169">
        <v>155</v>
      </c>
      <c r="H12" s="170">
        <v>1690781</v>
      </c>
      <c r="I12" s="87" t="s">
        <v>249</v>
      </c>
      <c r="J12" s="88" t="s">
        <v>249</v>
      </c>
      <c r="K12" s="171">
        <v>71</v>
      </c>
      <c r="L12" s="171">
        <v>19</v>
      </c>
      <c r="M12" s="171">
        <v>75</v>
      </c>
      <c r="N12" s="171">
        <v>17</v>
      </c>
      <c r="O12" s="171">
        <v>6</v>
      </c>
      <c r="P12" s="174">
        <v>4</v>
      </c>
      <c r="Q12" s="88" t="s">
        <v>249</v>
      </c>
      <c r="R12" s="88" t="s">
        <v>249</v>
      </c>
      <c r="S12" s="88" t="s">
        <v>249</v>
      </c>
      <c r="T12" s="172" t="s">
        <v>249</v>
      </c>
    </row>
    <row r="13" spans="1:20" ht="20.25" customHeight="1">
      <c r="A13" s="417"/>
      <c r="B13" s="427" t="s">
        <v>220</v>
      </c>
      <c r="C13" s="428"/>
      <c r="D13" s="108">
        <v>2396</v>
      </c>
      <c r="E13" s="167">
        <v>431</v>
      </c>
      <c r="F13" s="168">
        <v>12771051</v>
      </c>
      <c r="G13" s="169">
        <v>2000</v>
      </c>
      <c r="H13" s="170">
        <v>9467725</v>
      </c>
      <c r="I13" s="175">
        <v>2</v>
      </c>
      <c r="J13" s="171">
        <v>12</v>
      </c>
      <c r="K13" s="171">
        <v>970</v>
      </c>
      <c r="L13" s="171">
        <v>279</v>
      </c>
      <c r="M13" s="171">
        <v>922</v>
      </c>
      <c r="N13" s="171">
        <v>165</v>
      </c>
      <c r="O13" s="171">
        <v>34</v>
      </c>
      <c r="P13" s="171">
        <v>10</v>
      </c>
      <c r="Q13" s="174">
        <v>1</v>
      </c>
      <c r="R13" s="171">
        <v>1</v>
      </c>
      <c r="S13" s="88" t="s">
        <v>178</v>
      </c>
      <c r="T13" s="172" t="s">
        <v>178</v>
      </c>
    </row>
    <row r="14" spans="1:20" ht="20.25" customHeight="1">
      <c r="A14" s="417"/>
      <c r="B14" s="427" t="s">
        <v>221</v>
      </c>
      <c r="C14" s="428"/>
      <c r="D14" s="108">
        <v>1191</v>
      </c>
      <c r="E14" s="167">
        <v>267</v>
      </c>
      <c r="F14" s="168">
        <v>3977331</v>
      </c>
      <c r="G14" s="169">
        <v>939</v>
      </c>
      <c r="H14" s="170">
        <v>6307016</v>
      </c>
      <c r="I14" s="167">
        <v>5</v>
      </c>
      <c r="J14" s="171">
        <v>6</v>
      </c>
      <c r="K14" s="171">
        <v>404</v>
      </c>
      <c r="L14" s="171">
        <v>224</v>
      </c>
      <c r="M14" s="171">
        <v>403</v>
      </c>
      <c r="N14" s="171">
        <v>109</v>
      </c>
      <c r="O14" s="171">
        <v>30</v>
      </c>
      <c r="P14" s="171">
        <v>9</v>
      </c>
      <c r="Q14" s="88" t="s">
        <v>250</v>
      </c>
      <c r="R14" s="88" t="s">
        <v>250</v>
      </c>
      <c r="S14" s="171">
        <v>1</v>
      </c>
      <c r="T14" s="172" t="s">
        <v>250</v>
      </c>
    </row>
    <row r="15" spans="1:20" ht="20.25" customHeight="1">
      <c r="A15" s="417"/>
      <c r="B15" s="427" t="s">
        <v>222</v>
      </c>
      <c r="C15" s="428"/>
      <c r="D15" s="108">
        <v>1082</v>
      </c>
      <c r="E15" s="167">
        <v>200</v>
      </c>
      <c r="F15" s="168">
        <v>2471399</v>
      </c>
      <c r="G15" s="169">
        <v>896</v>
      </c>
      <c r="H15" s="170">
        <v>4483144</v>
      </c>
      <c r="I15" s="167">
        <v>3</v>
      </c>
      <c r="J15" s="171">
        <v>2</v>
      </c>
      <c r="K15" s="171">
        <v>469</v>
      </c>
      <c r="L15" s="171">
        <v>188</v>
      </c>
      <c r="M15" s="171">
        <v>333</v>
      </c>
      <c r="N15" s="171">
        <v>66</v>
      </c>
      <c r="O15" s="171">
        <v>18</v>
      </c>
      <c r="P15" s="171">
        <v>2</v>
      </c>
      <c r="Q15" s="171">
        <v>1</v>
      </c>
      <c r="R15" s="88" t="s">
        <v>251</v>
      </c>
      <c r="S15" s="88" t="s">
        <v>251</v>
      </c>
      <c r="T15" s="172" t="s">
        <v>251</v>
      </c>
    </row>
    <row r="16" spans="1:20" ht="20.25" customHeight="1">
      <c r="A16" s="417"/>
      <c r="B16" s="427" t="s">
        <v>223</v>
      </c>
      <c r="C16" s="428"/>
      <c r="D16" s="108">
        <v>362</v>
      </c>
      <c r="E16" s="167">
        <v>141</v>
      </c>
      <c r="F16" s="168">
        <v>4899667</v>
      </c>
      <c r="G16" s="169">
        <v>226</v>
      </c>
      <c r="H16" s="170">
        <v>2513224</v>
      </c>
      <c r="I16" s="87" t="s">
        <v>245</v>
      </c>
      <c r="J16" s="171">
        <v>1</v>
      </c>
      <c r="K16" s="171">
        <v>109</v>
      </c>
      <c r="L16" s="171">
        <v>47</v>
      </c>
      <c r="M16" s="171">
        <v>138</v>
      </c>
      <c r="N16" s="171">
        <v>44</v>
      </c>
      <c r="O16" s="171">
        <v>15</v>
      </c>
      <c r="P16" s="174">
        <v>4</v>
      </c>
      <c r="Q16" s="174">
        <v>1</v>
      </c>
      <c r="R16" s="171">
        <v>3</v>
      </c>
      <c r="S16" s="88" t="s">
        <v>245</v>
      </c>
      <c r="T16" s="172" t="s">
        <v>245</v>
      </c>
    </row>
    <row r="17" spans="1:20" ht="20.25" customHeight="1">
      <c r="A17" s="417"/>
      <c r="B17" s="427" t="s">
        <v>224</v>
      </c>
      <c r="C17" s="428"/>
      <c r="D17" s="108">
        <v>1507</v>
      </c>
      <c r="E17" s="167">
        <v>448</v>
      </c>
      <c r="F17" s="168">
        <v>12426014</v>
      </c>
      <c r="G17" s="169">
        <v>1072</v>
      </c>
      <c r="H17" s="170">
        <v>4177073</v>
      </c>
      <c r="I17" s="167">
        <v>5</v>
      </c>
      <c r="J17" s="171">
        <v>2</v>
      </c>
      <c r="K17" s="171">
        <v>635</v>
      </c>
      <c r="L17" s="171">
        <v>176</v>
      </c>
      <c r="M17" s="171">
        <v>540</v>
      </c>
      <c r="N17" s="171">
        <v>112</v>
      </c>
      <c r="O17" s="171">
        <v>26</v>
      </c>
      <c r="P17" s="171">
        <v>10</v>
      </c>
      <c r="Q17" s="174">
        <v>1</v>
      </c>
      <c r="R17" s="88" t="s">
        <v>252</v>
      </c>
      <c r="S17" s="88" t="s">
        <v>252</v>
      </c>
      <c r="T17" s="172" t="s">
        <v>252</v>
      </c>
    </row>
    <row r="18" spans="1:20" ht="20.25" customHeight="1">
      <c r="A18" s="417"/>
      <c r="B18" s="427" t="s">
        <v>225</v>
      </c>
      <c r="C18" s="428"/>
      <c r="D18" s="108">
        <v>387</v>
      </c>
      <c r="E18" s="167">
        <v>169</v>
      </c>
      <c r="F18" s="168">
        <v>24952551</v>
      </c>
      <c r="G18" s="169">
        <v>221</v>
      </c>
      <c r="H18" s="170">
        <v>6651809</v>
      </c>
      <c r="I18" s="167">
        <v>1</v>
      </c>
      <c r="J18" s="174">
        <v>1</v>
      </c>
      <c r="K18" s="171">
        <v>62</v>
      </c>
      <c r="L18" s="171">
        <v>30</v>
      </c>
      <c r="M18" s="171">
        <v>170</v>
      </c>
      <c r="N18" s="171">
        <v>53</v>
      </c>
      <c r="O18" s="171">
        <v>24</v>
      </c>
      <c r="P18" s="171">
        <v>24</v>
      </c>
      <c r="Q18" s="174">
        <v>4</v>
      </c>
      <c r="R18" s="171">
        <v>12</v>
      </c>
      <c r="S18" s="171">
        <v>2</v>
      </c>
      <c r="T18" s="170">
        <v>4</v>
      </c>
    </row>
    <row r="19" spans="1:20" s="109" customFormat="1" ht="20.25" customHeight="1">
      <c r="A19" s="417"/>
      <c r="B19" s="427" t="s">
        <v>226</v>
      </c>
      <c r="C19" s="428"/>
      <c r="D19" s="108">
        <v>52</v>
      </c>
      <c r="E19" s="167">
        <v>22</v>
      </c>
      <c r="F19" s="168">
        <v>1340983</v>
      </c>
      <c r="G19" s="169">
        <v>30</v>
      </c>
      <c r="H19" s="170">
        <v>163752</v>
      </c>
      <c r="I19" s="87" t="s">
        <v>253</v>
      </c>
      <c r="J19" s="88" t="s">
        <v>253</v>
      </c>
      <c r="K19" s="171">
        <v>9</v>
      </c>
      <c r="L19" s="176">
        <v>3</v>
      </c>
      <c r="M19" s="81">
        <v>22</v>
      </c>
      <c r="N19" s="81">
        <v>10</v>
      </c>
      <c r="O19" s="81">
        <v>7</v>
      </c>
      <c r="P19" s="176">
        <v>1</v>
      </c>
      <c r="Q19" s="88" t="s">
        <v>253</v>
      </c>
      <c r="R19" s="88" t="s">
        <v>253</v>
      </c>
      <c r="S19" s="88" t="s">
        <v>253</v>
      </c>
      <c r="T19" s="172" t="s">
        <v>253</v>
      </c>
    </row>
    <row r="20" spans="1:20" ht="20.25" customHeight="1">
      <c r="A20" s="417"/>
      <c r="B20" s="427" t="s">
        <v>227</v>
      </c>
      <c r="C20" s="428"/>
      <c r="D20" s="108">
        <v>8</v>
      </c>
      <c r="E20" s="175">
        <v>1</v>
      </c>
      <c r="F20" s="173">
        <v>27859</v>
      </c>
      <c r="G20" s="169">
        <v>7</v>
      </c>
      <c r="H20" s="170">
        <v>30646</v>
      </c>
      <c r="I20" s="87" t="s">
        <v>245</v>
      </c>
      <c r="J20" s="88" t="s">
        <v>245</v>
      </c>
      <c r="K20" s="174">
        <v>1</v>
      </c>
      <c r="L20" s="88" t="s">
        <v>245</v>
      </c>
      <c r="M20" s="171">
        <v>4</v>
      </c>
      <c r="N20" s="171">
        <v>3</v>
      </c>
      <c r="O20" s="88" t="s">
        <v>245</v>
      </c>
      <c r="P20" s="88" t="s">
        <v>245</v>
      </c>
      <c r="Q20" s="88" t="s">
        <v>245</v>
      </c>
      <c r="R20" s="88" t="s">
        <v>245</v>
      </c>
      <c r="S20" s="88" t="s">
        <v>245</v>
      </c>
      <c r="T20" s="172" t="s">
        <v>245</v>
      </c>
    </row>
    <row r="21" spans="1:20" ht="20.25" customHeight="1">
      <c r="A21" s="417"/>
      <c r="B21" s="427" t="s">
        <v>228</v>
      </c>
      <c r="C21" s="428"/>
      <c r="D21" s="108">
        <v>180</v>
      </c>
      <c r="E21" s="167">
        <v>59</v>
      </c>
      <c r="F21" s="168">
        <v>2056650</v>
      </c>
      <c r="G21" s="169">
        <v>123</v>
      </c>
      <c r="H21" s="170">
        <v>1317780</v>
      </c>
      <c r="I21" s="87" t="s">
        <v>254</v>
      </c>
      <c r="J21" s="171">
        <v>1</v>
      </c>
      <c r="K21" s="171">
        <v>64</v>
      </c>
      <c r="L21" s="171">
        <v>16</v>
      </c>
      <c r="M21" s="171">
        <v>60</v>
      </c>
      <c r="N21" s="171">
        <v>20</v>
      </c>
      <c r="O21" s="171">
        <v>10</v>
      </c>
      <c r="P21" s="171">
        <v>8</v>
      </c>
      <c r="Q21" s="88" t="s">
        <v>254</v>
      </c>
      <c r="R21" s="171">
        <v>1</v>
      </c>
      <c r="S21" s="88" t="s">
        <v>254</v>
      </c>
      <c r="T21" s="172" t="s">
        <v>254</v>
      </c>
    </row>
    <row r="22" spans="1:20" ht="20.25" customHeight="1">
      <c r="A22" s="417"/>
      <c r="B22" s="427" t="s">
        <v>229</v>
      </c>
      <c r="C22" s="428"/>
      <c r="D22" s="108">
        <v>35</v>
      </c>
      <c r="E22" s="167">
        <v>6</v>
      </c>
      <c r="F22" s="168">
        <v>104160</v>
      </c>
      <c r="G22" s="169">
        <v>29</v>
      </c>
      <c r="H22" s="170">
        <v>78508</v>
      </c>
      <c r="I22" s="87" t="s">
        <v>255</v>
      </c>
      <c r="J22" s="88" t="s">
        <v>255</v>
      </c>
      <c r="K22" s="171">
        <v>13</v>
      </c>
      <c r="L22" s="171">
        <v>5</v>
      </c>
      <c r="M22" s="171">
        <v>12</v>
      </c>
      <c r="N22" s="174">
        <v>2</v>
      </c>
      <c r="O22" s="174">
        <v>3</v>
      </c>
      <c r="P22" s="88" t="s">
        <v>255</v>
      </c>
      <c r="Q22" s="88" t="s">
        <v>255</v>
      </c>
      <c r="R22" s="88" t="s">
        <v>255</v>
      </c>
      <c r="S22" s="88" t="s">
        <v>255</v>
      </c>
      <c r="T22" s="172" t="s">
        <v>255</v>
      </c>
    </row>
    <row r="23" spans="1:20" ht="20.25" customHeight="1">
      <c r="A23" s="417"/>
      <c r="B23" s="427" t="s">
        <v>230</v>
      </c>
      <c r="C23" s="428"/>
      <c r="D23" s="108">
        <v>1340</v>
      </c>
      <c r="E23" s="167">
        <v>441</v>
      </c>
      <c r="F23" s="168">
        <v>10806899</v>
      </c>
      <c r="G23" s="169">
        <v>927</v>
      </c>
      <c r="H23" s="170">
        <v>31127310</v>
      </c>
      <c r="I23" s="167">
        <v>4</v>
      </c>
      <c r="J23" s="88" t="s">
        <v>256</v>
      </c>
      <c r="K23" s="171">
        <v>357</v>
      </c>
      <c r="L23" s="171">
        <v>188</v>
      </c>
      <c r="M23" s="171">
        <v>462</v>
      </c>
      <c r="N23" s="171">
        <v>232</v>
      </c>
      <c r="O23" s="171">
        <v>65</v>
      </c>
      <c r="P23" s="171">
        <v>24</v>
      </c>
      <c r="Q23" s="177">
        <v>3</v>
      </c>
      <c r="R23" s="177">
        <v>3</v>
      </c>
      <c r="S23" s="177">
        <v>1</v>
      </c>
      <c r="T23" s="178">
        <v>1</v>
      </c>
    </row>
    <row r="24" spans="1:20" ht="20.25" customHeight="1">
      <c r="A24" s="417"/>
      <c r="B24" s="427" t="s">
        <v>231</v>
      </c>
      <c r="C24" s="428"/>
      <c r="D24" s="108">
        <v>581</v>
      </c>
      <c r="E24" s="167">
        <v>125</v>
      </c>
      <c r="F24" s="168">
        <v>4951687</v>
      </c>
      <c r="G24" s="169">
        <v>462</v>
      </c>
      <c r="H24" s="170">
        <v>4526561</v>
      </c>
      <c r="I24" s="167">
        <v>2</v>
      </c>
      <c r="J24" s="174">
        <v>1</v>
      </c>
      <c r="K24" s="171">
        <v>227</v>
      </c>
      <c r="L24" s="171">
        <v>92</v>
      </c>
      <c r="M24" s="171">
        <v>168</v>
      </c>
      <c r="N24" s="171">
        <v>55</v>
      </c>
      <c r="O24" s="171">
        <v>23</v>
      </c>
      <c r="P24" s="171">
        <v>10</v>
      </c>
      <c r="Q24" s="171">
        <v>1</v>
      </c>
      <c r="R24" s="174">
        <v>2</v>
      </c>
      <c r="S24" s="88" t="s">
        <v>247</v>
      </c>
      <c r="T24" s="172" t="s">
        <v>247</v>
      </c>
    </row>
    <row r="25" spans="1:20" ht="20.25" customHeight="1">
      <c r="A25" s="417"/>
      <c r="B25" s="427" t="s">
        <v>232</v>
      </c>
      <c r="C25" s="428"/>
      <c r="D25" s="108">
        <v>117</v>
      </c>
      <c r="E25" s="167">
        <v>37</v>
      </c>
      <c r="F25" s="168">
        <v>5920363</v>
      </c>
      <c r="G25" s="169">
        <v>80</v>
      </c>
      <c r="H25" s="170">
        <v>345814</v>
      </c>
      <c r="I25" s="87" t="s">
        <v>114</v>
      </c>
      <c r="J25" s="88" t="s">
        <v>114</v>
      </c>
      <c r="K25" s="171">
        <v>49</v>
      </c>
      <c r="L25" s="171">
        <v>8</v>
      </c>
      <c r="M25" s="171">
        <v>38</v>
      </c>
      <c r="N25" s="171">
        <v>12</v>
      </c>
      <c r="O25" s="171">
        <v>4</v>
      </c>
      <c r="P25" s="171">
        <v>5</v>
      </c>
      <c r="Q25" s="88" t="s">
        <v>114</v>
      </c>
      <c r="R25" s="88" t="s">
        <v>114</v>
      </c>
      <c r="S25" s="88" t="s">
        <v>114</v>
      </c>
      <c r="T25" s="170">
        <v>1</v>
      </c>
    </row>
    <row r="26" spans="1:20" ht="20.25" customHeight="1">
      <c r="A26" s="417"/>
      <c r="B26" s="427" t="s">
        <v>233</v>
      </c>
      <c r="C26" s="428"/>
      <c r="D26" s="108">
        <v>2255</v>
      </c>
      <c r="E26" s="167">
        <v>540</v>
      </c>
      <c r="F26" s="168">
        <v>20012262</v>
      </c>
      <c r="G26" s="169">
        <v>1730</v>
      </c>
      <c r="H26" s="170">
        <v>9072115</v>
      </c>
      <c r="I26" s="167">
        <v>2</v>
      </c>
      <c r="J26" s="171">
        <v>4</v>
      </c>
      <c r="K26" s="171">
        <v>957</v>
      </c>
      <c r="L26" s="171">
        <v>354</v>
      </c>
      <c r="M26" s="171">
        <v>686</v>
      </c>
      <c r="N26" s="171">
        <v>182</v>
      </c>
      <c r="O26" s="171">
        <v>43</v>
      </c>
      <c r="P26" s="171">
        <v>23</v>
      </c>
      <c r="Q26" s="171">
        <v>1</v>
      </c>
      <c r="R26" s="171">
        <v>1</v>
      </c>
      <c r="S26" s="174">
        <v>2</v>
      </c>
      <c r="T26" s="172" t="s">
        <v>245</v>
      </c>
    </row>
    <row r="27" spans="1:20" ht="20.25" customHeight="1">
      <c r="A27" s="417"/>
      <c r="B27" s="427" t="s">
        <v>234</v>
      </c>
      <c r="C27" s="428"/>
      <c r="D27" s="108">
        <v>2421</v>
      </c>
      <c r="E27" s="167">
        <v>623</v>
      </c>
      <c r="F27" s="168">
        <v>18434054</v>
      </c>
      <c r="G27" s="169">
        <v>1816</v>
      </c>
      <c r="H27" s="170">
        <v>18141890</v>
      </c>
      <c r="I27" s="167">
        <v>3</v>
      </c>
      <c r="J27" s="171">
        <v>2</v>
      </c>
      <c r="K27" s="171">
        <v>858</v>
      </c>
      <c r="L27" s="171">
        <v>360</v>
      </c>
      <c r="M27" s="171">
        <v>877</v>
      </c>
      <c r="N27" s="171">
        <v>227</v>
      </c>
      <c r="O27" s="171">
        <v>55</v>
      </c>
      <c r="P27" s="171">
        <v>23</v>
      </c>
      <c r="Q27" s="171">
        <v>5</v>
      </c>
      <c r="R27" s="171">
        <v>9</v>
      </c>
      <c r="S27" s="171">
        <v>1</v>
      </c>
      <c r="T27" s="170">
        <v>1</v>
      </c>
    </row>
    <row r="28" spans="1:20" ht="20.25" customHeight="1">
      <c r="A28" s="417"/>
      <c r="B28" s="427" t="s">
        <v>235</v>
      </c>
      <c r="C28" s="428"/>
      <c r="D28" s="108">
        <v>772</v>
      </c>
      <c r="E28" s="167">
        <v>249</v>
      </c>
      <c r="F28" s="168">
        <v>19620228</v>
      </c>
      <c r="G28" s="169">
        <v>532</v>
      </c>
      <c r="H28" s="170">
        <v>5866754</v>
      </c>
      <c r="I28" s="175">
        <v>1</v>
      </c>
      <c r="J28" s="88" t="s">
        <v>257</v>
      </c>
      <c r="K28" s="171">
        <v>270</v>
      </c>
      <c r="L28" s="171">
        <v>83</v>
      </c>
      <c r="M28" s="171">
        <v>294</v>
      </c>
      <c r="N28" s="171">
        <v>74</v>
      </c>
      <c r="O28" s="171">
        <v>23</v>
      </c>
      <c r="P28" s="171">
        <v>24</v>
      </c>
      <c r="Q28" s="171">
        <v>2</v>
      </c>
      <c r="R28" s="174">
        <v>1</v>
      </c>
      <c r="S28" s="88" t="s">
        <v>257</v>
      </c>
      <c r="T28" s="172" t="s">
        <v>257</v>
      </c>
    </row>
    <row r="29" spans="1:20" ht="20.25" customHeight="1">
      <c r="A29" s="417"/>
      <c r="B29" s="427" t="s">
        <v>236</v>
      </c>
      <c r="C29" s="428"/>
      <c r="D29" s="108">
        <v>271</v>
      </c>
      <c r="E29" s="167">
        <v>106</v>
      </c>
      <c r="F29" s="168">
        <v>4820791</v>
      </c>
      <c r="G29" s="169">
        <v>165</v>
      </c>
      <c r="H29" s="170">
        <v>3802585</v>
      </c>
      <c r="I29" s="167">
        <v>1</v>
      </c>
      <c r="J29" s="88" t="s">
        <v>258</v>
      </c>
      <c r="K29" s="171">
        <v>71</v>
      </c>
      <c r="L29" s="171">
        <v>32</v>
      </c>
      <c r="M29" s="171">
        <v>99</v>
      </c>
      <c r="N29" s="171">
        <v>41</v>
      </c>
      <c r="O29" s="171">
        <v>10</v>
      </c>
      <c r="P29" s="171">
        <v>14</v>
      </c>
      <c r="Q29" s="174">
        <v>1</v>
      </c>
      <c r="R29" s="174">
        <v>1</v>
      </c>
      <c r="S29" s="174">
        <v>1</v>
      </c>
      <c r="T29" s="172" t="s">
        <v>258</v>
      </c>
    </row>
    <row r="30" spans="1:20" ht="20.25" customHeight="1">
      <c r="A30" s="417"/>
      <c r="B30" s="427" t="s">
        <v>237</v>
      </c>
      <c r="C30" s="428"/>
      <c r="D30" s="108">
        <v>75</v>
      </c>
      <c r="E30" s="167">
        <v>21</v>
      </c>
      <c r="F30" s="168">
        <v>3247283</v>
      </c>
      <c r="G30" s="169">
        <v>54</v>
      </c>
      <c r="H30" s="170">
        <v>137663</v>
      </c>
      <c r="I30" s="87" t="s">
        <v>178</v>
      </c>
      <c r="J30" s="88" t="s">
        <v>178</v>
      </c>
      <c r="K30" s="171">
        <v>28</v>
      </c>
      <c r="L30" s="171">
        <v>7</v>
      </c>
      <c r="M30" s="171">
        <v>32</v>
      </c>
      <c r="N30" s="174">
        <v>5</v>
      </c>
      <c r="O30" s="174">
        <v>1</v>
      </c>
      <c r="P30" s="174">
        <v>1</v>
      </c>
      <c r="Q30" s="88" t="s">
        <v>178</v>
      </c>
      <c r="R30" s="174">
        <v>1</v>
      </c>
      <c r="S30" s="88" t="s">
        <v>178</v>
      </c>
      <c r="T30" s="172" t="s">
        <v>178</v>
      </c>
    </row>
    <row r="31" spans="1:20" ht="20.25" customHeight="1">
      <c r="A31" s="417"/>
      <c r="B31" s="427" t="s">
        <v>238</v>
      </c>
      <c r="C31" s="428"/>
      <c r="D31" s="108">
        <v>1560</v>
      </c>
      <c r="E31" s="167">
        <v>394</v>
      </c>
      <c r="F31" s="168">
        <v>15910069</v>
      </c>
      <c r="G31" s="169">
        <v>1189</v>
      </c>
      <c r="H31" s="170">
        <v>12626641</v>
      </c>
      <c r="I31" s="167">
        <v>2</v>
      </c>
      <c r="J31" s="171">
        <v>1</v>
      </c>
      <c r="K31" s="171">
        <v>684</v>
      </c>
      <c r="L31" s="171">
        <v>216</v>
      </c>
      <c r="M31" s="171">
        <v>443</v>
      </c>
      <c r="N31" s="171">
        <v>121</v>
      </c>
      <c r="O31" s="171">
        <v>51</v>
      </c>
      <c r="P31" s="171">
        <v>33</v>
      </c>
      <c r="Q31" s="174">
        <v>1</v>
      </c>
      <c r="R31" s="171">
        <v>7</v>
      </c>
      <c r="S31" s="88" t="s">
        <v>246</v>
      </c>
      <c r="T31" s="170">
        <v>1</v>
      </c>
    </row>
    <row r="32" spans="1:20" ht="20.25" customHeight="1">
      <c r="A32" s="417"/>
      <c r="B32" s="427" t="s">
        <v>239</v>
      </c>
      <c r="C32" s="428"/>
      <c r="D32" s="108">
        <v>89</v>
      </c>
      <c r="E32" s="167">
        <v>30</v>
      </c>
      <c r="F32" s="168">
        <v>2360178</v>
      </c>
      <c r="G32" s="169">
        <v>59</v>
      </c>
      <c r="H32" s="170">
        <v>438584</v>
      </c>
      <c r="I32" s="167">
        <v>1</v>
      </c>
      <c r="J32" s="88" t="s">
        <v>246</v>
      </c>
      <c r="K32" s="171">
        <v>22</v>
      </c>
      <c r="L32" s="171">
        <v>15</v>
      </c>
      <c r="M32" s="171">
        <v>34</v>
      </c>
      <c r="N32" s="171">
        <v>14</v>
      </c>
      <c r="O32" s="171">
        <v>1</v>
      </c>
      <c r="P32" s="174">
        <v>1</v>
      </c>
      <c r="Q32" s="88" t="s">
        <v>246</v>
      </c>
      <c r="R32" s="88" t="s">
        <v>246</v>
      </c>
      <c r="S32" s="171">
        <v>1</v>
      </c>
      <c r="T32" s="172" t="s">
        <v>246</v>
      </c>
    </row>
    <row r="33" spans="1:20" ht="20.25" customHeight="1">
      <c r="A33" s="417"/>
      <c r="B33" s="427" t="s">
        <v>377</v>
      </c>
      <c r="C33" s="428"/>
      <c r="D33" s="108">
        <v>27</v>
      </c>
      <c r="E33" s="167">
        <v>9</v>
      </c>
      <c r="F33" s="168">
        <v>599575</v>
      </c>
      <c r="G33" s="169">
        <v>18</v>
      </c>
      <c r="H33" s="170">
        <v>203656</v>
      </c>
      <c r="I33" s="87" t="s">
        <v>178</v>
      </c>
      <c r="J33" s="88" t="s">
        <v>178</v>
      </c>
      <c r="K33" s="171">
        <v>10</v>
      </c>
      <c r="L33" s="174">
        <v>4</v>
      </c>
      <c r="M33" s="171">
        <v>10</v>
      </c>
      <c r="N33" s="171">
        <v>3</v>
      </c>
      <c r="O33" s="88" t="s">
        <v>178</v>
      </c>
      <c r="P33" s="88" t="s">
        <v>178</v>
      </c>
      <c r="Q33" s="88" t="s">
        <v>178</v>
      </c>
      <c r="R33" s="88" t="s">
        <v>178</v>
      </c>
      <c r="S33" s="88" t="s">
        <v>178</v>
      </c>
      <c r="T33" s="172" t="s">
        <v>178</v>
      </c>
    </row>
    <row r="34" spans="1:20" s="109" customFormat="1" ht="20.25" customHeight="1">
      <c r="A34" s="417"/>
      <c r="B34" s="427" t="s">
        <v>240</v>
      </c>
      <c r="C34" s="428"/>
      <c r="D34" s="108">
        <v>3</v>
      </c>
      <c r="E34" s="175">
        <v>1</v>
      </c>
      <c r="F34" s="173">
        <v>1599</v>
      </c>
      <c r="G34" s="169">
        <v>2</v>
      </c>
      <c r="H34" s="170">
        <v>121</v>
      </c>
      <c r="I34" s="87" t="s">
        <v>259</v>
      </c>
      <c r="J34" s="88" t="s">
        <v>259</v>
      </c>
      <c r="K34" s="171">
        <v>2</v>
      </c>
      <c r="L34" s="88" t="s">
        <v>259</v>
      </c>
      <c r="M34" s="174">
        <v>1</v>
      </c>
      <c r="N34" s="88" t="s">
        <v>259</v>
      </c>
      <c r="O34" s="88" t="s">
        <v>259</v>
      </c>
      <c r="P34" s="88" t="s">
        <v>259</v>
      </c>
      <c r="Q34" s="88" t="s">
        <v>259</v>
      </c>
      <c r="R34" s="88" t="s">
        <v>259</v>
      </c>
      <c r="S34" s="88" t="s">
        <v>259</v>
      </c>
      <c r="T34" s="172" t="s">
        <v>259</v>
      </c>
    </row>
    <row r="35" spans="1:20" ht="20.25" customHeight="1">
      <c r="A35" s="417"/>
      <c r="B35" s="427" t="s">
        <v>192</v>
      </c>
      <c r="C35" s="428"/>
      <c r="D35" s="108">
        <v>1697</v>
      </c>
      <c r="E35" s="167">
        <v>479</v>
      </c>
      <c r="F35" s="168">
        <v>12663199</v>
      </c>
      <c r="G35" s="169">
        <v>1231</v>
      </c>
      <c r="H35" s="170">
        <v>5888217</v>
      </c>
      <c r="I35" s="167">
        <v>5</v>
      </c>
      <c r="J35" s="171">
        <v>2</v>
      </c>
      <c r="K35" s="171">
        <v>744</v>
      </c>
      <c r="L35" s="171">
        <v>234</v>
      </c>
      <c r="M35" s="171">
        <v>538</v>
      </c>
      <c r="N35" s="171">
        <v>128</v>
      </c>
      <c r="O35" s="171">
        <v>29</v>
      </c>
      <c r="P35" s="171">
        <v>16</v>
      </c>
      <c r="Q35" s="171">
        <v>1</v>
      </c>
      <c r="R35" s="88" t="s">
        <v>247</v>
      </c>
      <c r="S35" s="88" t="s">
        <v>247</v>
      </c>
      <c r="T35" s="172" t="s">
        <v>247</v>
      </c>
    </row>
    <row r="36" spans="1:20" s="238" customFormat="1" ht="20.25" customHeight="1">
      <c r="A36" s="257"/>
      <c r="B36" s="435" t="s">
        <v>80</v>
      </c>
      <c r="C36" s="436"/>
      <c r="D36" s="258">
        <f>SUM(D7:D35)</f>
        <v>22478</v>
      </c>
      <c r="E36" s="259">
        <f>SUM(E7:E35)</f>
        <v>5808</v>
      </c>
      <c r="F36" s="260">
        <f>SUM(F7:F35)</f>
        <v>235439649</v>
      </c>
      <c r="G36" s="261">
        <f>SUM(G7:G35)</f>
        <v>16913</v>
      </c>
      <c r="H36" s="262">
        <f>SUM(H7:H35)</f>
        <v>145423677</v>
      </c>
      <c r="I36" s="261">
        <f>SUM(I6:I35)</f>
        <v>63</v>
      </c>
      <c r="J36" s="263">
        <f aca="true" t="shared" si="0" ref="J36:T36">SUM(J6:J35)</f>
        <v>56</v>
      </c>
      <c r="K36" s="263">
        <f t="shared" si="0"/>
        <v>8470</v>
      </c>
      <c r="L36" s="263">
        <f t="shared" si="0"/>
        <v>3147</v>
      </c>
      <c r="M36" s="263">
        <f t="shared" si="0"/>
        <v>7731</v>
      </c>
      <c r="N36" s="263">
        <f t="shared" si="0"/>
        <v>2050</v>
      </c>
      <c r="O36" s="263">
        <f t="shared" si="0"/>
        <v>587</v>
      </c>
      <c r="P36" s="263">
        <f t="shared" si="0"/>
        <v>285</v>
      </c>
      <c r="Q36" s="263">
        <f t="shared" si="0"/>
        <v>23</v>
      </c>
      <c r="R36" s="263">
        <f t="shared" si="0"/>
        <v>47</v>
      </c>
      <c r="S36" s="263">
        <f t="shared" si="0"/>
        <v>9</v>
      </c>
      <c r="T36" s="260">
        <f t="shared" si="0"/>
        <v>10</v>
      </c>
    </row>
    <row r="37" spans="2:3" ht="20.25" customHeight="1">
      <c r="B37" s="104" t="s">
        <v>241</v>
      </c>
      <c r="C37" s="103" t="s">
        <v>242</v>
      </c>
    </row>
    <row r="38" spans="2:3" ht="16.5" customHeight="1">
      <c r="B38" s="104" t="s">
        <v>243</v>
      </c>
      <c r="C38" s="179" t="s">
        <v>244</v>
      </c>
    </row>
  </sheetData>
  <mergeCells count="41">
    <mergeCell ref="B35:C35"/>
    <mergeCell ref="B36:C36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I3:T3"/>
    <mergeCell ref="E4:E5"/>
    <mergeCell ref="F4:F5"/>
    <mergeCell ref="G4:G5"/>
    <mergeCell ref="H4:H5"/>
    <mergeCell ref="A7:A35"/>
    <mergeCell ref="D3:D5"/>
    <mergeCell ref="E3:F3"/>
    <mergeCell ref="G3:H3"/>
    <mergeCell ref="A3:C5"/>
    <mergeCell ref="B7:C7"/>
    <mergeCell ref="B8:C8"/>
    <mergeCell ref="B6:C6"/>
    <mergeCell ref="B9:C9"/>
    <mergeCell ref="B10:C10"/>
  </mergeCells>
  <printOptions/>
  <pageMargins left="0.7874015748031497" right="0.7874015748031497" top="0.8267716535433072" bottom="0.787401574803149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41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875" style="103" customWidth="1"/>
    <col min="2" max="2" width="8.75390625" style="103" customWidth="1"/>
    <col min="3" max="3" width="10.375" style="103" customWidth="1"/>
    <col min="4" max="4" width="10.75390625" style="103" customWidth="1"/>
    <col min="5" max="8" width="13.50390625" style="103" customWidth="1"/>
    <col min="9" max="20" width="7.25390625" style="103" customWidth="1"/>
    <col min="21" max="16384" width="9.00390625" style="103" customWidth="1"/>
  </cols>
  <sheetData>
    <row r="2" ht="21.75" customHeight="1">
      <c r="A2" s="103" t="s">
        <v>402</v>
      </c>
    </row>
    <row r="3" spans="1:20" s="150" customFormat="1" ht="18.75" customHeight="1">
      <c r="A3" s="418" t="s">
        <v>198</v>
      </c>
      <c r="B3" s="419"/>
      <c r="C3" s="420"/>
      <c r="D3" s="411" t="s">
        <v>181</v>
      </c>
      <c r="E3" s="414" t="s">
        <v>375</v>
      </c>
      <c r="F3" s="416"/>
      <c r="G3" s="414" t="s">
        <v>379</v>
      </c>
      <c r="H3" s="416"/>
      <c r="I3" s="414" t="s">
        <v>199</v>
      </c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6"/>
    </row>
    <row r="4" spans="1:20" s="150" customFormat="1" ht="16.5" customHeight="1">
      <c r="A4" s="421"/>
      <c r="B4" s="422"/>
      <c r="C4" s="423"/>
      <c r="D4" s="412"/>
      <c r="E4" s="418" t="s">
        <v>200</v>
      </c>
      <c r="F4" s="431" t="s">
        <v>74</v>
      </c>
      <c r="G4" s="433" t="s">
        <v>200</v>
      </c>
      <c r="H4" s="420" t="s">
        <v>376</v>
      </c>
      <c r="I4" s="153" t="s">
        <v>201</v>
      </c>
      <c r="J4" s="154" t="s">
        <v>201</v>
      </c>
      <c r="K4" s="154" t="s">
        <v>202</v>
      </c>
      <c r="L4" s="154" t="s">
        <v>203</v>
      </c>
      <c r="M4" s="155" t="s">
        <v>204</v>
      </c>
      <c r="N4" s="155" t="s">
        <v>205</v>
      </c>
      <c r="O4" s="155" t="s">
        <v>206</v>
      </c>
      <c r="P4" s="154" t="s">
        <v>207</v>
      </c>
      <c r="Q4" s="154" t="s">
        <v>208</v>
      </c>
      <c r="R4" s="154" t="s">
        <v>209</v>
      </c>
      <c r="S4" s="154" t="s">
        <v>210</v>
      </c>
      <c r="T4" s="156" t="s">
        <v>211</v>
      </c>
    </row>
    <row r="5" spans="1:20" s="150" customFormat="1" ht="16.5" customHeight="1">
      <c r="A5" s="424"/>
      <c r="B5" s="425"/>
      <c r="C5" s="426"/>
      <c r="D5" s="413"/>
      <c r="E5" s="424"/>
      <c r="F5" s="432"/>
      <c r="G5" s="434"/>
      <c r="H5" s="426"/>
      <c r="I5" s="157" t="s">
        <v>212</v>
      </c>
      <c r="J5" s="158" t="s">
        <v>213</v>
      </c>
      <c r="K5" s="158" t="s">
        <v>213</v>
      </c>
      <c r="L5" s="158" t="s">
        <v>213</v>
      </c>
      <c r="M5" s="158" t="s">
        <v>213</v>
      </c>
      <c r="N5" s="158" t="s">
        <v>213</v>
      </c>
      <c r="O5" s="158" t="s">
        <v>213</v>
      </c>
      <c r="P5" s="158" t="s">
        <v>213</v>
      </c>
      <c r="Q5" s="158" t="s">
        <v>213</v>
      </c>
      <c r="R5" s="158" t="s">
        <v>213</v>
      </c>
      <c r="S5" s="158" t="s">
        <v>213</v>
      </c>
      <c r="T5" s="159" t="s">
        <v>213</v>
      </c>
    </row>
    <row r="6" spans="1:20" s="104" customFormat="1" ht="18" customHeight="1">
      <c r="A6" s="160"/>
      <c r="B6" s="429"/>
      <c r="C6" s="430"/>
      <c r="D6" s="106"/>
      <c r="E6" s="161"/>
      <c r="F6" s="162" t="s">
        <v>69</v>
      </c>
      <c r="G6" s="163"/>
      <c r="H6" s="164" t="s">
        <v>69</v>
      </c>
      <c r="I6" s="161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4"/>
    </row>
    <row r="7" spans="1:20" ht="19.5" customHeight="1">
      <c r="A7" s="417" t="s">
        <v>260</v>
      </c>
      <c r="B7" s="427" t="s">
        <v>261</v>
      </c>
      <c r="C7" s="428"/>
      <c r="D7" s="108">
        <v>3085</v>
      </c>
      <c r="E7" s="167">
        <v>954</v>
      </c>
      <c r="F7" s="168">
        <v>19540630</v>
      </c>
      <c r="G7" s="169">
        <v>2164</v>
      </c>
      <c r="H7" s="170">
        <v>9186340</v>
      </c>
      <c r="I7" s="167">
        <v>9</v>
      </c>
      <c r="J7" s="171">
        <v>8</v>
      </c>
      <c r="K7" s="171">
        <v>990</v>
      </c>
      <c r="L7" s="171">
        <v>399</v>
      </c>
      <c r="M7" s="171">
        <v>1244</v>
      </c>
      <c r="N7" s="171">
        <v>330</v>
      </c>
      <c r="O7" s="171">
        <v>81</v>
      </c>
      <c r="P7" s="171">
        <v>23</v>
      </c>
      <c r="Q7" s="174">
        <v>1</v>
      </c>
      <c r="R7" s="88" t="s">
        <v>247</v>
      </c>
      <c r="S7" s="88" t="s">
        <v>247</v>
      </c>
      <c r="T7" s="172" t="s">
        <v>247</v>
      </c>
    </row>
    <row r="8" spans="1:20" ht="19.5" customHeight="1">
      <c r="A8" s="417"/>
      <c r="B8" s="427" t="s">
        <v>262</v>
      </c>
      <c r="C8" s="428"/>
      <c r="D8" s="108">
        <v>1028</v>
      </c>
      <c r="E8" s="167">
        <v>265</v>
      </c>
      <c r="F8" s="168">
        <v>5565444</v>
      </c>
      <c r="G8" s="169">
        <v>773</v>
      </c>
      <c r="H8" s="170">
        <v>4262587</v>
      </c>
      <c r="I8" s="167">
        <v>3</v>
      </c>
      <c r="J8" s="171">
        <v>2</v>
      </c>
      <c r="K8" s="171">
        <v>246</v>
      </c>
      <c r="L8" s="171">
        <v>112</v>
      </c>
      <c r="M8" s="171">
        <v>530</v>
      </c>
      <c r="N8" s="171">
        <v>106</v>
      </c>
      <c r="O8" s="171">
        <v>18</v>
      </c>
      <c r="P8" s="171">
        <v>9</v>
      </c>
      <c r="Q8" s="88" t="s">
        <v>87</v>
      </c>
      <c r="R8" s="171">
        <v>2</v>
      </c>
      <c r="S8" s="88" t="s">
        <v>87</v>
      </c>
      <c r="T8" s="172" t="s">
        <v>87</v>
      </c>
    </row>
    <row r="9" spans="1:20" ht="19.5" customHeight="1">
      <c r="A9" s="417"/>
      <c r="B9" s="427" t="s">
        <v>263</v>
      </c>
      <c r="C9" s="428"/>
      <c r="D9" s="108">
        <v>2566</v>
      </c>
      <c r="E9" s="167">
        <v>802</v>
      </c>
      <c r="F9" s="168">
        <v>9415405</v>
      </c>
      <c r="G9" s="169">
        <v>1785</v>
      </c>
      <c r="H9" s="170">
        <v>9396780</v>
      </c>
      <c r="I9" s="175">
        <v>2</v>
      </c>
      <c r="J9" s="171">
        <v>5</v>
      </c>
      <c r="K9" s="171">
        <v>813</v>
      </c>
      <c r="L9" s="171">
        <v>359</v>
      </c>
      <c r="M9" s="171">
        <v>1099</v>
      </c>
      <c r="N9" s="171">
        <v>231</v>
      </c>
      <c r="O9" s="171">
        <v>41</v>
      </c>
      <c r="P9" s="171">
        <v>16</v>
      </c>
      <c r="Q9" s="88" t="s">
        <v>288</v>
      </c>
      <c r="R9" s="88" t="s">
        <v>288</v>
      </c>
      <c r="S9" s="88" t="s">
        <v>288</v>
      </c>
      <c r="T9" s="172" t="s">
        <v>288</v>
      </c>
    </row>
    <row r="10" spans="1:20" s="109" customFormat="1" ht="19.5" customHeight="1">
      <c r="A10" s="417"/>
      <c r="B10" s="427" t="s">
        <v>378</v>
      </c>
      <c r="C10" s="428"/>
      <c r="D10" s="108">
        <v>435</v>
      </c>
      <c r="E10" s="167">
        <v>95</v>
      </c>
      <c r="F10" s="168">
        <v>7954415</v>
      </c>
      <c r="G10" s="169">
        <v>344</v>
      </c>
      <c r="H10" s="170">
        <v>1551149</v>
      </c>
      <c r="I10" s="87" t="s">
        <v>289</v>
      </c>
      <c r="J10" s="171">
        <v>1</v>
      </c>
      <c r="K10" s="171">
        <v>128</v>
      </c>
      <c r="L10" s="171">
        <v>43</v>
      </c>
      <c r="M10" s="171">
        <v>204</v>
      </c>
      <c r="N10" s="171">
        <v>50</v>
      </c>
      <c r="O10" s="171">
        <v>7</v>
      </c>
      <c r="P10" s="171">
        <v>1</v>
      </c>
      <c r="Q10" s="171">
        <v>1</v>
      </c>
      <c r="R10" s="88" t="s">
        <v>289</v>
      </c>
      <c r="S10" s="88" t="s">
        <v>289</v>
      </c>
      <c r="T10" s="172" t="s">
        <v>289</v>
      </c>
    </row>
    <row r="11" spans="1:20" ht="19.5" customHeight="1">
      <c r="A11" s="417"/>
      <c r="B11" s="427" t="s">
        <v>264</v>
      </c>
      <c r="C11" s="428"/>
      <c r="D11" s="108">
        <v>451</v>
      </c>
      <c r="E11" s="167">
        <v>134</v>
      </c>
      <c r="F11" s="168">
        <v>10231462</v>
      </c>
      <c r="G11" s="169">
        <v>320</v>
      </c>
      <c r="H11" s="170">
        <v>634692</v>
      </c>
      <c r="I11" s="87" t="s">
        <v>290</v>
      </c>
      <c r="J11" s="171">
        <v>4</v>
      </c>
      <c r="K11" s="171">
        <v>182</v>
      </c>
      <c r="L11" s="171">
        <v>42</v>
      </c>
      <c r="M11" s="171">
        <v>187</v>
      </c>
      <c r="N11" s="171">
        <v>25</v>
      </c>
      <c r="O11" s="171">
        <v>4</v>
      </c>
      <c r="P11" s="171">
        <v>3</v>
      </c>
      <c r="Q11" s="171">
        <v>3</v>
      </c>
      <c r="R11" s="171">
        <v>1</v>
      </c>
      <c r="S11" s="88" t="s">
        <v>290</v>
      </c>
      <c r="T11" s="172" t="s">
        <v>290</v>
      </c>
    </row>
    <row r="12" spans="1:20" ht="19.5" customHeight="1">
      <c r="A12" s="417"/>
      <c r="B12" s="427" t="s">
        <v>265</v>
      </c>
      <c r="C12" s="428"/>
      <c r="D12" s="108">
        <v>3193</v>
      </c>
      <c r="E12" s="167">
        <v>1127</v>
      </c>
      <c r="F12" s="168">
        <v>33308100</v>
      </c>
      <c r="G12" s="169">
        <v>2099</v>
      </c>
      <c r="H12" s="170">
        <v>16415937</v>
      </c>
      <c r="I12" s="167">
        <v>3</v>
      </c>
      <c r="J12" s="171">
        <v>4</v>
      </c>
      <c r="K12" s="171">
        <v>852</v>
      </c>
      <c r="L12" s="171">
        <v>296</v>
      </c>
      <c r="M12" s="171">
        <v>1503</v>
      </c>
      <c r="N12" s="171">
        <v>333</v>
      </c>
      <c r="O12" s="171">
        <v>103</v>
      </c>
      <c r="P12" s="171">
        <v>87</v>
      </c>
      <c r="Q12" s="171">
        <v>6</v>
      </c>
      <c r="R12" s="171">
        <v>6</v>
      </c>
      <c r="S12" s="88" t="s">
        <v>87</v>
      </c>
      <c r="T12" s="172" t="s">
        <v>87</v>
      </c>
    </row>
    <row r="13" spans="1:20" ht="19.5" customHeight="1">
      <c r="A13" s="417"/>
      <c r="B13" s="427" t="s">
        <v>266</v>
      </c>
      <c r="C13" s="428"/>
      <c r="D13" s="108">
        <v>628</v>
      </c>
      <c r="E13" s="167">
        <v>229</v>
      </c>
      <c r="F13" s="168">
        <v>4760290</v>
      </c>
      <c r="G13" s="169">
        <v>407</v>
      </c>
      <c r="H13" s="170">
        <v>3453753</v>
      </c>
      <c r="I13" s="167">
        <v>1</v>
      </c>
      <c r="J13" s="88" t="s">
        <v>291</v>
      </c>
      <c r="K13" s="171">
        <v>151</v>
      </c>
      <c r="L13" s="171">
        <v>52</v>
      </c>
      <c r="M13" s="171">
        <v>303</v>
      </c>
      <c r="N13" s="171">
        <v>92</v>
      </c>
      <c r="O13" s="171">
        <v>18</v>
      </c>
      <c r="P13" s="171">
        <v>11</v>
      </c>
      <c r="Q13" s="88" t="s">
        <v>291</v>
      </c>
      <c r="R13" s="88" t="s">
        <v>291</v>
      </c>
      <c r="S13" s="88" t="s">
        <v>291</v>
      </c>
      <c r="T13" s="172" t="s">
        <v>291</v>
      </c>
    </row>
    <row r="14" spans="1:20" ht="19.5" customHeight="1">
      <c r="A14" s="417"/>
      <c r="B14" s="427" t="s">
        <v>267</v>
      </c>
      <c r="C14" s="428"/>
      <c r="D14" s="108">
        <v>273</v>
      </c>
      <c r="E14" s="167">
        <v>75</v>
      </c>
      <c r="F14" s="168">
        <v>1427261</v>
      </c>
      <c r="G14" s="169">
        <v>204</v>
      </c>
      <c r="H14" s="170">
        <v>702029</v>
      </c>
      <c r="I14" s="87" t="s">
        <v>247</v>
      </c>
      <c r="J14" s="88" t="s">
        <v>247</v>
      </c>
      <c r="K14" s="171">
        <v>103</v>
      </c>
      <c r="L14" s="171">
        <v>16</v>
      </c>
      <c r="M14" s="171">
        <v>119</v>
      </c>
      <c r="N14" s="171">
        <v>28</v>
      </c>
      <c r="O14" s="174">
        <v>5</v>
      </c>
      <c r="P14" s="171">
        <v>2</v>
      </c>
      <c r="Q14" s="88" t="s">
        <v>247</v>
      </c>
      <c r="R14" s="88" t="s">
        <v>247</v>
      </c>
      <c r="S14" s="88" t="s">
        <v>247</v>
      </c>
      <c r="T14" s="172" t="s">
        <v>247</v>
      </c>
    </row>
    <row r="15" spans="1:20" ht="19.5" customHeight="1">
      <c r="A15" s="417"/>
      <c r="B15" s="427" t="s">
        <v>192</v>
      </c>
      <c r="C15" s="428"/>
      <c r="D15" s="108">
        <v>2734</v>
      </c>
      <c r="E15" s="167">
        <v>1015</v>
      </c>
      <c r="F15" s="168">
        <v>18006203</v>
      </c>
      <c r="G15" s="169">
        <v>1743</v>
      </c>
      <c r="H15" s="170">
        <v>8515476</v>
      </c>
      <c r="I15" s="175">
        <v>3</v>
      </c>
      <c r="J15" s="171">
        <v>12</v>
      </c>
      <c r="K15" s="171">
        <v>840</v>
      </c>
      <c r="L15" s="171">
        <v>334</v>
      </c>
      <c r="M15" s="171">
        <v>1191</v>
      </c>
      <c r="N15" s="171">
        <v>285</v>
      </c>
      <c r="O15" s="171">
        <v>55</v>
      </c>
      <c r="P15" s="171">
        <v>13</v>
      </c>
      <c r="Q15" s="171">
        <v>1</v>
      </c>
      <c r="R15" s="88" t="s">
        <v>247</v>
      </c>
      <c r="S15" s="88" t="s">
        <v>247</v>
      </c>
      <c r="T15" s="172" t="s">
        <v>247</v>
      </c>
    </row>
    <row r="16" spans="1:20" s="238" customFormat="1" ht="19.5" customHeight="1">
      <c r="A16" s="264"/>
      <c r="B16" s="455" t="s">
        <v>80</v>
      </c>
      <c r="C16" s="456"/>
      <c r="D16" s="265">
        <f aca="true" t="shared" si="0" ref="D16:J16">SUM(D7:D15)</f>
        <v>14393</v>
      </c>
      <c r="E16" s="266">
        <f t="shared" si="0"/>
        <v>4696</v>
      </c>
      <c r="F16" s="267">
        <f t="shared" si="0"/>
        <v>110209210</v>
      </c>
      <c r="G16" s="266">
        <f t="shared" si="0"/>
        <v>9839</v>
      </c>
      <c r="H16" s="267">
        <f t="shared" si="0"/>
        <v>54118743</v>
      </c>
      <c r="I16" s="268">
        <f t="shared" si="0"/>
        <v>21</v>
      </c>
      <c r="J16" s="269">
        <f t="shared" si="0"/>
        <v>36</v>
      </c>
      <c r="K16" s="269">
        <f aca="true" t="shared" si="1" ref="K16:R16">SUM(K7:K15)</f>
        <v>4305</v>
      </c>
      <c r="L16" s="269">
        <f t="shared" si="1"/>
        <v>1653</v>
      </c>
      <c r="M16" s="269">
        <f t="shared" si="1"/>
        <v>6380</v>
      </c>
      <c r="N16" s="269">
        <f t="shared" si="1"/>
        <v>1480</v>
      </c>
      <c r="O16" s="269">
        <f t="shared" si="1"/>
        <v>332</v>
      </c>
      <c r="P16" s="269">
        <f t="shared" si="1"/>
        <v>165</v>
      </c>
      <c r="Q16" s="269">
        <f t="shared" si="1"/>
        <v>12</v>
      </c>
      <c r="R16" s="269">
        <f t="shared" si="1"/>
        <v>9</v>
      </c>
      <c r="S16" s="183" t="s">
        <v>100</v>
      </c>
      <c r="T16" s="270" t="s">
        <v>100</v>
      </c>
    </row>
    <row r="17" spans="1:20" ht="19.5" customHeight="1">
      <c r="A17" s="439" t="s">
        <v>268</v>
      </c>
      <c r="B17" s="427" t="s">
        <v>269</v>
      </c>
      <c r="C17" s="428"/>
      <c r="D17" s="108">
        <v>5953</v>
      </c>
      <c r="E17" s="167">
        <v>1094</v>
      </c>
      <c r="F17" s="168">
        <v>11253999</v>
      </c>
      <c r="G17" s="169">
        <v>4901</v>
      </c>
      <c r="H17" s="170">
        <v>15201385</v>
      </c>
      <c r="I17" s="167">
        <v>41</v>
      </c>
      <c r="J17" s="171">
        <v>36</v>
      </c>
      <c r="K17" s="171">
        <v>3462</v>
      </c>
      <c r="L17" s="171">
        <v>993</v>
      </c>
      <c r="M17" s="171">
        <v>1177</v>
      </c>
      <c r="N17" s="171">
        <v>187</v>
      </c>
      <c r="O17" s="171">
        <v>34</v>
      </c>
      <c r="P17" s="171">
        <v>18</v>
      </c>
      <c r="Q17" s="171">
        <v>4</v>
      </c>
      <c r="R17" s="171">
        <v>1</v>
      </c>
      <c r="S17" s="88" t="s">
        <v>292</v>
      </c>
      <c r="T17" s="172" t="s">
        <v>292</v>
      </c>
    </row>
    <row r="18" spans="1:20" ht="19.5" customHeight="1">
      <c r="A18" s="417"/>
      <c r="B18" s="427" t="s">
        <v>217</v>
      </c>
      <c r="C18" s="428"/>
      <c r="D18" s="108">
        <v>768</v>
      </c>
      <c r="E18" s="167">
        <v>111</v>
      </c>
      <c r="F18" s="168">
        <v>597325</v>
      </c>
      <c r="G18" s="169">
        <v>667</v>
      </c>
      <c r="H18" s="170">
        <v>2162233</v>
      </c>
      <c r="I18" s="167">
        <v>2</v>
      </c>
      <c r="J18" s="176">
        <v>4</v>
      </c>
      <c r="K18" s="171">
        <v>333</v>
      </c>
      <c r="L18" s="171">
        <v>142</v>
      </c>
      <c r="M18" s="171">
        <v>251</v>
      </c>
      <c r="N18" s="171">
        <v>31</v>
      </c>
      <c r="O18" s="171">
        <v>5</v>
      </c>
      <c r="P18" s="88" t="s">
        <v>247</v>
      </c>
      <c r="Q18" s="88" t="s">
        <v>247</v>
      </c>
      <c r="R18" s="88" t="s">
        <v>247</v>
      </c>
      <c r="S18" s="88" t="s">
        <v>247</v>
      </c>
      <c r="T18" s="172" t="s">
        <v>247</v>
      </c>
    </row>
    <row r="19" spans="1:20" s="109" customFormat="1" ht="19.5" customHeight="1">
      <c r="A19" s="417"/>
      <c r="B19" s="427" t="s">
        <v>270</v>
      </c>
      <c r="C19" s="428"/>
      <c r="D19" s="108">
        <v>2897</v>
      </c>
      <c r="E19" s="167">
        <v>480</v>
      </c>
      <c r="F19" s="168">
        <v>29755664</v>
      </c>
      <c r="G19" s="169">
        <v>2439</v>
      </c>
      <c r="H19" s="170">
        <v>7067299</v>
      </c>
      <c r="I19" s="167">
        <v>18</v>
      </c>
      <c r="J19" s="81">
        <v>8</v>
      </c>
      <c r="K19" s="171">
        <v>1468</v>
      </c>
      <c r="L19" s="171">
        <v>474</v>
      </c>
      <c r="M19" s="171">
        <v>790</v>
      </c>
      <c r="N19" s="171">
        <v>120</v>
      </c>
      <c r="O19" s="171">
        <v>11</v>
      </c>
      <c r="P19" s="171">
        <v>5</v>
      </c>
      <c r="Q19" s="88" t="s">
        <v>245</v>
      </c>
      <c r="R19" s="174">
        <v>2</v>
      </c>
      <c r="S19" s="88" t="s">
        <v>245</v>
      </c>
      <c r="T19" s="170">
        <v>1</v>
      </c>
    </row>
    <row r="20" spans="1:20" ht="19.5" customHeight="1">
      <c r="A20" s="417"/>
      <c r="B20" s="427" t="s">
        <v>378</v>
      </c>
      <c r="C20" s="428"/>
      <c r="D20" s="108">
        <v>3080</v>
      </c>
      <c r="E20" s="167">
        <v>548</v>
      </c>
      <c r="F20" s="168">
        <v>4100647</v>
      </c>
      <c r="G20" s="169">
        <v>2556</v>
      </c>
      <c r="H20" s="170">
        <v>6386526</v>
      </c>
      <c r="I20" s="167">
        <v>10</v>
      </c>
      <c r="J20" s="81">
        <v>9</v>
      </c>
      <c r="K20" s="171">
        <v>1553</v>
      </c>
      <c r="L20" s="171">
        <v>468</v>
      </c>
      <c r="M20" s="171">
        <v>922</v>
      </c>
      <c r="N20" s="171">
        <v>96</v>
      </c>
      <c r="O20" s="171">
        <v>14</v>
      </c>
      <c r="P20" s="171">
        <v>6</v>
      </c>
      <c r="Q20" s="174">
        <v>1</v>
      </c>
      <c r="R20" s="88" t="s">
        <v>289</v>
      </c>
      <c r="S20" s="88" t="s">
        <v>289</v>
      </c>
      <c r="T20" s="170">
        <v>1</v>
      </c>
    </row>
    <row r="21" spans="1:20" ht="19.5" customHeight="1">
      <c r="A21" s="417"/>
      <c r="B21" s="427" t="s">
        <v>264</v>
      </c>
      <c r="C21" s="428"/>
      <c r="D21" s="108">
        <v>2179</v>
      </c>
      <c r="E21" s="167">
        <v>682</v>
      </c>
      <c r="F21" s="168">
        <v>6271639</v>
      </c>
      <c r="G21" s="169">
        <v>1513</v>
      </c>
      <c r="H21" s="170">
        <v>3038302</v>
      </c>
      <c r="I21" s="167">
        <v>11</v>
      </c>
      <c r="J21" s="81">
        <v>4</v>
      </c>
      <c r="K21" s="171">
        <v>1341</v>
      </c>
      <c r="L21" s="171">
        <v>377</v>
      </c>
      <c r="M21" s="171">
        <v>389</v>
      </c>
      <c r="N21" s="171">
        <v>46</v>
      </c>
      <c r="O21" s="171">
        <v>7</v>
      </c>
      <c r="P21" s="171">
        <v>4</v>
      </c>
      <c r="Q21" s="88" t="s">
        <v>290</v>
      </c>
      <c r="R21" s="88" t="s">
        <v>290</v>
      </c>
      <c r="S21" s="88" t="s">
        <v>290</v>
      </c>
      <c r="T21" s="172" t="s">
        <v>290</v>
      </c>
    </row>
    <row r="22" spans="1:20" ht="19.5" customHeight="1">
      <c r="A22" s="417"/>
      <c r="B22" s="427" t="s">
        <v>271</v>
      </c>
      <c r="C22" s="428"/>
      <c r="D22" s="108">
        <v>320</v>
      </c>
      <c r="E22" s="167">
        <v>90</v>
      </c>
      <c r="F22" s="168">
        <v>7605394</v>
      </c>
      <c r="G22" s="169">
        <v>233</v>
      </c>
      <c r="H22" s="170">
        <v>8600597</v>
      </c>
      <c r="I22" s="167">
        <v>1</v>
      </c>
      <c r="J22" s="81">
        <v>2</v>
      </c>
      <c r="K22" s="171">
        <v>91</v>
      </c>
      <c r="L22" s="171">
        <v>43</v>
      </c>
      <c r="M22" s="171">
        <v>94</v>
      </c>
      <c r="N22" s="171">
        <v>39</v>
      </c>
      <c r="O22" s="171">
        <v>21</v>
      </c>
      <c r="P22" s="171">
        <v>24</v>
      </c>
      <c r="Q22" s="88" t="s">
        <v>290</v>
      </c>
      <c r="R22" s="176">
        <v>3</v>
      </c>
      <c r="S22" s="176">
        <v>1</v>
      </c>
      <c r="T22" s="82">
        <v>1</v>
      </c>
    </row>
    <row r="23" spans="1:20" ht="19.5" customHeight="1">
      <c r="A23" s="417"/>
      <c r="B23" s="427" t="s">
        <v>272</v>
      </c>
      <c r="C23" s="428"/>
      <c r="D23" s="108">
        <v>1258</v>
      </c>
      <c r="E23" s="167">
        <v>277</v>
      </c>
      <c r="F23" s="168">
        <v>1792767</v>
      </c>
      <c r="G23" s="169">
        <v>990</v>
      </c>
      <c r="H23" s="170">
        <v>4194347</v>
      </c>
      <c r="I23" s="167">
        <v>3</v>
      </c>
      <c r="J23" s="176">
        <v>1</v>
      </c>
      <c r="K23" s="171">
        <v>579</v>
      </c>
      <c r="L23" s="171">
        <v>194</v>
      </c>
      <c r="M23" s="171">
        <v>414</v>
      </c>
      <c r="N23" s="171">
        <v>51</v>
      </c>
      <c r="O23" s="171">
        <v>13</v>
      </c>
      <c r="P23" s="171">
        <v>2</v>
      </c>
      <c r="Q23" s="174">
        <v>1</v>
      </c>
      <c r="R23" s="88" t="s">
        <v>293</v>
      </c>
      <c r="S23" s="88" t="s">
        <v>293</v>
      </c>
      <c r="T23" s="172" t="s">
        <v>293</v>
      </c>
    </row>
    <row r="24" spans="1:20" ht="19.5" customHeight="1">
      <c r="A24" s="417"/>
      <c r="B24" s="427" t="s">
        <v>273</v>
      </c>
      <c r="C24" s="428"/>
      <c r="D24" s="108">
        <v>8657</v>
      </c>
      <c r="E24" s="167">
        <v>2547</v>
      </c>
      <c r="F24" s="168">
        <v>24977985</v>
      </c>
      <c r="G24" s="169">
        <v>6190</v>
      </c>
      <c r="H24" s="170">
        <v>22080375</v>
      </c>
      <c r="I24" s="167">
        <v>28</v>
      </c>
      <c r="J24" s="171">
        <v>20</v>
      </c>
      <c r="K24" s="171">
        <v>4083</v>
      </c>
      <c r="L24" s="171">
        <v>1394</v>
      </c>
      <c r="M24" s="171">
        <v>2546</v>
      </c>
      <c r="N24" s="171">
        <v>478</v>
      </c>
      <c r="O24" s="171">
        <v>90</v>
      </c>
      <c r="P24" s="171">
        <v>14</v>
      </c>
      <c r="Q24" s="171">
        <v>2</v>
      </c>
      <c r="R24" s="174">
        <v>1</v>
      </c>
      <c r="S24" s="171">
        <v>1</v>
      </c>
      <c r="T24" s="172" t="s">
        <v>247</v>
      </c>
    </row>
    <row r="25" spans="1:20" s="238" customFormat="1" ht="19.5" customHeight="1">
      <c r="A25" s="264"/>
      <c r="B25" s="455" t="s">
        <v>80</v>
      </c>
      <c r="C25" s="456"/>
      <c r="D25" s="265">
        <f aca="true" t="shared" si="2" ref="D25:K25">SUM(D17:D24)</f>
        <v>25112</v>
      </c>
      <c r="E25" s="268">
        <f t="shared" si="2"/>
        <v>5829</v>
      </c>
      <c r="F25" s="271">
        <f t="shared" si="2"/>
        <v>86355420</v>
      </c>
      <c r="G25" s="266">
        <f t="shared" si="2"/>
        <v>19489</v>
      </c>
      <c r="H25" s="267">
        <f t="shared" si="2"/>
        <v>68731064</v>
      </c>
      <c r="I25" s="268">
        <f t="shared" si="2"/>
        <v>114</v>
      </c>
      <c r="J25" s="269">
        <f t="shared" si="2"/>
        <v>84</v>
      </c>
      <c r="K25" s="269">
        <f t="shared" si="2"/>
        <v>12910</v>
      </c>
      <c r="L25" s="269">
        <f aca="true" t="shared" si="3" ref="L25:T25">SUM(L17:L24)</f>
        <v>4085</v>
      </c>
      <c r="M25" s="269">
        <f t="shared" si="3"/>
        <v>6583</v>
      </c>
      <c r="N25" s="269">
        <f t="shared" si="3"/>
        <v>1048</v>
      </c>
      <c r="O25" s="269">
        <f t="shared" si="3"/>
        <v>195</v>
      </c>
      <c r="P25" s="269">
        <f t="shared" si="3"/>
        <v>73</v>
      </c>
      <c r="Q25" s="269">
        <f t="shared" si="3"/>
        <v>8</v>
      </c>
      <c r="R25" s="269">
        <f t="shared" si="3"/>
        <v>7</v>
      </c>
      <c r="S25" s="269">
        <f t="shared" si="3"/>
        <v>2</v>
      </c>
      <c r="T25" s="271">
        <f t="shared" si="3"/>
        <v>3</v>
      </c>
    </row>
    <row r="26" spans="1:20" ht="19.5" customHeight="1">
      <c r="A26" s="439" t="s">
        <v>274</v>
      </c>
      <c r="B26" s="427" t="s">
        <v>275</v>
      </c>
      <c r="C26" s="428"/>
      <c r="D26" s="108">
        <v>15969</v>
      </c>
      <c r="E26" s="167">
        <v>6380</v>
      </c>
      <c r="F26" s="168">
        <v>98334857</v>
      </c>
      <c r="G26" s="169">
        <v>9715</v>
      </c>
      <c r="H26" s="170">
        <v>49894576</v>
      </c>
      <c r="I26" s="167">
        <v>7</v>
      </c>
      <c r="J26" s="171">
        <v>16</v>
      </c>
      <c r="K26" s="171">
        <v>5990</v>
      </c>
      <c r="L26" s="171">
        <v>2758</v>
      </c>
      <c r="M26" s="171">
        <v>3813</v>
      </c>
      <c r="N26" s="171">
        <v>3052</v>
      </c>
      <c r="O26" s="171">
        <v>263</v>
      </c>
      <c r="P26" s="171">
        <v>60</v>
      </c>
      <c r="Q26" s="171">
        <v>6</v>
      </c>
      <c r="R26" s="171">
        <v>3</v>
      </c>
      <c r="S26" s="88" t="s">
        <v>294</v>
      </c>
      <c r="T26" s="172" t="s">
        <v>250</v>
      </c>
    </row>
    <row r="27" spans="1:20" ht="19.5" customHeight="1">
      <c r="A27" s="417"/>
      <c r="B27" s="427" t="s">
        <v>276</v>
      </c>
      <c r="C27" s="428"/>
      <c r="D27" s="108">
        <v>14335</v>
      </c>
      <c r="E27" s="167">
        <v>3892</v>
      </c>
      <c r="F27" s="168">
        <v>53641780</v>
      </c>
      <c r="G27" s="169">
        <v>10545</v>
      </c>
      <c r="H27" s="170">
        <v>37394076</v>
      </c>
      <c r="I27" s="167">
        <v>16</v>
      </c>
      <c r="J27" s="171">
        <v>11</v>
      </c>
      <c r="K27" s="171">
        <v>7862</v>
      </c>
      <c r="L27" s="171">
        <v>2192</v>
      </c>
      <c r="M27" s="171">
        <v>3283</v>
      </c>
      <c r="N27" s="171">
        <v>880</v>
      </c>
      <c r="O27" s="171">
        <v>72</v>
      </c>
      <c r="P27" s="171">
        <v>17</v>
      </c>
      <c r="Q27" s="88" t="s">
        <v>253</v>
      </c>
      <c r="R27" s="171">
        <v>2</v>
      </c>
      <c r="S27" s="88" t="s">
        <v>253</v>
      </c>
      <c r="T27" s="172" t="s">
        <v>253</v>
      </c>
    </row>
    <row r="28" spans="1:20" s="238" customFormat="1" ht="19.5" customHeight="1">
      <c r="A28" s="264"/>
      <c r="B28" s="455" t="s">
        <v>80</v>
      </c>
      <c r="C28" s="456"/>
      <c r="D28" s="265">
        <f aca="true" t="shared" si="4" ref="D28:J28">SUM(D26:D27)</f>
        <v>30304</v>
      </c>
      <c r="E28" s="268">
        <f t="shared" si="4"/>
        <v>10272</v>
      </c>
      <c r="F28" s="271">
        <f t="shared" si="4"/>
        <v>151976637</v>
      </c>
      <c r="G28" s="266">
        <f t="shared" si="4"/>
        <v>20260</v>
      </c>
      <c r="H28" s="267">
        <f t="shared" si="4"/>
        <v>87288652</v>
      </c>
      <c r="I28" s="268">
        <f t="shared" si="4"/>
        <v>23</v>
      </c>
      <c r="J28" s="269">
        <f t="shared" si="4"/>
        <v>27</v>
      </c>
      <c r="K28" s="269">
        <f aca="true" t="shared" si="5" ref="K28:R28">SUM(K26:K27)</f>
        <v>13852</v>
      </c>
      <c r="L28" s="269">
        <f t="shared" si="5"/>
        <v>4950</v>
      </c>
      <c r="M28" s="269">
        <f t="shared" si="5"/>
        <v>7096</v>
      </c>
      <c r="N28" s="269">
        <f t="shared" si="5"/>
        <v>3932</v>
      </c>
      <c r="O28" s="269">
        <f t="shared" si="5"/>
        <v>335</v>
      </c>
      <c r="P28" s="269">
        <f t="shared" si="5"/>
        <v>77</v>
      </c>
      <c r="Q28" s="269">
        <f t="shared" si="5"/>
        <v>6</v>
      </c>
      <c r="R28" s="269">
        <f t="shared" si="5"/>
        <v>5</v>
      </c>
      <c r="S28" s="272" t="s">
        <v>390</v>
      </c>
      <c r="T28" s="270" t="s">
        <v>100</v>
      </c>
    </row>
    <row r="29" spans="1:20" ht="19.5" customHeight="1">
      <c r="A29" s="439" t="s">
        <v>277</v>
      </c>
      <c r="B29" s="427" t="s">
        <v>278</v>
      </c>
      <c r="C29" s="428"/>
      <c r="D29" s="108">
        <v>13</v>
      </c>
      <c r="E29" s="167">
        <v>4</v>
      </c>
      <c r="F29" s="168">
        <v>563372</v>
      </c>
      <c r="G29" s="169">
        <v>9</v>
      </c>
      <c r="H29" s="170">
        <v>151808</v>
      </c>
      <c r="I29" s="87" t="s">
        <v>247</v>
      </c>
      <c r="J29" s="88" t="s">
        <v>247</v>
      </c>
      <c r="K29" s="171">
        <v>2</v>
      </c>
      <c r="L29" s="171">
        <v>1</v>
      </c>
      <c r="M29" s="174">
        <v>2</v>
      </c>
      <c r="N29" s="171">
        <v>1</v>
      </c>
      <c r="O29" s="88" t="s">
        <v>247</v>
      </c>
      <c r="P29" s="171">
        <v>5</v>
      </c>
      <c r="Q29" s="174">
        <v>2</v>
      </c>
      <c r="R29" s="88" t="s">
        <v>247</v>
      </c>
      <c r="S29" s="88" t="s">
        <v>247</v>
      </c>
      <c r="T29" s="172" t="s">
        <v>247</v>
      </c>
    </row>
    <row r="30" spans="1:20" ht="19.5" customHeight="1">
      <c r="A30" s="417"/>
      <c r="B30" s="427" t="s">
        <v>279</v>
      </c>
      <c r="C30" s="428"/>
      <c r="D30" s="108">
        <v>651</v>
      </c>
      <c r="E30" s="167">
        <v>164</v>
      </c>
      <c r="F30" s="168">
        <v>3743337</v>
      </c>
      <c r="G30" s="169">
        <v>489</v>
      </c>
      <c r="H30" s="170">
        <v>4096563</v>
      </c>
      <c r="I30" s="87" t="s">
        <v>194</v>
      </c>
      <c r="J30" s="174">
        <v>1</v>
      </c>
      <c r="K30" s="171">
        <v>242</v>
      </c>
      <c r="L30" s="171">
        <v>91</v>
      </c>
      <c r="M30" s="171">
        <v>213</v>
      </c>
      <c r="N30" s="171">
        <v>65</v>
      </c>
      <c r="O30" s="171">
        <v>19</v>
      </c>
      <c r="P30" s="171">
        <v>15</v>
      </c>
      <c r="Q30" s="171">
        <v>2</v>
      </c>
      <c r="R30" s="171">
        <v>2</v>
      </c>
      <c r="S30" s="88" t="s">
        <v>194</v>
      </c>
      <c r="T30" s="170">
        <v>1</v>
      </c>
    </row>
    <row r="31" spans="1:20" ht="19.5" customHeight="1">
      <c r="A31" s="417"/>
      <c r="B31" s="427" t="s">
        <v>280</v>
      </c>
      <c r="C31" s="428"/>
      <c r="D31" s="108">
        <v>3150</v>
      </c>
      <c r="E31" s="167">
        <v>992</v>
      </c>
      <c r="F31" s="168">
        <v>21176114</v>
      </c>
      <c r="G31" s="169">
        <v>2176</v>
      </c>
      <c r="H31" s="170">
        <v>9355072</v>
      </c>
      <c r="I31" s="167">
        <v>5</v>
      </c>
      <c r="J31" s="171">
        <v>6</v>
      </c>
      <c r="K31" s="171">
        <v>1050</v>
      </c>
      <c r="L31" s="171">
        <v>585</v>
      </c>
      <c r="M31" s="171">
        <v>1177</v>
      </c>
      <c r="N31" s="171">
        <v>268</v>
      </c>
      <c r="O31" s="171">
        <v>45</v>
      </c>
      <c r="P31" s="171">
        <v>11</v>
      </c>
      <c r="Q31" s="88" t="s">
        <v>257</v>
      </c>
      <c r="R31" s="176">
        <v>2</v>
      </c>
      <c r="S31" s="88" t="s">
        <v>257</v>
      </c>
      <c r="T31" s="170">
        <v>1</v>
      </c>
    </row>
    <row r="32" spans="1:20" ht="19.5" customHeight="1">
      <c r="A32" s="417"/>
      <c r="B32" s="427" t="s">
        <v>281</v>
      </c>
      <c r="C32" s="428"/>
      <c r="D32" s="108">
        <v>965</v>
      </c>
      <c r="E32" s="167">
        <v>205</v>
      </c>
      <c r="F32" s="168">
        <v>5537420</v>
      </c>
      <c r="G32" s="169">
        <v>777</v>
      </c>
      <c r="H32" s="170">
        <v>7073706</v>
      </c>
      <c r="I32" s="175">
        <v>1</v>
      </c>
      <c r="J32" s="171">
        <v>4</v>
      </c>
      <c r="K32" s="171">
        <v>248</v>
      </c>
      <c r="L32" s="171">
        <v>167</v>
      </c>
      <c r="M32" s="171">
        <v>353</v>
      </c>
      <c r="N32" s="171">
        <v>144</v>
      </c>
      <c r="O32" s="171">
        <v>27</v>
      </c>
      <c r="P32" s="171">
        <v>16</v>
      </c>
      <c r="Q32" s="171">
        <v>4</v>
      </c>
      <c r="R32" s="176">
        <v>1</v>
      </c>
      <c r="S32" s="88" t="s">
        <v>247</v>
      </c>
      <c r="T32" s="172" t="s">
        <v>247</v>
      </c>
    </row>
    <row r="33" spans="1:20" ht="19.5" customHeight="1">
      <c r="A33" s="417"/>
      <c r="B33" s="427" t="s">
        <v>282</v>
      </c>
      <c r="C33" s="428"/>
      <c r="D33" s="108">
        <v>202</v>
      </c>
      <c r="E33" s="167">
        <v>100</v>
      </c>
      <c r="F33" s="168">
        <v>1837490</v>
      </c>
      <c r="G33" s="169">
        <v>105</v>
      </c>
      <c r="H33" s="170">
        <v>3884798</v>
      </c>
      <c r="I33" s="87" t="s">
        <v>295</v>
      </c>
      <c r="J33" s="88" t="s">
        <v>295</v>
      </c>
      <c r="K33" s="171">
        <v>57</v>
      </c>
      <c r="L33" s="171">
        <v>14</v>
      </c>
      <c r="M33" s="171">
        <v>78</v>
      </c>
      <c r="N33" s="171">
        <v>33</v>
      </c>
      <c r="O33" s="171">
        <v>17</v>
      </c>
      <c r="P33" s="176">
        <v>2</v>
      </c>
      <c r="Q33" s="88" t="s">
        <v>295</v>
      </c>
      <c r="R33" s="176">
        <v>1</v>
      </c>
      <c r="S33" s="88" t="s">
        <v>295</v>
      </c>
      <c r="T33" s="172" t="s">
        <v>295</v>
      </c>
    </row>
    <row r="34" spans="1:20" s="109" customFormat="1" ht="19.5" customHeight="1">
      <c r="A34" s="417"/>
      <c r="B34" s="427" t="s">
        <v>283</v>
      </c>
      <c r="C34" s="428"/>
      <c r="D34" s="108">
        <v>88</v>
      </c>
      <c r="E34" s="167">
        <v>37</v>
      </c>
      <c r="F34" s="168">
        <v>14960845</v>
      </c>
      <c r="G34" s="169">
        <v>51</v>
      </c>
      <c r="H34" s="170">
        <v>10077423</v>
      </c>
      <c r="I34" s="87" t="s">
        <v>247</v>
      </c>
      <c r="J34" s="88" t="s">
        <v>247</v>
      </c>
      <c r="K34" s="171">
        <v>16</v>
      </c>
      <c r="L34" s="171">
        <v>1</v>
      </c>
      <c r="M34" s="171">
        <v>11</v>
      </c>
      <c r="N34" s="171">
        <v>6</v>
      </c>
      <c r="O34" s="171">
        <v>4</v>
      </c>
      <c r="P34" s="81">
        <v>30</v>
      </c>
      <c r="Q34" s="171">
        <v>6</v>
      </c>
      <c r="R34" s="81">
        <v>12</v>
      </c>
      <c r="S34" s="171">
        <v>2</v>
      </c>
      <c r="T34" s="172" t="s">
        <v>247</v>
      </c>
    </row>
    <row r="35" spans="1:20" s="109" customFormat="1" ht="19.5" customHeight="1">
      <c r="A35" s="417"/>
      <c r="B35" s="427" t="s">
        <v>284</v>
      </c>
      <c r="C35" s="428"/>
      <c r="D35" s="108">
        <v>7</v>
      </c>
      <c r="E35" s="167">
        <v>4</v>
      </c>
      <c r="F35" s="168">
        <v>41726378</v>
      </c>
      <c r="G35" s="169">
        <v>3</v>
      </c>
      <c r="H35" s="170">
        <v>47141</v>
      </c>
      <c r="I35" s="87" t="s">
        <v>246</v>
      </c>
      <c r="J35" s="88" t="s">
        <v>246</v>
      </c>
      <c r="K35" s="88" t="s">
        <v>246</v>
      </c>
      <c r="L35" s="88" t="s">
        <v>246</v>
      </c>
      <c r="M35" s="171">
        <v>2</v>
      </c>
      <c r="N35" s="174">
        <v>1</v>
      </c>
      <c r="O35" s="88" t="s">
        <v>246</v>
      </c>
      <c r="P35" s="176">
        <v>1</v>
      </c>
      <c r="Q35" s="88" t="s">
        <v>246</v>
      </c>
      <c r="R35" s="176">
        <v>1</v>
      </c>
      <c r="S35" s="171">
        <v>1</v>
      </c>
      <c r="T35" s="170">
        <v>1</v>
      </c>
    </row>
    <row r="36" spans="1:20" s="109" customFormat="1" ht="19.5" customHeight="1">
      <c r="A36" s="417"/>
      <c r="B36" s="427" t="s">
        <v>285</v>
      </c>
      <c r="C36" s="428"/>
      <c r="D36" s="108">
        <v>36</v>
      </c>
      <c r="E36" s="167">
        <v>23</v>
      </c>
      <c r="F36" s="168">
        <v>2561350</v>
      </c>
      <c r="G36" s="169">
        <v>14</v>
      </c>
      <c r="H36" s="170">
        <v>86532</v>
      </c>
      <c r="I36" s="87" t="s">
        <v>87</v>
      </c>
      <c r="J36" s="88" t="s">
        <v>87</v>
      </c>
      <c r="K36" s="171">
        <v>7</v>
      </c>
      <c r="L36" s="174">
        <v>4</v>
      </c>
      <c r="M36" s="171">
        <v>9</v>
      </c>
      <c r="N36" s="171">
        <v>3</v>
      </c>
      <c r="O36" s="171">
        <v>4</v>
      </c>
      <c r="P36" s="171">
        <v>8</v>
      </c>
      <c r="Q36" s="88" t="s">
        <v>87</v>
      </c>
      <c r="R36" s="171">
        <v>1</v>
      </c>
      <c r="S36" s="88" t="s">
        <v>87</v>
      </c>
      <c r="T36" s="172" t="s">
        <v>87</v>
      </c>
    </row>
    <row r="37" spans="1:20" s="109" customFormat="1" ht="11.25" customHeight="1">
      <c r="A37" s="417"/>
      <c r="B37" s="453" t="s">
        <v>286</v>
      </c>
      <c r="C37" s="454"/>
      <c r="D37" s="449">
        <v>610</v>
      </c>
      <c r="E37" s="445">
        <v>227</v>
      </c>
      <c r="F37" s="443">
        <v>4205191</v>
      </c>
      <c r="G37" s="445">
        <v>388</v>
      </c>
      <c r="H37" s="443">
        <v>1717507</v>
      </c>
      <c r="I37" s="445">
        <v>2</v>
      </c>
      <c r="J37" s="447">
        <v>1</v>
      </c>
      <c r="K37" s="440">
        <v>175</v>
      </c>
      <c r="L37" s="440">
        <v>78</v>
      </c>
      <c r="M37" s="440">
        <v>249</v>
      </c>
      <c r="N37" s="440">
        <v>67</v>
      </c>
      <c r="O37" s="440">
        <v>29</v>
      </c>
      <c r="P37" s="440">
        <v>5</v>
      </c>
      <c r="Q37" s="440">
        <v>3</v>
      </c>
      <c r="R37" s="440">
        <v>1</v>
      </c>
      <c r="S37" s="377" t="s">
        <v>296</v>
      </c>
      <c r="T37" s="437" t="s">
        <v>296</v>
      </c>
    </row>
    <row r="38" spans="1:20" ht="11.25" customHeight="1">
      <c r="A38" s="417"/>
      <c r="B38" s="451" t="s">
        <v>287</v>
      </c>
      <c r="C38" s="452"/>
      <c r="D38" s="450"/>
      <c r="E38" s="446"/>
      <c r="F38" s="444"/>
      <c r="G38" s="446"/>
      <c r="H38" s="444"/>
      <c r="I38" s="446"/>
      <c r="J38" s="448"/>
      <c r="K38" s="441"/>
      <c r="L38" s="441"/>
      <c r="M38" s="441"/>
      <c r="N38" s="441"/>
      <c r="O38" s="441"/>
      <c r="P38" s="441"/>
      <c r="Q38" s="441"/>
      <c r="R38" s="441"/>
      <c r="S38" s="442"/>
      <c r="T38" s="438"/>
    </row>
    <row r="39" spans="1:20" s="238" customFormat="1" ht="20.25" customHeight="1">
      <c r="A39" s="257"/>
      <c r="B39" s="435" t="s">
        <v>80</v>
      </c>
      <c r="C39" s="436"/>
      <c r="D39" s="258">
        <f aca="true" t="shared" si="6" ref="D39:J39">SUM(D29:D38)</f>
        <v>5722</v>
      </c>
      <c r="E39" s="259">
        <f t="shared" si="6"/>
        <v>1756</v>
      </c>
      <c r="F39" s="260">
        <f t="shared" si="6"/>
        <v>96311497</v>
      </c>
      <c r="G39" s="261">
        <f t="shared" si="6"/>
        <v>4012</v>
      </c>
      <c r="H39" s="262">
        <f t="shared" si="6"/>
        <v>36490550</v>
      </c>
      <c r="I39" s="259">
        <f t="shared" si="6"/>
        <v>8</v>
      </c>
      <c r="J39" s="263">
        <f t="shared" si="6"/>
        <v>12</v>
      </c>
      <c r="K39" s="263">
        <f aca="true" t="shared" si="7" ref="K39:S39">SUM(K29:K38)</f>
        <v>1797</v>
      </c>
      <c r="L39" s="263">
        <f t="shared" si="7"/>
        <v>941</v>
      </c>
      <c r="M39" s="263">
        <f t="shared" si="7"/>
        <v>2094</v>
      </c>
      <c r="N39" s="263">
        <f t="shared" si="7"/>
        <v>588</v>
      </c>
      <c r="O39" s="263">
        <f t="shared" si="7"/>
        <v>145</v>
      </c>
      <c r="P39" s="263">
        <f t="shared" si="7"/>
        <v>93</v>
      </c>
      <c r="Q39" s="263">
        <f t="shared" si="7"/>
        <v>17</v>
      </c>
      <c r="R39" s="263">
        <f t="shared" si="7"/>
        <v>21</v>
      </c>
      <c r="S39" s="263">
        <f t="shared" si="7"/>
        <v>3</v>
      </c>
      <c r="T39" s="262">
        <f>SUM(T29:T38)</f>
        <v>3</v>
      </c>
    </row>
    <row r="40" ht="20.25" customHeight="1">
      <c r="B40" s="104"/>
    </row>
    <row r="41" spans="2:3" ht="16.5" customHeight="1">
      <c r="B41" s="104"/>
      <c r="C41" s="179"/>
    </row>
  </sheetData>
  <mergeCells count="64">
    <mergeCell ref="B10:C10"/>
    <mergeCell ref="B7:C7"/>
    <mergeCell ref="B8:C8"/>
    <mergeCell ref="B6:C6"/>
    <mergeCell ref="B9:C9"/>
    <mergeCell ref="D3:D5"/>
    <mergeCell ref="E3:F3"/>
    <mergeCell ref="G3:H3"/>
    <mergeCell ref="A3:C5"/>
    <mergeCell ref="I3:T3"/>
    <mergeCell ref="E4:E5"/>
    <mergeCell ref="F4:F5"/>
    <mergeCell ref="G4:G5"/>
    <mergeCell ref="H4:H5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3:C33"/>
    <mergeCell ref="B34:C34"/>
    <mergeCell ref="B27:C27"/>
    <mergeCell ref="B28:C28"/>
    <mergeCell ref="B29:C29"/>
    <mergeCell ref="B30:C30"/>
    <mergeCell ref="B38:C38"/>
    <mergeCell ref="B39:C39"/>
    <mergeCell ref="A7:A15"/>
    <mergeCell ref="A17:A24"/>
    <mergeCell ref="A26:A27"/>
    <mergeCell ref="B35:C35"/>
    <mergeCell ref="B36:C36"/>
    <mergeCell ref="B37:C37"/>
    <mergeCell ref="B31:C31"/>
    <mergeCell ref="B32:C32"/>
    <mergeCell ref="D37:D38"/>
    <mergeCell ref="E37:E38"/>
    <mergeCell ref="F37:F38"/>
    <mergeCell ref="G37:G38"/>
    <mergeCell ref="H37:H38"/>
    <mergeCell ref="I37:I38"/>
    <mergeCell ref="J37:J38"/>
    <mergeCell ref="K37:K38"/>
    <mergeCell ref="T37:T38"/>
    <mergeCell ref="A29:A38"/>
    <mergeCell ref="P37:P38"/>
    <mergeCell ref="Q37:Q38"/>
    <mergeCell ref="R37:R38"/>
    <mergeCell ref="S37:S38"/>
    <mergeCell ref="L37:L38"/>
    <mergeCell ref="M37:M38"/>
    <mergeCell ref="N37:N38"/>
    <mergeCell ref="O37:O38"/>
  </mergeCells>
  <printOptions/>
  <pageMargins left="0.7874015748031497" right="0.7874015748031497" top="0.8267716535433072" bottom="0.787401574803149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3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875" style="103" customWidth="1"/>
    <col min="2" max="2" width="5.625" style="103" customWidth="1"/>
    <col min="3" max="3" width="13.50390625" style="103" customWidth="1"/>
    <col min="4" max="4" width="10.75390625" style="103" customWidth="1"/>
    <col min="5" max="8" width="13.50390625" style="103" customWidth="1"/>
    <col min="9" max="20" width="7.25390625" style="103" customWidth="1"/>
    <col min="21" max="16384" width="9.00390625" style="103" customWidth="1"/>
  </cols>
  <sheetData>
    <row r="2" ht="21.75" customHeight="1">
      <c r="A2" s="103" t="s">
        <v>403</v>
      </c>
    </row>
    <row r="3" spans="1:20" s="150" customFormat="1" ht="18.75" customHeight="1">
      <c r="A3" s="418" t="s">
        <v>198</v>
      </c>
      <c r="B3" s="419"/>
      <c r="C3" s="420"/>
      <c r="D3" s="411" t="s">
        <v>181</v>
      </c>
      <c r="E3" s="414" t="s">
        <v>375</v>
      </c>
      <c r="F3" s="416"/>
      <c r="G3" s="414" t="s">
        <v>379</v>
      </c>
      <c r="H3" s="416"/>
      <c r="I3" s="414" t="s">
        <v>199</v>
      </c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6"/>
    </row>
    <row r="4" spans="1:20" s="150" customFormat="1" ht="16.5" customHeight="1">
      <c r="A4" s="421"/>
      <c r="B4" s="422"/>
      <c r="C4" s="423"/>
      <c r="D4" s="412"/>
      <c r="E4" s="418" t="s">
        <v>200</v>
      </c>
      <c r="F4" s="431" t="s">
        <v>74</v>
      </c>
      <c r="G4" s="433" t="s">
        <v>200</v>
      </c>
      <c r="H4" s="420" t="s">
        <v>376</v>
      </c>
      <c r="I4" s="153" t="s">
        <v>201</v>
      </c>
      <c r="J4" s="154" t="s">
        <v>201</v>
      </c>
      <c r="K4" s="154" t="s">
        <v>202</v>
      </c>
      <c r="L4" s="154" t="s">
        <v>203</v>
      </c>
      <c r="M4" s="155" t="s">
        <v>204</v>
      </c>
      <c r="N4" s="155" t="s">
        <v>205</v>
      </c>
      <c r="O4" s="155" t="s">
        <v>206</v>
      </c>
      <c r="P4" s="154" t="s">
        <v>207</v>
      </c>
      <c r="Q4" s="154" t="s">
        <v>208</v>
      </c>
      <c r="R4" s="154" t="s">
        <v>209</v>
      </c>
      <c r="S4" s="154" t="s">
        <v>210</v>
      </c>
      <c r="T4" s="156" t="s">
        <v>211</v>
      </c>
    </row>
    <row r="5" spans="1:20" s="150" customFormat="1" ht="16.5" customHeight="1">
      <c r="A5" s="424"/>
      <c r="B5" s="425"/>
      <c r="C5" s="426"/>
      <c r="D5" s="413"/>
      <c r="E5" s="424"/>
      <c r="F5" s="432"/>
      <c r="G5" s="434"/>
      <c r="H5" s="426"/>
      <c r="I5" s="157" t="s">
        <v>212</v>
      </c>
      <c r="J5" s="158" t="s">
        <v>213</v>
      </c>
      <c r="K5" s="158" t="s">
        <v>213</v>
      </c>
      <c r="L5" s="158" t="s">
        <v>213</v>
      </c>
      <c r="M5" s="158" t="s">
        <v>213</v>
      </c>
      <c r="N5" s="158" t="s">
        <v>213</v>
      </c>
      <c r="O5" s="158" t="s">
        <v>213</v>
      </c>
      <c r="P5" s="158" t="s">
        <v>213</v>
      </c>
      <c r="Q5" s="158" t="s">
        <v>213</v>
      </c>
      <c r="R5" s="158" t="s">
        <v>213</v>
      </c>
      <c r="S5" s="158" t="s">
        <v>213</v>
      </c>
      <c r="T5" s="159" t="s">
        <v>213</v>
      </c>
    </row>
    <row r="6" spans="1:20" s="104" customFormat="1" ht="18" customHeight="1">
      <c r="A6" s="160"/>
      <c r="B6" s="429"/>
      <c r="C6" s="430"/>
      <c r="D6" s="106"/>
      <c r="E6" s="161"/>
      <c r="F6" s="162" t="s">
        <v>69</v>
      </c>
      <c r="G6" s="163"/>
      <c r="H6" s="164" t="s">
        <v>69</v>
      </c>
      <c r="I6" s="161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80"/>
    </row>
    <row r="7" spans="1:20" ht="21.75" customHeight="1">
      <c r="A7" s="417" t="s">
        <v>297</v>
      </c>
      <c r="B7" s="427" t="s">
        <v>298</v>
      </c>
      <c r="C7" s="428"/>
      <c r="D7" s="108">
        <v>3635</v>
      </c>
      <c r="E7" s="167">
        <v>904</v>
      </c>
      <c r="F7" s="168">
        <v>9841311</v>
      </c>
      <c r="G7" s="169">
        <v>2758</v>
      </c>
      <c r="H7" s="170">
        <v>6476082</v>
      </c>
      <c r="I7" s="167">
        <v>21</v>
      </c>
      <c r="J7" s="171">
        <v>10</v>
      </c>
      <c r="K7" s="171">
        <v>2116</v>
      </c>
      <c r="L7" s="171">
        <v>560</v>
      </c>
      <c r="M7" s="171">
        <v>725</v>
      </c>
      <c r="N7" s="171">
        <v>152</v>
      </c>
      <c r="O7" s="171">
        <v>37</v>
      </c>
      <c r="P7" s="171">
        <v>13</v>
      </c>
      <c r="Q7" s="88" t="s">
        <v>87</v>
      </c>
      <c r="R7" s="174">
        <v>1</v>
      </c>
      <c r="S7" s="88" t="s">
        <v>87</v>
      </c>
      <c r="T7" s="172" t="s">
        <v>87</v>
      </c>
    </row>
    <row r="8" spans="1:20" ht="21.75" customHeight="1">
      <c r="A8" s="417"/>
      <c r="B8" s="427" t="s">
        <v>299</v>
      </c>
      <c r="C8" s="428"/>
      <c r="D8" s="108">
        <v>5212</v>
      </c>
      <c r="E8" s="167">
        <v>1804</v>
      </c>
      <c r="F8" s="168">
        <v>32931678</v>
      </c>
      <c r="G8" s="169">
        <v>3451</v>
      </c>
      <c r="H8" s="170">
        <v>13004465</v>
      </c>
      <c r="I8" s="167">
        <v>19</v>
      </c>
      <c r="J8" s="171">
        <v>14</v>
      </c>
      <c r="K8" s="171">
        <v>2444</v>
      </c>
      <c r="L8" s="171">
        <v>549</v>
      </c>
      <c r="M8" s="171">
        <v>1763</v>
      </c>
      <c r="N8" s="171">
        <v>283</v>
      </c>
      <c r="O8" s="171">
        <v>78</v>
      </c>
      <c r="P8" s="171">
        <v>51</v>
      </c>
      <c r="Q8" s="171">
        <v>4</v>
      </c>
      <c r="R8" s="171">
        <v>6</v>
      </c>
      <c r="S8" s="171">
        <v>1</v>
      </c>
      <c r="T8" s="172" t="s">
        <v>290</v>
      </c>
    </row>
    <row r="9" spans="1:20" ht="21.75" customHeight="1">
      <c r="A9" s="417"/>
      <c r="B9" s="427" t="s">
        <v>300</v>
      </c>
      <c r="C9" s="428"/>
      <c r="D9" s="108">
        <v>86</v>
      </c>
      <c r="E9" s="167">
        <v>25</v>
      </c>
      <c r="F9" s="168">
        <v>439800</v>
      </c>
      <c r="G9" s="169">
        <v>61</v>
      </c>
      <c r="H9" s="170">
        <v>178450</v>
      </c>
      <c r="I9" s="167">
        <v>1</v>
      </c>
      <c r="J9" s="88" t="s">
        <v>295</v>
      </c>
      <c r="K9" s="171">
        <v>34</v>
      </c>
      <c r="L9" s="171">
        <v>6</v>
      </c>
      <c r="M9" s="171">
        <v>33</v>
      </c>
      <c r="N9" s="171">
        <v>9</v>
      </c>
      <c r="O9" s="174">
        <v>2</v>
      </c>
      <c r="P9" s="174">
        <v>1</v>
      </c>
      <c r="Q9" s="88" t="s">
        <v>295</v>
      </c>
      <c r="R9" s="88" t="s">
        <v>295</v>
      </c>
      <c r="S9" s="88" t="s">
        <v>295</v>
      </c>
      <c r="T9" s="172" t="s">
        <v>295</v>
      </c>
    </row>
    <row r="10" spans="1:20" s="109" customFormat="1" ht="21.75" customHeight="1">
      <c r="A10" s="417"/>
      <c r="B10" s="427" t="s">
        <v>301</v>
      </c>
      <c r="C10" s="428"/>
      <c r="D10" s="108">
        <v>1568</v>
      </c>
      <c r="E10" s="167">
        <v>450</v>
      </c>
      <c r="F10" s="168">
        <v>28031228</v>
      </c>
      <c r="G10" s="169">
        <v>1134</v>
      </c>
      <c r="H10" s="170">
        <v>23830379</v>
      </c>
      <c r="I10" s="167">
        <v>3</v>
      </c>
      <c r="J10" s="171">
        <v>3</v>
      </c>
      <c r="K10" s="171">
        <v>471</v>
      </c>
      <c r="L10" s="171">
        <v>241</v>
      </c>
      <c r="M10" s="171">
        <v>523</v>
      </c>
      <c r="N10" s="171">
        <v>181</v>
      </c>
      <c r="O10" s="171">
        <v>77</v>
      </c>
      <c r="P10" s="171">
        <v>49</v>
      </c>
      <c r="Q10" s="171">
        <v>9</v>
      </c>
      <c r="R10" s="171">
        <v>9</v>
      </c>
      <c r="S10" s="174">
        <v>1</v>
      </c>
      <c r="T10" s="173">
        <v>1</v>
      </c>
    </row>
    <row r="11" spans="1:20" ht="21.75" customHeight="1">
      <c r="A11" s="417"/>
      <c r="B11" s="427" t="s">
        <v>302</v>
      </c>
      <c r="C11" s="428"/>
      <c r="D11" s="108">
        <v>10857</v>
      </c>
      <c r="E11" s="167">
        <v>4439</v>
      </c>
      <c r="F11" s="168">
        <v>87748659</v>
      </c>
      <c r="G11" s="169">
        <v>6516</v>
      </c>
      <c r="H11" s="170">
        <v>20678531</v>
      </c>
      <c r="I11" s="167">
        <v>73</v>
      </c>
      <c r="J11" s="171">
        <v>32</v>
      </c>
      <c r="K11" s="171">
        <v>4507</v>
      </c>
      <c r="L11" s="171">
        <v>1777</v>
      </c>
      <c r="M11" s="171">
        <v>3405</v>
      </c>
      <c r="N11" s="171">
        <v>799</v>
      </c>
      <c r="O11" s="171">
        <v>188</v>
      </c>
      <c r="P11" s="171">
        <v>66</v>
      </c>
      <c r="Q11" s="171">
        <v>3</v>
      </c>
      <c r="R11" s="171">
        <v>7</v>
      </c>
      <c r="S11" s="88" t="s">
        <v>326</v>
      </c>
      <c r="T11" s="172" t="s">
        <v>326</v>
      </c>
    </row>
    <row r="12" spans="1:20" ht="21.75" customHeight="1">
      <c r="A12" s="417"/>
      <c r="B12" s="427" t="s">
        <v>303</v>
      </c>
      <c r="C12" s="428"/>
      <c r="D12" s="108">
        <v>2475</v>
      </c>
      <c r="E12" s="167">
        <v>759</v>
      </c>
      <c r="F12" s="168">
        <v>3264390</v>
      </c>
      <c r="G12" s="169">
        <v>1723</v>
      </c>
      <c r="H12" s="170">
        <v>3379473</v>
      </c>
      <c r="I12" s="167">
        <v>2</v>
      </c>
      <c r="J12" s="171">
        <v>5</v>
      </c>
      <c r="K12" s="171">
        <v>1357</v>
      </c>
      <c r="L12" s="171">
        <v>447</v>
      </c>
      <c r="M12" s="171">
        <v>573</v>
      </c>
      <c r="N12" s="171">
        <v>77</v>
      </c>
      <c r="O12" s="171">
        <v>12</v>
      </c>
      <c r="P12" s="171">
        <v>2</v>
      </c>
      <c r="Q12" s="88" t="s">
        <v>289</v>
      </c>
      <c r="R12" s="88" t="s">
        <v>289</v>
      </c>
      <c r="S12" s="88" t="s">
        <v>289</v>
      </c>
      <c r="T12" s="172" t="s">
        <v>289</v>
      </c>
    </row>
    <row r="13" spans="1:20" ht="21.75" customHeight="1">
      <c r="A13" s="417"/>
      <c r="B13" s="427" t="s">
        <v>304</v>
      </c>
      <c r="C13" s="428"/>
      <c r="D13" s="108">
        <v>1092</v>
      </c>
      <c r="E13" s="167">
        <v>306</v>
      </c>
      <c r="F13" s="168">
        <v>3955794</v>
      </c>
      <c r="G13" s="169">
        <v>796</v>
      </c>
      <c r="H13" s="170">
        <v>2142419</v>
      </c>
      <c r="I13" s="175">
        <v>2</v>
      </c>
      <c r="J13" s="88" t="s">
        <v>254</v>
      </c>
      <c r="K13" s="171">
        <v>666</v>
      </c>
      <c r="L13" s="171">
        <v>128</v>
      </c>
      <c r="M13" s="171">
        <v>248</v>
      </c>
      <c r="N13" s="171">
        <v>37</v>
      </c>
      <c r="O13" s="171">
        <v>7</v>
      </c>
      <c r="P13" s="171">
        <v>4</v>
      </c>
      <c r="Q13" s="88" t="s">
        <v>254</v>
      </c>
      <c r="R13" s="88" t="s">
        <v>254</v>
      </c>
      <c r="S13" s="88" t="s">
        <v>254</v>
      </c>
      <c r="T13" s="181" t="s">
        <v>254</v>
      </c>
    </row>
    <row r="14" spans="1:20" s="238" customFormat="1" ht="21.75" customHeight="1">
      <c r="A14" s="264"/>
      <c r="B14" s="455" t="s">
        <v>80</v>
      </c>
      <c r="C14" s="456"/>
      <c r="D14" s="265">
        <f aca="true" t="shared" si="0" ref="D14:J14">SUM(D7:D13)</f>
        <v>24925</v>
      </c>
      <c r="E14" s="268">
        <f t="shared" si="0"/>
        <v>8687</v>
      </c>
      <c r="F14" s="271">
        <f t="shared" si="0"/>
        <v>166212860</v>
      </c>
      <c r="G14" s="266">
        <f t="shared" si="0"/>
        <v>16439</v>
      </c>
      <c r="H14" s="267">
        <f t="shared" si="0"/>
        <v>69689799</v>
      </c>
      <c r="I14" s="268">
        <f t="shared" si="0"/>
        <v>121</v>
      </c>
      <c r="J14" s="269">
        <f t="shared" si="0"/>
        <v>64</v>
      </c>
      <c r="K14" s="269">
        <f aca="true" t="shared" si="1" ref="K14:S14">SUM(K7:K13)</f>
        <v>11595</v>
      </c>
      <c r="L14" s="269">
        <f t="shared" si="1"/>
        <v>3708</v>
      </c>
      <c r="M14" s="269">
        <f t="shared" si="1"/>
        <v>7270</v>
      </c>
      <c r="N14" s="269">
        <f t="shared" si="1"/>
        <v>1538</v>
      </c>
      <c r="O14" s="269">
        <f t="shared" si="1"/>
        <v>401</v>
      </c>
      <c r="P14" s="269">
        <f t="shared" si="1"/>
        <v>186</v>
      </c>
      <c r="Q14" s="269">
        <f t="shared" si="1"/>
        <v>16</v>
      </c>
      <c r="R14" s="269">
        <f t="shared" si="1"/>
        <v>23</v>
      </c>
      <c r="S14" s="269">
        <f t="shared" si="1"/>
        <v>2</v>
      </c>
      <c r="T14" s="273">
        <v>1</v>
      </c>
    </row>
    <row r="15" spans="1:20" ht="21.75" customHeight="1">
      <c r="A15" s="465" t="s">
        <v>305</v>
      </c>
      <c r="B15" s="466"/>
      <c r="C15" s="166" t="s">
        <v>306</v>
      </c>
      <c r="D15" s="108">
        <v>5162</v>
      </c>
      <c r="E15" s="167">
        <v>819</v>
      </c>
      <c r="F15" s="168">
        <v>6704630</v>
      </c>
      <c r="G15" s="169">
        <v>4377</v>
      </c>
      <c r="H15" s="170">
        <v>12203973</v>
      </c>
      <c r="I15" s="167">
        <v>9</v>
      </c>
      <c r="J15" s="171">
        <v>17</v>
      </c>
      <c r="K15" s="171">
        <v>3094</v>
      </c>
      <c r="L15" s="171">
        <v>872</v>
      </c>
      <c r="M15" s="171">
        <v>933</v>
      </c>
      <c r="N15" s="171">
        <v>183</v>
      </c>
      <c r="O15" s="171">
        <v>36</v>
      </c>
      <c r="P15" s="171">
        <v>14</v>
      </c>
      <c r="Q15" s="171">
        <v>3</v>
      </c>
      <c r="R15" s="174">
        <v>1</v>
      </c>
      <c r="S15" s="88" t="s">
        <v>290</v>
      </c>
      <c r="T15" s="182" t="s">
        <v>290</v>
      </c>
    </row>
    <row r="16" spans="1:20" ht="21.75" customHeight="1">
      <c r="A16" s="457" t="s">
        <v>307</v>
      </c>
      <c r="B16" s="467"/>
      <c r="C16" s="166" t="s">
        <v>308</v>
      </c>
      <c r="D16" s="108">
        <v>1439</v>
      </c>
      <c r="E16" s="167">
        <v>213</v>
      </c>
      <c r="F16" s="168">
        <v>2125276</v>
      </c>
      <c r="G16" s="169">
        <v>1232</v>
      </c>
      <c r="H16" s="170">
        <v>12529705</v>
      </c>
      <c r="I16" s="175">
        <v>2</v>
      </c>
      <c r="J16" s="171">
        <v>3</v>
      </c>
      <c r="K16" s="171">
        <v>557</v>
      </c>
      <c r="L16" s="171">
        <v>272</v>
      </c>
      <c r="M16" s="171">
        <v>368</v>
      </c>
      <c r="N16" s="171">
        <v>125</v>
      </c>
      <c r="O16" s="171">
        <v>52</v>
      </c>
      <c r="P16" s="171">
        <v>50</v>
      </c>
      <c r="Q16" s="171">
        <v>4</v>
      </c>
      <c r="R16" s="171">
        <v>6</v>
      </c>
      <c r="S16" s="88" t="s">
        <v>247</v>
      </c>
      <c r="T16" s="181" t="s">
        <v>247</v>
      </c>
    </row>
    <row r="17" spans="1:20" s="238" customFormat="1" ht="21.75" customHeight="1">
      <c r="A17" s="264"/>
      <c r="B17" s="274"/>
      <c r="C17" s="275" t="s">
        <v>309</v>
      </c>
      <c r="D17" s="265">
        <f aca="true" t="shared" si="2" ref="D17:J17">SUM(D15:D16)</f>
        <v>6601</v>
      </c>
      <c r="E17" s="268">
        <f t="shared" si="2"/>
        <v>1032</v>
      </c>
      <c r="F17" s="271">
        <f t="shared" si="2"/>
        <v>8829906</v>
      </c>
      <c r="G17" s="266">
        <f t="shared" si="2"/>
        <v>5609</v>
      </c>
      <c r="H17" s="267">
        <f t="shared" si="2"/>
        <v>24733678</v>
      </c>
      <c r="I17" s="268">
        <f t="shared" si="2"/>
        <v>11</v>
      </c>
      <c r="J17" s="269">
        <f t="shared" si="2"/>
        <v>20</v>
      </c>
      <c r="K17" s="269">
        <f aca="true" t="shared" si="3" ref="K17:R17">SUM(K15:K16)</f>
        <v>3651</v>
      </c>
      <c r="L17" s="269">
        <f t="shared" si="3"/>
        <v>1144</v>
      </c>
      <c r="M17" s="269">
        <f t="shared" si="3"/>
        <v>1301</v>
      </c>
      <c r="N17" s="269">
        <f t="shared" si="3"/>
        <v>308</v>
      </c>
      <c r="O17" s="269">
        <f t="shared" si="3"/>
        <v>88</v>
      </c>
      <c r="P17" s="269">
        <f t="shared" si="3"/>
        <v>64</v>
      </c>
      <c r="Q17" s="269">
        <f t="shared" si="3"/>
        <v>7</v>
      </c>
      <c r="R17" s="269">
        <f t="shared" si="3"/>
        <v>7</v>
      </c>
      <c r="S17" s="183" t="s">
        <v>100</v>
      </c>
      <c r="T17" s="184" t="s">
        <v>100</v>
      </c>
    </row>
    <row r="18" spans="1:20" ht="21.75" customHeight="1">
      <c r="A18" s="468" t="s">
        <v>310</v>
      </c>
      <c r="B18" s="469"/>
      <c r="C18" s="185" t="s">
        <v>311</v>
      </c>
      <c r="D18" s="108">
        <v>964</v>
      </c>
      <c r="E18" s="167">
        <v>187</v>
      </c>
      <c r="F18" s="168">
        <v>3469090</v>
      </c>
      <c r="G18" s="169">
        <v>792</v>
      </c>
      <c r="H18" s="170">
        <v>3818644</v>
      </c>
      <c r="I18" s="167">
        <v>32</v>
      </c>
      <c r="J18" s="171">
        <v>23</v>
      </c>
      <c r="K18" s="171">
        <v>451</v>
      </c>
      <c r="L18" s="171">
        <v>195</v>
      </c>
      <c r="M18" s="171">
        <v>154</v>
      </c>
      <c r="N18" s="171">
        <v>68</v>
      </c>
      <c r="O18" s="171">
        <v>29</v>
      </c>
      <c r="P18" s="171">
        <v>10</v>
      </c>
      <c r="Q18" s="174">
        <v>2</v>
      </c>
      <c r="R18" s="88" t="s">
        <v>247</v>
      </c>
      <c r="S18" s="88" t="s">
        <v>247</v>
      </c>
      <c r="T18" s="182" t="s">
        <v>247</v>
      </c>
    </row>
    <row r="19" spans="1:20" ht="21.75" customHeight="1">
      <c r="A19" s="457" t="s">
        <v>312</v>
      </c>
      <c r="B19" s="458"/>
      <c r="C19" s="186" t="s">
        <v>313</v>
      </c>
      <c r="D19" s="108">
        <v>357</v>
      </c>
      <c r="E19" s="167">
        <v>46</v>
      </c>
      <c r="F19" s="168">
        <v>692455</v>
      </c>
      <c r="G19" s="169">
        <v>315</v>
      </c>
      <c r="H19" s="170">
        <v>1907125</v>
      </c>
      <c r="I19" s="167">
        <v>2</v>
      </c>
      <c r="J19" s="176">
        <v>2</v>
      </c>
      <c r="K19" s="81">
        <v>171</v>
      </c>
      <c r="L19" s="81">
        <v>90</v>
      </c>
      <c r="M19" s="81">
        <v>57</v>
      </c>
      <c r="N19" s="81">
        <v>25</v>
      </c>
      <c r="O19" s="176">
        <v>7</v>
      </c>
      <c r="P19" s="171">
        <v>3</v>
      </c>
      <c r="Q19" s="88" t="s">
        <v>178</v>
      </c>
      <c r="R19" s="88" t="s">
        <v>178</v>
      </c>
      <c r="S19" s="88" t="s">
        <v>178</v>
      </c>
      <c r="T19" s="181" t="s">
        <v>178</v>
      </c>
    </row>
    <row r="20" spans="1:20" s="238" customFormat="1" ht="21.75" customHeight="1">
      <c r="A20" s="264"/>
      <c r="B20" s="276"/>
      <c r="C20" s="275" t="s">
        <v>309</v>
      </c>
      <c r="D20" s="265">
        <f aca="true" t="shared" si="4" ref="D20:J20">SUM(D18:D19)</f>
        <v>1321</v>
      </c>
      <c r="E20" s="268">
        <f t="shared" si="4"/>
        <v>233</v>
      </c>
      <c r="F20" s="271">
        <f t="shared" si="4"/>
        <v>4161545</v>
      </c>
      <c r="G20" s="266">
        <f t="shared" si="4"/>
        <v>1107</v>
      </c>
      <c r="H20" s="267">
        <f t="shared" si="4"/>
        <v>5725769</v>
      </c>
      <c r="I20" s="268">
        <f t="shared" si="4"/>
        <v>34</v>
      </c>
      <c r="J20" s="269">
        <f t="shared" si="4"/>
        <v>25</v>
      </c>
      <c r="K20" s="269">
        <f aca="true" t="shared" si="5" ref="K20:Q20">SUM(K18:K19)</f>
        <v>622</v>
      </c>
      <c r="L20" s="269">
        <f t="shared" si="5"/>
        <v>285</v>
      </c>
      <c r="M20" s="269">
        <f t="shared" si="5"/>
        <v>211</v>
      </c>
      <c r="N20" s="269">
        <f t="shared" si="5"/>
        <v>93</v>
      </c>
      <c r="O20" s="269">
        <f t="shared" si="5"/>
        <v>36</v>
      </c>
      <c r="P20" s="269">
        <f t="shared" si="5"/>
        <v>13</v>
      </c>
      <c r="Q20" s="269">
        <f t="shared" si="5"/>
        <v>2</v>
      </c>
      <c r="R20" s="183" t="s">
        <v>100</v>
      </c>
      <c r="S20" s="183" t="s">
        <v>100</v>
      </c>
      <c r="T20" s="184" t="s">
        <v>100</v>
      </c>
    </row>
    <row r="21" spans="1:20" ht="21.75" customHeight="1">
      <c r="A21" s="439" t="s">
        <v>314</v>
      </c>
      <c r="B21" s="427" t="s">
        <v>315</v>
      </c>
      <c r="C21" s="428"/>
      <c r="D21" s="108">
        <v>12</v>
      </c>
      <c r="E21" s="175">
        <v>1</v>
      </c>
      <c r="F21" s="173">
        <v>101793</v>
      </c>
      <c r="G21" s="169">
        <v>11</v>
      </c>
      <c r="H21" s="170">
        <v>31601</v>
      </c>
      <c r="I21" s="87" t="s">
        <v>247</v>
      </c>
      <c r="J21" s="88" t="s">
        <v>247</v>
      </c>
      <c r="K21" s="176">
        <v>1</v>
      </c>
      <c r="L21" s="176">
        <v>1</v>
      </c>
      <c r="M21" s="81">
        <v>6</v>
      </c>
      <c r="N21" s="176">
        <v>1</v>
      </c>
      <c r="O21" s="176">
        <v>1</v>
      </c>
      <c r="P21" s="176">
        <v>2</v>
      </c>
      <c r="Q21" s="88" t="s">
        <v>247</v>
      </c>
      <c r="R21" s="88" t="s">
        <v>247</v>
      </c>
      <c r="S21" s="88" t="s">
        <v>247</v>
      </c>
      <c r="T21" s="182" t="s">
        <v>247</v>
      </c>
    </row>
    <row r="22" spans="1:20" ht="21.75" customHeight="1">
      <c r="A22" s="417"/>
      <c r="B22" s="427" t="s">
        <v>316</v>
      </c>
      <c r="C22" s="428"/>
      <c r="D22" s="151">
        <v>1</v>
      </c>
      <c r="E22" s="175">
        <v>1</v>
      </c>
      <c r="F22" s="173">
        <v>4984</v>
      </c>
      <c r="G22" s="87" t="s">
        <v>247</v>
      </c>
      <c r="H22" s="172" t="s">
        <v>247</v>
      </c>
      <c r="I22" s="87" t="s">
        <v>247</v>
      </c>
      <c r="J22" s="88" t="s">
        <v>247</v>
      </c>
      <c r="K22" s="88" t="s">
        <v>247</v>
      </c>
      <c r="L22" s="88" t="s">
        <v>247</v>
      </c>
      <c r="M22" s="88" t="s">
        <v>247</v>
      </c>
      <c r="N22" s="176">
        <v>1</v>
      </c>
      <c r="O22" s="88" t="s">
        <v>247</v>
      </c>
      <c r="P22" s="88" t="s">
        <v>247</v>
      </c>
      <c r="Q22" s="88" t="s">
        <v>247</v>
      </c>
      <c r="R22" s="88" t="s">
        <v>247</v>
      </c>
      <c r="S22" s="88" t="s">
        <v>247</v>
      </c>
      <c r="T22" s="172" t="s">
        <v>247</v>
      </c>
    </row>
    <row r="23" spans="1:20" ht="21.75" customHeight="1">
      <c r="A23" s="417"/>
      <c r="B23" s="427" t="s">
        <v>317</v>
      </c>
      <c r="C23" s="428"/>
      <c r="D23" s="110" t="s">
        <v>253</v>
      </c>
      <c r="E23" s="87" t="s">
        <v>253</v>
      </c>
      <c r="F23" s="172" t="s">
        <v>253</v>
      </c>
      <c r="G23" s="87" t="s">
        <v>253</v>
      </c>
      <c r="H23" s="172" t="s">
        <v>253</v>
      </c>
      <c r="I23" s="87" t="s">
        <v>253</v>
      </c>
      <c r="J23" s="88" t="s">
        <v>253</v>
      </c>
      <c r="K23" s="88" t="s">
        <v>253</v>
      </c>
      <c r="L23" s="88" t="s">
        <v>253</v>
      </c>
      <c r="M23" s="88" t="s">
        <v>253</v>
      </c>
      <c r="N23" s="88" t="s">
        <v>253</v>
      </c>
      <c r="O23" s="88" t="s">
        <v>253</v>
      </c>
      <c r="P23" s="88" t="s">
        <v>253</v>
      </c>
      <c r="Q23" s="88" t="s">
        <v>253</v>
      </c>
      <c r="R23" s="88" t="s">
        <v>253</v>
      </c>
      <c r="S23" s="88" t="s">
        <v>253</v>
      </c>
      <c r="T23" s="172" t="s">
        <v>253</v>
      </c>
    </row>
    <row r="24" spans="1:20" ht="21.75" customHeight="1">
      <c r="A24" s="417"/>
      <c r="B24" s="427" t="s">
        <v>318</v>
      </c>
      <c r="C24" s="428"/>
      <c r="D24" s="108">
        <v>376</v>
      </c>
      <c r="E24" s="167">
        <v>144</v>
      </c>
      <c r="F24" s="168">
        <v>3507916</v>
      </c>
      <c r="G24" s="169">
        <v>232</v>
      </c>
      <c r="H24" s="170">
        <v>2238848</v>
      </c>
      <c r="I24" s="187">
        <v>1</v>
      </c>
      <c r="J24" s="81">
        <v>2</v>
      </c>
      <c r="K24" s="81">
        <v>103</v>
      </c>
      <c r="L24" s="81">
        <v>65</v>
      </c>
      <c r="M24" s="81">
        <v>127</v>
      </c>
      <c r="N24" s="81">
        <v>61</v>
      </c>
      <c r="O24" s="81">
        <v>14</v>
      </c>
      <c r="P24" s="176">
        <v>3</v>
      </c>
      <c r="Q24" s="88" t="s">
        <v>247</v>
      </c>
      <c r="R24" s="88" t="s">
        <v>247</v>
      </c>
      <c r="S24" s="88" t="s">
        <v>247</v>
      </c>
      <c r="T24" s="181" t="s">
        <v>247</v>
      </c>
    </row>
    <row r="25" spans="1:20" s="238" customFormat="1" ht="21.75" customHeight="1">
      <c r="A25" s="264"/>
      <c r="B25" s="455" t="s">
        <v>80</v>
      </c>
      <c r="C25" s="456"/>
      <c r="D25" s="265">
        <f>SUM(D21:D24)</f>
        <v>389</v>
      </c>
      <c r="E25" s="268">
        <f>SUM(E21:E24)</f>
        <v>146</v>
      </c>
      <c r="F25" s="271">
        <f>SUM(F21:F24)</f>
        <v>3614693</v>
      </c>
      <c r="G25" s="266">
        <f>SUM(G21:G24)</f>
        <v>243</v>
      </c>
      <c r="H25" s="267">
        <f>SUM(H21:H24)</f>
        <v>2270449</v>
      </c>
      <c r="I25" s="277">
        <v>1</v>
      </c>
      <c r="J25" s="269">
        <f>SUM(J21:J24)</f>
        <v>2</v>
      </c>
      <c r="K25" s="269">
        <f aca="true" t="shared" si="6" ref="K25:P25">SUM(K21:K24)</f>
        <v>104</v>
      </c>
      <c r="L25" s="269">
        <f t="shared" si="6"/>
        <v>66</v>
      </c>
      <c r="M25" s="269">
        <f t="shared" si="6"/>
        <v>133</v>
      </c>
      <c r="N25" s="269">
        <f t="shared" si="6"/>
        <v>63</v>
      </c>
      <c r="O25" s="269">
        <f t="shared" si="6"/>
        <v>15</v>
      </c>
      <c r="P25" s="269">
        <f t="shared" si="6"/>
        <v>5</v>
      </c>
      <c r="Q25" s="183" t="s">
        <v>100</v>
      </c>
      <c r="R25" s="183" t="s">
        <v>100</v>
      </c>
      <c r="S25" s="183" t="s">
        <v>100</v>
      </c>
      <c r="T25" s="184" t="s">
        <v>100</v>
      </c>
    </row>
    <row r="26" spans="1:20" ht="21.75" customHeight="1">
      <c r="A26" s="439" t="s">
        <v>319</v>
      </c>
      <c r="B26" s="427" t="s">
        <v>320</v>
      </c>
      <c r="C26" s="428"/>
      <c r="D26" s="108">
        <v>33</v>
      </c>
      <c r="E26" s="167">
        <v>28</v>
      </c>
      <c r="F26" s="168">
        <v>92917898</v>
      </c>
      <c r="G26" s="169">
        <v>6</v>
      </c>
      <c r="H26" s="170">
        <v>1016748</v>
      </c>
      <c r="I26" s="167">
        <v>1</v>
      </c>
      <c r="J26" s="174">
        <v>1</v>
      </c>
      <c r="K26" s="171">
        <v>1</v>
      </c>
      <c r="L26" s="88" t="s">
        <v>327</v>
      </c>
      <c r="M26" s="174">
        <v>19</v>
      </c>
      <c r="N26" s="88" t="s">
        <v>327</v>
      </c>
      <c r="O26" s="88" t="s">
        <v>327</v>
      </c>
      <c r="P26" s="171">
        <v>1</v>
      </c>
      <c r="Q26" s="88" t="s">
        <v>327</v>
      </c>
      <c r="R26" s="174">
        <v>3</v>
      </c>
      <c r="S26" s="171">
        <v>2</v>
      </c>
      <c r="T26" s="188">
        <v>5</v>
      </c>
    </row>
    <row r="27" spans="1:20" ht="21.75" customHeight="1">
      <c r="A27" s="417"/>
      <c r="B27" s="427" t="s">
        <v>321</v>
      </c>
      <c r="C27" s="428"/>
      <c r="D27" s="108">
        <v>518</v>
      </c>
      <c r="E27" s="167">
        <v>153</v>
      </c>
      <c r="F27" s="168">
        <v>6735729</v>
      </c>
      <c r="G27" s="169">
        <v>375</v>
      </c>
      <c r="H27" s="170">
        <v>14294614</v>
      </c>
      <c r="I27" s="167">
        <v>2</v>
      </c>
      <c r="J27" s="171">
        <v>1</v>
      </c>
      <c r="K27" s="171">
        <v>184</v>
      </c>
      <c r="L27" s="171">
        <v>59</v>
      </c>
      <c r="M27" s="171">
        <v>176</v>
      </c>
      <c r="N27" s="171">
        <v>65</v>
      </c>
      <c r="O27" s="171">
        <v>16</v>
      </c>
      <c r="P27" s="171">
        <v>14</v>
      </c>
      <c r="Q27" s="88" t="s">
        <v>254</v>
      </c>
      <c r="R27" s="88" t="s">
        <v>254</v>
      </c>
      <c r="S27" s="88" t="s">
        <v>254</v>
      </c>
      <c r="T27" s="168">
        <v>1</v>
      </c>
    </row>
    <row r="28" spans="1:20" ht="21.75" customHeight="1">
      <c r="A28" s="417"/>
      <c r="B28" s="427" t="s">
        <v>322</v>
      </c>
      <c r="C28" s="428"/>
      <c r="D28" s="108">
        <v>72</v>
      </c>
      <c r="E28" s="167">
        <v>12</v>
      </c>
      <c r="F28" s="168">
        <v>807833</v>
      </c>
      <c r="G28" s="169">
        <v>60</v>
      </c>
      <c r="H28" s="170">
        <v>437759</v>
      </c>
      <c r="I28" s="87" t="s">
        <v>292</v>
      </c>
      <c r="J28" s="171">
        <v>1</v>
      </c>
      <c r="K28" s="171">
        <v>26</v>
      </c>
      <c r="L28" s="171">
        <v>4</v>
      </c>
      <c r="M28" s="171">
        <v>21</v>
      </c>
      <c r="N28" s="171">
        <v>7</v>
      </c>
      <c r="O28" s="174">
        <v>4</v>
      </c>
      <c r="P28" s="171">
        <v>6</v>
      </c>
      <c r="Q28" s="174">
        <v>1</v>
      </c>
      <c r="R28" s="171">
        <v>2</v>
      </c>
      <c r="S28" s="88" t="s">
        <v>292</v>
      </c>
      <c r="T28" s="172" t="s">
        <v>292</v>
      </c>
    </row>
    <row r="29" spans="1:20" ht="21.75" customHeight="1">
      <c r="A29" s="417"/>
      <c r="B29" s="427" t="s">
        <v>323</v>
      </c>
      <c r="C29" s="428"/>
      <c r="D29" s="108">
        <v>1108</v>
      </c>
      <c r="E29" s="167">
        <v>408</v>
      </c>
      <c r="F29" s="168">
        <v>1337770</v>
      </c>
      <c r="G29" s="169">
        <v>707</v>
      </c>
      <c r="H29" s="170">
        <v>1785705</v>
      </c>
      <c r="I29" s="167">
        <v>15</v>
      </c>
      <c r="J29" s="171">
        <v>2</v>
      </c>
      <c r="K29" s="171">
        <v>729</v>
      </c>
      <c r="L29" s="171">
        <v>68</v>
      </c>
      <c r="M29" s="171">
        <v>250</v>
      </c>
      <c r="N29" s="171">
        <v>23</v>
      </c>
      <c r="O29" s="171">
        <v>6</v>
      </c>
      <c r="P29" s="171">
        <v>15</v>
      </c>
      <c r="Q29" s="88" t="s">
        <v>87</v>
      </c>
      <c r="R29" s="88" t="s">
        <v>87</v>
      </c>
      <c r="S29" s="88" t="s">
        <v>87</v>
      </c>
      <c r="T29" s="181" t="s">
        <v>87</v>
      </c>
    </row>
    <row r="30" spans="1:20" s="238" customFormat="1" ht="21.75" customHeight="1">
      <c r="A30" s="264"/>
      <c r="B30" s="455" t="s">
        <v>80</v>
      </c>
      <c r="C30" s="456"/>
      <c r="D30" s="265">
        <f aca="true" t="shared" si="7" ref="D30:J30">SUM(D26:D29)</f>
        <v>1731</v>
      </c>
      <c r="E30" s="268">
        <f t="shared" si="7"/>
        <v>601</v>
      </c>
      <c r="F30" s="271">
        <f t="shared" si="7"/>
        <v>101799230</v>
      </c>
      <c r="G30" s="266">
        <f t="shared" si="7"/>
        <v>1148</v>
      </c>
      <c r="H30" s="267">
        <f t="shared" si="7"/>
        <v>17534826</v>
      </c>
      <c r="I30" s="268">
        <f t="shared" si="7"/>
        <v>18</v>
      </c>
      <c r="J30" s="269">
        <f t="shared" si="7"/>
        <v>5</v>
      </c>
      <c r="K30" s="269">
        <f aca="true" t="shared" si="8" ref="K30:T30">SUM(K26:K29)</f>
        <v>940</v>
      </c>
      <c r="L30" s="269">
        <f t="shared" si="8"/>
        <v>131</v>
      </c>
      <c r="M30" s="269">
        <f t="shared" si="8"/>
        <v>466</v>
      </c>
      <c r="N30" s="269">
        <f t="shared" si="8"/>
        <v>95</v>
      </c>
      <c r="O30" s="269">
        <f t="shared" si="8"/>
        <v>26</v>
      </c>
      <c r="P30" s="269">
        <f t="shared" si="8"/>
        <v>36</v>
      </c>
      <c r="Q30" s="269">
        <f t="shared" si="8"/>
        <v>1</v>
      </c>
      <c r="R30" s="269">
        <f t="shared" si="8"/>
        <v>5</v>
      </c>
      <c r="S30" s="269">
        <f t="shared" si="8"/>
        <v>2</v>
      </c>
      <c r="T30" s="271">
        <f t="shared" si="8"/>
        <v>6</v>
      </c>
    </row>
    <row r="31" spans="1:20" ht="21.75" customHeight="1">
      <c r="A31" s="462" t="s">
        <v>324</v>
      </c>
      <c r="B31" s="463"/>
      <c r="C31" s="464"/>
      <c r="D31" s="189">
        <v>13371</v>
      </c>
      <c r="E31" s="190">
        <v>3760</v>
      </c>
      <c r="F31" s="191">
        <v>26548732</v>
      </c>
      <c r="G31" s="192">
        <v>9695</v>
      </c>
      <c r="H31" s="193">
        <v>61899345</v>
      </c>
      <c r="I31" s="190">
        <v>114</v>
      </c>
      <c r="J31" s="194">
        <v>76</v>
      </c>
      <c r="K31" s="194">
        <v>6897</v>
      </c>
      <c r="L31" s="194">
        <v>1904</v>
      </c>
      <c r="M31" s="194">
        <v>3337</v>
      </c>
      <c r="N31" s="194">
        <v>729</v>
      </c>
      <c r="O31" s="194">
        <v>181</v>
      </c>
      <c r="P31" s="194">
        <v>116</v>
      </c>
      <c r="Q31" s="194">
        <v>9</v>
      </c>
      <c r="R31" s="194">
        <v>8</v>
      </c>
      <c r="S31" s="194">
        <v>2</v>
      </c>
      <c r="T31" s="193">
        <v>1</v>
      </c>
    </row>
    <row r="32" spans="1:20" ht="21.75" customHeight="1">
      <c r="A32" s="462" t="s">
        <v>325</v>
      </c>
      <c r="B32" s="463"/>
      <c r="C32" s="464"/>
      <c r="D32" s="189">
        <v>361</v>
      </c>
      <c r="E32" s="190">
        <v>106</v>
      </c>
      <c r="F32" s="191">
        <v>28046044</v>
      </c>
      <c r="G32" s="192">
        <v>259</v>
      </c>
      <c r="H32" s="193">
        <v>602498</v>
      </c>
      <c r="I32" s="190">
        <v>32</v>
      </c>
      <c r="J32" s="194">
        <v>2</v>
      </c>
      <c r="K32" s="194">
        <v>146</v>
      </c>
      <c r="L32" s="194">
        <v>47</v>
      </c>
      <c r="M32" s="194">
        <v>82</v>
      </c>
      <c r="N32" s="194">
        <v>31</v>
      </c>
      <c r="O32" s="194">
        <v>15</v>
      </c>
      <c r="P32" s="194">
        <v>4</v>
      </c>
      <c r="Q32" s="195">
        <v>1</v>
      </c>
      <c r="R32" s="183" t="s">
        <v>87</v>
      </c>
      <c r="S32" s="183" t="s">
        <v>87</v>
      </c>
      <c r="T32" s="196">
        <v>1</v>
      </c>
    </row>
    <row r="33" spans="1:20" s="238" customFormat="1" ht="21.75" customHeight="1">
      <c r="A33" s="459" t="s">
        <v>65</v>
      </c>
      <c r="B33" s="460"/>
      <c r="C33" s="461"/>
      <c r="D33" s="242">
        <v>146708</v>
      </c>
      <c r="E33" s="257">
        <v>42926</v>
      </c>
      <c r="F33" s="278">
        <v>1019505423</v>
      </c>
      <c r="G33" s="279">
        <v>105013</v>
      </c>
      <c r="H33" s="280">
        <v>574509050</v>
      </c>
      <c r="I33" s="257">
        <v>560</v>
      </c>
      <c r="J33" s="281">
        <v>409</v>
      </c>
      <c r="K33" s="281">
        <v>65289</v>
      </c>
      <c r="L33" s="281">
        <v>22061</v>
      </c>
      <c r="M33" s="281">
        <v>42684</v>
      </c>
      <c r="N33" s="281">
        <v>11952</v>
      </c>
      <c r="O33" s="281">
        <v>2356</v>
      </c>
      <c r="P33" s="281">
        <v>1117</v>
      </c>
      <c r="Q33" s="281">
        <v>102</v>
      </c>
      <c r="R33" s="281">
        <v>132</v>
      </c>
      <c r="S33" s="281">
        <v>21</v>
      </c>
      <c r="T33" s="280">
        <v>25</v>
      </c>
    </row>
    <row r="34" ht="21.75" customHeight="1">
      <c r="B34" s="104"/>
    </row>
    <row r="35" spans="2:3" ht="21.75" customHeight="1">
      <c r="B35" s="104"/>
      <c r="C35" s="179"/>
    </row>
    <row r="36" ht="21.75" customHeight="1"/>
    <row r="37" ht="21.75" customHeight="1"/>
    <row r="38" ht="21.75" customHeight="1"/>
    <row r="39" ht="21.75" customHeight="1"/>
  </sheetData>
  <mergeCells count="38">
    <mergeCell ref="A33:C33"/>
    <mergeCell ref="B12:C12"/>
    <mergeCell ref="A21:A24"/>
    <mergeCell ref="A26:A29"/>
    <mergeCell ref="A31:C31"/>
    <mergeCell ref="A32:C32"/>
    <mergeCell ref="A7:A13"/>
    <mergeCell ref="A15:B15"/>
    <mergeCell ref="A16:B16"/>
    <mergeCell ref="A18:B18"/>
    <mergeCell ref="B28:C28"/>
    <mergeCell ref="B29:C29"/>
    <mergeCell ref="B30:C30"/>
    <mergeCell ref="B24:C24"/>
    <mergeCell ref="B25:C25"/>
    <mergeCell ref="B26:C26"/>
    <mergeCell ref="B27:C27"/>
    <mergeCell ref="B21:C21"/>
    <mergeCell ref="B22:C22"/>
    <mergeCell ref="B23:C23"/>
    <mergeCell ref="A19:B19"/>
    <mergeCell ref="B11:C11"/>
    <mergeCell ref="B13:C13"/>
    <mergeCell ref="B14:C14"/>
    <mergeCell ref="I3:T3"/>
    <mergeCell ref="E4:E5"/>
    <mergeCell ref="F4:F5"/>
    <mergeCell ref="G4:G5"/>
    <mergeCell ref="H4:H5"/>
    <mergeCell ref="D3:D5"/>
    <mergeCell ref="E3:F3"/>
    <mergeCell ref="B9:C9"/>
    <mergeCell ref="B10:C10"/>
    <mergeCell ref="G3:H3"/>
    <mergeCell ref="A3:C5"/>
    <mergeCell ref="B7:C7"/>
    <mergeCell ref="B8:C8"/>
    <mergeCell ref="B6:C6"/>
  </mergeCells>
  <printOptions/>
  <pageMargins left="0.7874015748031497" right="0.7874015748031497" top="0.8267716535433072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広島国税局</cp:lastModifiedBy>
  <cp:lastPrinted>2001-06-26T01:07:56Z</cp:lastPrinted>
  <dcterms:created xsi:type="dcterms:W3CDTF">2000-12-13T00:15:48Z</dcterms:created>
  <dcterms:modified xsi:type="dcterms:W3CDTF">2003-04-15T01:13:35Z</dcterms:modified>
  <cp:category/>
  <cp:version/>
  <cp:contentType/>
  <cp:contentStatus/>
</cp:coreProperties>
</file>