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activeTab="1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税務署別源泉徴収税額'!$A$1:$J$69</definedName>
    <definedName name="_xlnm.Print_Area" localSheetId="1">'(2)　税務署別源泉徴収義務者数'!$A$1:$H$69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<sst xmlns="http://schemas.openxmlformats.org/spreadsheetml/2006/main" count="214" uniqueCount="103">
  <si>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</si>
  <si>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</si>
  <si>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</si>
  <si>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</si>
  <si>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</si>
  <si>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</si>
  <si>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</si>
  <si>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</si>
  <si>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</si>
  <si>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</si>
  <si>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</si>
  <si>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</si>
  <si>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</si>
  <si>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</si>
  <si>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</si>
  <si>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</si>
  <si>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</si>
  <si>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</si>
  <si>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</si>
  <si>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</si>
  <si>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</si>
  <si>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</si>
  <si>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</si>
  <si>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</si>
  <si>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</si>
  <si>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</si>
  <si>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</si>
  <si>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</si>
  <si>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</si>
  <si>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</si>
  <si>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</si>
  <si>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</si>
  <si>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配当所得</t>
  </si>
  <si>
    <t>総　計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</si>
  <si>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</si>
  <si>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</si>
  <si>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</si>
  <si>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</si>
  <si>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</si>
  <si>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</si>
  <si>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</si>
  <si>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特定口座内保管上場株式等の
譲渡所得等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</si>
  <si>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</si>
  <si>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</si>
  <si>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</si>
  <si>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</si>
  <si>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</si>
  <si>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</si>
  <si>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</si>
  <si>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</si>
  <si>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</si>
  <si>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</si>
  <si>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</si>
  <si>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</si>
  <si>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>岡山東</t>
  </si>
  <si>
    <t>岡山西</t>
  </si>
  <si>
    <t>西大寺</t>
  </si>
  <si>
    <t>瀬戸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</si>
  <si>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</si>
  <si>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</si>
  <si>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</si>
  <si>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</si>
  <si>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</si>
  <si>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</si>
  <si>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</si>
  <si>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</si>
  <si>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</si>
  <si>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</si>
  <si>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</si>
  <si>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</si>
  <si>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</si>
  <si>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</si>
  <si>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</si>
  <si>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</si>
  <si>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</si>
  <si>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</si>
  <si>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</si>
  <si>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</si>
  <si>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</si>
  <si>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</si>
  <si>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</si>
  <si>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</si>
  <si>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</si>
  <si>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</si>
  <si>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</si>
  <si>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</si>
  <si>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</si>
  <si>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</si>
  <si>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</si>
  <si>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</si>
  <si>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</si>
  <si>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</si>
  <si>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</si>
  <si>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</si>
  <si>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</si>
  <si>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</si>
  <si>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</si>
  <si>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特定口座内保管
上場株式等の
譲渡所得等</t>
  </si>
  <si>
    <t>-</t>
  </si>
  <si>
    <t>　　　状況」、「報酬・料金等所得の課税状況」及び「非居住者等所得の課税状況」を税務署別に示したものである。</t>
  </si>
  <si>
    <t>（注）　この表は「利子所得等の課税状況」、「配当所得の課税状況」、「特定口座内保管上場株式等の譲渡所得等の課税状況」、「給与所得及び退職所得の課税</t>
  </si>
  <si>
    <t>調査時点：平成26年６月30日</t>
  </si>
  <si>
    <t>報酬・料金等
所　　　　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</si>
</sst>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_-* #,##0_-;\-* #,##0_-;_-* &quot;-&quot;_-;_-@_-"/>
    <numFmt numFmtId="180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right" vertical="center"/>
    </xf>
    <xf numFmtId="3" fontId="4" fillId="34" borderId="21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right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right" vertical="center" wrapText="1"/>
    </xf>
    <xf numFmtId="38" fontId="2" fillId="33" borderId="23" xfId="48" applyFont="1" applyFill="1" applyBorder="1" applyAlignment="1">
      <alignment horizontal="right" vertical="center"/>
    </xf>
    <xf numFmtId="38" fontId="2" fillId="33" borderId="24" xfId="48" applyFont="1" applyFill="1" applyBorder="1" applyAlignment="1">
      <alignment horizontal="right" vertical="center"/>
    </xf>
    <xf numFmtId="38" fontId="2" fillId="33" borderId="25" xfId="48" applyFont="1" applyFill="1" applyBorder="1" applyAlignment="1">
      <alignment horizontal="right" vertical="center"/>
    </xf>
    <xf numFmtId="38" fontId="2" fillId="33" borderId="26" xfId="48" applyFont="1" applyFill="1" applyBorder="1" applyAlignment="1">
      <alignment horizontal="right" vertical="center"/>
    </xf>
    <xf numFmtId="0" fontId="2" fillId="36" borderId="27" xfId="0" applyFont="1" applyFill="1" applyBorder="1" applyAlignment="1">
      <alignment horizontal="distributed" vertical="center"/>
    </xf>
    <xf numFmtId="0" fontId="2" fillId="36" borderId="28" xfId="0" applyFont="1" applyFill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 wrapText="1"/>
    </xf>
    <xf numFmtId="0" fontId="2" fillId="35" borderId="27" xfId="0" applyFont="1" applyFill="1" applyBorder="1" applyAlignment="1">
      <alignment horizontal="distributed" vertical="center"/>
    </xf>
    <xf numFmtId="0" fontId="2" fillId="35" borderId="28" xfId="0" applyFont="1" applyFill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2" fillId="36" borderId="33" xfId="0" applyFont="1" applyFill="1" applyBorder="1" applyAlignment="1">
      <alignment horizontal="distributed" vertical="center"/>
    </xf>
    <xf numFmtId="0" fontId="3" fillId="36" borderId="34" xfId="0" applyFont="1" applyFill="1" applyBorder="1" applyAlignment="1">
      <alignment horizontal="distributed" vertical="center"/>
    </xf>
    <xf numFmtId="38" fontId="3" fillId="33" borderId="35" xfId="48" applyFont="1" applyFill="1" applyBorder="1" applyAlignment="1">
      <alignment horizontal="right" vertical="center"/>
    </xf>
    <xf numFmtId="0" fontId="3" fillId="35" borderId="34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34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 indent="1"/>
    </xf>
    <xf numFmtId="3" fontId="4" fillId="34" borderId="37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3" borderId="41" xfId="48" applyFont="1" applyFill="1" applyBorder="1" applyAlignment="1">
      <alignment horizontal="right" vertical="center"/>
    </xf>
    <xf numFmtId="38" fontId="2" fillId="33" borderId="42" xfId="48" applyFont="1" applyFill="1" applyBorder="1" applyAlignment="1">
      <alignment horizontal="right" vertical="center"/>
    </xf>
    <xf numFmtId="0" fontId="4" fillId="35" borderId="43" xfId="0" applyFont="1" applyFill="1" applyBorder="1" applyAlignment="1">
      <alignment horizontal="right" vertical="center" wrapText="1"/>
    </xf>
    <xf numFmtId="0" fontId="2" fillId="36" borderId="44" xfId="0" applyFont="1" applyFill="1" applyBorder="1" applyAlignment="1">
      <alignment horizontal="distributed" vertical="center"/>
    </xf>
    <xf numFmtId="0" fontId="2" fillId="36" borderId="45" xfId="0" applyFont="1" applyFill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3" fillId="36" borderId="38" xfId="0" applyFont="1" applyFill="1" applyBorder="1" applyAlignment="1">
      <alignment horizontal="distributed" vertical="center"/>
    </xf>
    <xf numFmtId="0" fontId="4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distributed" vertical="center"/>
    </xf>
    <xf numFmtId="0" fontId="2" fillId="35" borderId="45" xfId="0" applyFont="1" applyFill="1" applyBorder="1" applyAlignment="1">
      <alignment horizontal="distributed" vertical="center"/>
    </xf>
    <xf numFmtId="0" fontId="3" fillId="35" borderId="38" xfId="0" applyFont="1" applyFill="1" applyBorder="1" applyAlignment="1">
      <alignment horizontal="distributed" vertical="center"/>
    </xf>
    <xf numFmtId="0" fontId="2" fillId="35" borderId="47" xfId="0" applyFont="1" applyFill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49" xfId="0" applyFont="1" applyBorder="1" applyAlignment="1">
      <alignment horizontal="distributed" vertical="center" wrapText="1"/>
    </xf>
    <xf numFmtId="3" fontId="2" fillId="34" borderId="41" xfId="0" applyNumberFormat="1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50" xfId="0" applyNumberFormat="1" applyFont="1" applyFill="1" applyBorder="1" applyAlignment="1">
      <alignment horizontal="right" vertical="center"/>
    </xf>
    <xf numFmtId="3" fontId="2" fillId="34" borderId="42" xfId="0" applyNumberFormat="1" applyFont="1" applyFill="1" applyBorder="1" applyAlignment="1">
      <alignment horizontal="right" vertical="center"/>
    </xf>
    <xf numFmtId="3" fontId="2" fillId="34" borderId="26" xfId="0" applyNumberFormat="1" applyFont="1" applyFill="1" applyBorder="1" applyAlignment="1">
      <alignment horizontal="right" vertical="center"/>
    </xf>
    <xf numFmtId="3" fontId="2" fillId="34" borderId="51" xfId="0" applyNumberFormat="1" applyFont="1" applyFill="1" applyBorder="1" applyAlignment="1">
      <alignment horizontal="right" vertical="center"/>
    </xf>
    <xf numFmtId="3" fontId="3" fillId="34" borderId="52" xfId="0" applyNumberFormat="1" applyFont="1" applyFill="1" applyBorder="1" applyAlignment="1">
      <alignment horizontal="right" vertical="center"/>
    </xf>
    <xf numFmtId="3" fontId="3" fillId="34" borderId="53" xfId="0" applyNumberFormat="1" applyFont="1" applyFill="1" applyBorder="1" applyAlignment="1">
      <alignment horizontal="right" vertical="center"/>
    </xf>
    <xf numFmtId="3" fontId="3" fillId="34" borderId="54" xfId="0" applyNumberFormat="1" applyFont="1" applyFill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horizontal="right" vertical="center"/>
    </xf>
    <xf numFmtId="3" fontId="2" fillId="0" borderId="55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57" xfId="0" applyNumberFormat="1" applyFont="1" applyBorder="1" applyAlignment="1">
      <alignment horizontal="right" vertical="center"/>
    </xf>
    <xf numFmtId="3" fontId="2" fillId="0" borderId="58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3" fillId="34" borderId="59" xfId="0" applyNumberFormat="1" applyFont="1" applyFill="1" applyBorder="1" applyAlignment="1">
      <alignment horizontal="right" vertical="center"/>
    </xf>
    <xf numFmtId="3" fontId="3" fillId="34" borderId="60" xfId="0" applyNumberFormat="1" applyFont="1" applyFill="1" applyBorder="1" applyAlignment="1">
      <alignment horizontal="right" vertical="center"/>
    </xf>
    <xf numFmtId="3" fontId="3" fillId="34" borderId="61" xfId="0" applyNumberFormat="1" applyFont="1" applyFill="1" applyBorder="1" applyAlignment="1">
      <alignment horizontal="right" vertical="center"/>
    </xf>
    <xf numFmtId="38" fontId="2" fillId="33" borderId="62" xfId="48" applyFont="1" applyFill="1" applyBorder="1" applyAlignment="1">
      <alignment horizontal="right" vertical="center"/>
    </xf>
    <xf numFmtId="38" fontId="2" fillId="33" borderId="63" xfId="48" applyFont="1" applyFill="1" applyBorder="1" applyAlignment="1">
      <alignment horizontal="right" vertical="center"/>
    </xf>
    <xf numFmtId="38" fontId="2" fillId="33" borderId="64" xfId="48" applyFont="1" applyFill="1" applyBorder="1" applyAlignment="1">
      <alignment horizontal="right" vertical="center"/>
    </xf>
    <xf numFmtId="38" fontId="3" fillId="33" borderId="53" xfId="48" applyFont="1" applyFill="1" applyBorder="1" applyAlignment="1">
      <alignment horizontal="right" vertical="center"/>
    </xf>
    <xf numFmtId="38" fontId="3" fillId="33" borderId="52" xfId="48" applyFont="1" applyFill="1" applyBorder="1" applyAlignment="1">
      <alignment horizontal="right" vertical="center"/>
    </xf>
    <xf numFmtId="38" fontId="2" fillId="33" borderId="65" xfId="48" applyFont="1" applyFill="1" applyBorder="1" applyAlignment="1">
      <alignment horizontal="right" vertical="center"/>
    </xf>
    <xf numFmtId="3" fontId="3" fillId="33" borderId="6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48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66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55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view="pageBreakPreview" zoomScaleSheetLayoutView="100" zoomScalePageLayoutView="0" workbookViewId="0" topLeftCell="A1">
      <selection activeCell="G17" sqref="G17"/>
    </sheetView>
  </sheetViews>
  <sheetFormatPr defaultColWidth="5.875" defaultRowHeight="13.5"/>
  <cols>
    <col min="1" max="1" width="10.125" style="4" customWidth="1"/>
    <col min="2" max="6" width="13.125" style="1" customWidth="1"/>
    <col min="7" max="8" width="12.875" style="1" customWidth="1"/>
    <col min="9" max="9" width="13.125" style="1" customWidth="1"/>
    <col min="10" max="10" width="10.125" style="21" customWidth="1"/>
    <col min="11" max="16384" width="5.875" style="1" customWidth="1"/>
  </cols>
  <sheetData>
    <row r="1" spans="1:10" ht="16.5" customHeight="1">
      <c r="A1" s="105" t="s">
        <v>38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9" ht="13.5" customHeight="1" thickBot="1">
      <c r="A3" s="4" t="s">
        <v>36</v>
      </c>
      <c r="B3" s="4"/>
      <c r="C3" s="4"/>
      <c r="D3" s="4"/>
      <c r="E3" s="4"/>
      <c r="F3" s="4"/>
      <c r="G3" s="4"/>
      <c r="H3" s="4"/>
      <c r="I3" s="4"/>
    </row>
    <row r="4" spans="1:10" ht="36.75" customHeight="1">
      <c r="A4" s="45" t="s">
        <v>27</v>
      </c>
      <c r="B4" s="27" t="s">
        <v>28</v>
      </c>
      <c r="C4" s="29" t="s">
        <v>25</v>
      </c>
      <c r="D4" s="76" t="s">
        <v>41</v>
      </c>
      <c r="E4" s="75" t="s">
        <v>26</v>
      </c>
      <c r="F4" s="75" t="s">
        <v>9</v>
      </c>
      <c r="G4" s="76" t="s">
        <v>102</v>
      </c>
      <c r="H4" s="77" t="s">
        <v>39</v>
      </c>
      <c r="I4" s="55" t="s">
        <v>0</v>
      </c>
      <c r="J4" s="74" t="s">
        <v>34</v>
      </c>
    </row>
    <row r="5" spans="1:10" ht="12.75" customHeight="1">
      <c r="A5" s="34"/>
      <c r="B5" s="30" t="s">
        <v>2</v>
      </c>
      <c r="C5" s="31" t="s">
        <v>2</v>
      </c>
      <c r="D5" s="31" t="s">
        <v>2</v>
      </c>
      <c r="E5" s="31" t="s">
        <v>2</v>
      </c>
      <c r="F5" s="31" t="s">
        <v>2</v>
      </c>
      <c r="G5" s="31" t="s">
        <v>2</v>
      </c>
      <c r="H5" s="31" t="s">
        <v>2</v>
      </c>
      <c r="I5" s="56" t="s">
        <v>2</v>
      </c>
      <c r="J5" s="69"/>
    </row>
    <row r="6" spans="1:10" ht="12.75" customHeight="1">
      <c r="A6" s="46" t="s">
        <v>42</v>
      </c>
      <c r="B6" s="78">
        <v>341922</v>
      </c>
      <c r="C6" s="79">
        <v>569595</v>
      </c>
      <c r="D6" s="79">
        <v>346086</v>
      </c>
      <c r="E6" s="79">
        <v>9522517</v>
      </c>
      <c r="F6" s="79">
        <v>303912</v>
      </c>
      <c r="G6" s="79">
        <v>443415</v>
      </c>
      <c r="H6" s="79">
        <v>31133</v>
      </c>
      <c r="I6" s="80">
        <v>11558581</v>
      </c>
      <c r="J6" s="70" t="str">
        <f>IF(A6="","",A6)</f>
        <v>鳥取</v>
      </c>
    </row>
    <row r="7" spans="1:10" ht="12.75" customHeight="1">
      <c r="A7" s="47" t="s">
        <v>43</v>
      </c>
      <c r="B7" s="81">
        <v>213836</v>
      </c>
      <c r="C7" s="82">
        <v>686475</v>
      </c>
      <c r="D7" s="82">
        <v>553893</v>
      </c>
      <c r="E7" s="82">
        <v>7615730</v>
      </c>
      <c r="F7" s="82">
        <v>115232</v>
      </c>
      <c r="G7" s="82">
        <v>296699</v>
      </c>
      <c r="H7" s="82">
        <v>3802</v>
      </c>
      <c r="I7" s="83">
        <v>9485666</v>
      </c>
      <c r="J7" s="71" t="str">
        <f>IF(A7="","",A7)</f>
        <v>米子</v>
      </c>
    </row>
    <row r="8" spans="1:10" ht="12.75" customHeight="1">
      <c r="A8" s="47" t="s">
        <v>44</v>
      </c>
      <c r="B8" s="81">
        <v>124428</v>
      </c>
      <c r="C8" s="82">
        <v>136901</v>
      </c>
      <c r="D8" s="82">
        <v>70568</v>
      </c>
      <c r="E8" s="82">
        <v>2880901</v>
      </c>
      <c r="F8" s="82">
        <v>68167</v>
      </c>
      <c r="G8" s="82">
        <v>113473</v>
      </c>
      <c r="H8" s="82">
        <v>189</v>
      </c>
      <c r="I8" s="83">
        <v>3394628</v>
      </c>
      <c r="J8" s="71" t="str">
        <f>IF(A8="","",A8)</f>
        <v>倉吉</v>
      </c>
    </row>
    <row r="9" spans="1:10" s="5" customFormat="1" ht="12.75" customHeight="1">
      <c r="A9" s="52" t="s">
        <v>45</v>
      </c>
      <c r="B9" s="84">
        <v>680186</v>
      </c>
      <c r="C9" s="85">
        <v>1392970</v>
      </c>
      <c r="D9" s="85">
        <v>970547</v>
      </c>
      <c r="E9" s="85">
        <v>20019148</v>
      </c>
      <c r="F9" s="85">
        <v>487312</v>
      </c>
      <c r="G9" s="85">
        <v>853587</v>
      </c>
      <c r="H9" s="85">
        <v>35125</v>
      </c>
      <c r="I9" s="86">
        <v>24438875</v>
      </c>
      <c r="J9" s="72" t="str">
        <f aca="true" t="shared" si="0" ref="J9:J64">IF(A9="","",A9)</f>
        <v>鳥取県計</v>
      </c>
    </row>
    <row r="10" spans="1:10" ht="12.75" customHeight="1">
      <c r="A10" s="54"/>
      <c r="B10" s="87"/>
      <c r="C10" s="88"/>
      <c r="D10" s="88"/>
      <c r="E10" s="88"/>
      <c r="F10" s="88"/>
      <c r="G10" s="88"/>
      <c r="H10" s="88"/>
      <c r="I10" s="89"/>
      <c r="J10" s="57">
        <f t="shared" si="0"/>
      </c>
    </row>
    <row r="11" spans="1:10" ht="12.75" customHeight="1">
      <c r="A11" s="46" t="s">
        <v>46</v>
      </c>
      <c r="B11" s="78">
        <v>381165</v>
      </c>
      <c r="C11" s="79">
        <v>1357324</v>
      </c>
      <c r="D11" s="79">
        <v>531702</v>
      </c>
      <c r="E11" s="79">
        <v>12986242</v>
      </c>
      <c r="F11" s="79">
        <v>539365</v>
      </c>
      <c r="G11" s="79">
        <v>562559</v>
      </c>
      <c r="H11" s="79">
        <v>28350</v>
      </c>
      <c r="I11" s="80">
        <v>16386707</v>
      </c>
      <c r="J11" s="73" t="str">
        <f t="shared" si="0"/>
        <v>松江</v>
      </c>
    </row>
    <row r="12" spans="1:10" ht="12.75" customHeight="1">
      <c r="A12" s="46" t="s">
        <v>47</v>
      </c>
      <c r="B12" s="78">
        <v>105962</v>
      </c>
      <c r="C12" s="79">
        <v>383097</v>
      </c>
      <c r="D12" s="79">
        <v>65085</v>
      </c>
      <c r="E12" s="79">
        <v>3151524</v>
      </c>
      <c r="F12" s="79">
        <v>35754</v>
      </c>
      <c r="G12" s="79">
        <v>134777</v>
      </c>
      <c r="H12" s="79">
        <v>56</v>
      </c>
      <c r="I12" s="80">
        <v>3876255</v>
      </c>
      <c r="J12" s="70" t="str">
        <f t="shared" si="0"/>
        <v>浜田</v>
      </c>
    </row>
    <row r="13" spans="1:10" ht="12.75" customHeight="1">
      <c r="A13" s="47" t="s">
        <v>48</v>
      </c>
      <c r="B13" s="81">
        <v>223128</v>
      </c>
      <c r="C13" s="82">
        <v>1182410</v>
      </c>
      <c r="D13" s="82">
        <v>54553</v>
      </c>
      <c r="E13" s="82">
        <v>5261989</v>
      </c>
      <c r="F13" s="82">
        <v>93096</v>
      </c>
      <c r="G13" s="82">
        <v>156883</v>
      </c>
      <c r="H13" s="82">
        <v>37954</v>
      </c>
      <c r="I13" s="83">
        <v>7010013</v>
      </c>
      <c r="J13" s="71" t="str">
        <f t="shared" si="0"/>
        <v>出雲</v>
      </c>
    </row>
    <row r="14" spans="1:10" ht="12.75" customHeight="1">
      <c r="A14" s="47" t="s">
        <v>49</v>
      </c>
      <c r="B14" s="81">
        <v>51400</v>
      </c>
      <c r="C14" s="82">
        <v>71710</v>
      </c>
      <c r="D14" s="82">
        <v>6604</v>
      </c>
      <c r="E14" s="82">
        <v>1866590</v>
      </c>
      <c r="F14" s="82">
        <v>4974</v>
      </c>
      <c r="G14" s="82">
        <v>77081</v>
      </c>
      <c r="H14" s="82">
        <v>254</v>
      </c>
      <c r="I14" s="83">
        <v>2078613</v>
      </c>
      <c r="J14" s="71" t="str">
        <f t="shared" si="0"/>
        <v>益田</v>
      </c>
    </row>
    <row r="15" spans="1:10" ht="12.75" customHeight="1">
      <c r="A15" s="47" t="s">
        <v>50</v>
      </c>
      <c r="B15" s="81">
        <v>30037</v>
      </c>
      <c r="C15" s="82">
        <v>100686</v>
      </c>
      <c r="D15" s="82">
        <v>2183</v>
      </c>
      <c r="E15" s="82">
        <v>949124</v>
      </c>
      <c r="F15" s="82">
        <v>7394</v>
      </c>
      <c r="G15" s="82">
        <v>33914</v>
      </c>
      <c r="H15" s="82">
        <v>121</v>
      </c>
      <c r="I15" s="83">
        <v>1123459</v>
      </c>
      <c r="J15" s="71" t="str">
        <f t="shared" si="0"/>
        <v>石見大田</v>
      </c>
    </row>
    <row r="16" spans="1:10" ht="12.75" customHeight="1">
      <c r="A16" s="47" t="s">
        <v>51</v>
      </c>
      <c r="B16" s="81">
        <v>65660</v>
      </c>
      <c r="C16" s="82">
        <v>103748</v>
      </c>
      <c r="D16" s="82">
        <v>2998</v>
      </c>
      <c r="E16" s="82">
        <v>1372479</v>
      </c>
      <c r="F16" s="82">
        <v>51083</v>
      </c>
      <c r="G16" s="82">
        <v>34526</v>
      </c>
      <c r="H16" s="82" t="s">
        <v>98</v>
      </c>
      <c r="I16" s="83">
        <v>1630494</v>
      </c>
      <c r="J16" s="71" t="str">
        <f t="shared" si="0"/>
        <v>大東</v>
      </c>
    </row>
    <row r="17" spans="1:10" ht="12.75" customHeight="1">
      <c r="A17" s="46" t="s">
        <v>52</v>
      </c>
      <c r="B17" s="78">
        <v>20233</v>
      </c>
      <c r="C17" s="79">
        <v>12969</v>
      </c>
      <c r="D17" s="79">
        <v>1659</v>
      </c>
      <c r="E17" s="79">
        <v>697547</v>
      </c>
      <c r="F17" s="79">
        <v>224</v>
      </c>
      <c r="G17" s="79">
        <v>21953</v>
      </c>
      <c r="H17" s="79" t="s">
        <v>98</v>
      </c>
      <c r="I17" s="80">
        <v>754586</v>
      </c>
      <c r="J17" s="70" t="str">
        <f t="shared" si="0"/>
        <v>西郷</v>
      </c>
    </row>
    <row r="18" spans="1:10" s="5" customFormat="1" ht="12.75" customHeight="1">
      <c r="A18" s="52" t="s">
        <v>53</v>
      </c>
      <c r="B18" s="84">
        <v>877585</v>
      </c>
      <c r="C18" s="85">
        <v>3211944</v>
      </c>
      <c r="D18" s="85">
        <v>664784</v>
      </c>
      <c r="E18" s="85">
        <v>26285495</v>
      </c>
      <c r="F18" s="85">
        <v>731890</v>
      </c>
      <c r="G18" s="85">
        <v>1021694</v>
      </c>
      <c r="H18" s="85">
        <v>66735</v>
      </c>
      <c r="I18" s="86">
        <v>32860128</v>
      </c>
      <c r="J18" s="72" t="str">
        <f t="shared" si="0"/>
        <v>島根県計</v>
      </c>
    </row>
    <row r="19" spans="1:10" ht="12.75" customHeight="1">
      <c r="A19" s="54"/>
      <c r="B19" s="87"/>
      <c r="C19" s="88"/>
      <c r="D19" s="88"/>
      <c r="E19" s="88"/>
      <c r="F19" s="88"/>
      <c r="G19" s="88"/>
      <c r="H19" s="88"/>
      <c r="I19" s="89"/>
      <c r="J19" s="57">
        <f t="shared" si="0"/>
      </c>
    </row>
    <row r="20" spans="1:10" ht="12.75" customHeight="1">
      <c r="A20" s="46" t="s">
        <v>54</v>
      </c>
      <c r="B20" s="78">
        <v>1050752</v>
      </c>
      <c r="C20" s="79">
        <v>4613418</v>
      </c>
      <c r="D20" s="79">
        <v>2651469</v>
      </c>
      <c r="E20" s="79">
        <v>25689415</v>
      </c>
      <c r="F20" s="79">
        <v>820247</v>
      </c>
      <c r="G20" s="79">
        <v>1484020</v>
      </c>
      <c r="H20" s="79">
        <v>173561</v>
      </c>
      <c r="I20" s="80">
        <v>36482883</v>
      </c>
      <c r="J20" s="73" t="str">
        <f t="shared" si="0"/>
        <v>岡山東</v>
      </c>
    </row>
    <row r="21" spans="1:10" ht="12.75" customHeight="1">
      <c r="A21" s="46" t="s">
        <v>55</v>
      </c>
      <c r="B21" s="78">
        <v>427572</v>
      </c>
      <c r="C21" s="79">
        <v>2099487</v>
      </c>
      <c r="D21" s="79">
        <v>680274</v>
      </c>
      <c r="E21" s="79">
        <v>18166082</v>
      </c>
      <c r="F21" s="79">
        <v>622137</v>
      </c>
      <c r="G21" s="79">
        <v>902716</v>
      </c>
      <c r="H21" s="79">
        <v>193466</v>
      </c>
      <c r="I21" s="80">
        <v>23091735</v>
      </c>
      <c r="J21" s="70" t="str">
        <f t="shared" si="0"/>
        <v>岡山西</v>
      </c>
    </row>
    <row r="22" spans="1:10" ht="12.75" customHeight="1">
      <c r="A22" s="47" t="s">
        <v>56</v>
      </c>
      <c r="B22" s="81">
        <v>71373</v>
      </c>
      <c r="C22" s="82">
        <v>600833</v>
      </c>
      <c r="D22" s="82">
        <v>20757</v>
      </c>
      <c r="E22" s="82">
        <v>3389058</v>
      </c>
      <c r="F22" s="82">
        <v>80121</v>
      </c>
      <c r="G22" s="82">
        <v>90202</v>
      </c>
      <c r="H22" s="82">
        <v>9150</v>
      </c>
      <c r="I22" s="83">
        <v>4261494</v>
      </c>
      <c r="J22" s="71" t="str">
        <f t="shared" si="0"/>
        <v>西大寺</v>
      </c>
    </row>
    <row r="23" spans="1:10" ht="12.75" customHeight="1">
      <c r="A23" s="47" t="s">
        <v>57</v>
      </c>
      <c r="B23" s="81">
        <v>91349</v>
      </c>
      <c r="C23" s="82">
        <v>235400</v>
      </c>
      <c r="D23" s="82">
        <v>26053</v>
      </c>
      <c r="E23" s="82">
        <v>4195971</v>
      </c>
      <c r="F23" s="82">
        <v>121065</v>
      </c>
      <c r="G23" s="82">
        <v>134889</v>
      </c>
      <c r="H23" s="82">
        <v>3793</v>
      </c>
      <c r="I23" s="83">
        <v>4808520</v>
      </c>
      <c r="J23" s="71" t="str">
        <f t="shared" si="0"/>
        <v>瀬戸</v>
      </c>
    </row>
    <row r="24" spans="1:10" ht="12.75" customHeight="1">
      <c r="A24" s="47" t="s">
        <v>58</v>
      </c>
      <c r="B24" s="81">
        <v>44080</v>
      </c>
      <c r="C24" s="82">
        <v>536575</v>
      </c>
      <c r="D24" s="82">
        <v>84204</v>
      </c>
      <c r="E24" s="82">
        <v>2481196</v>
      </c>
      <c r="F24" s="82">
        <v>337907</v>
      </c>
      <c r="G24" s="82">
        <v>187609</v>
      </c>
      <c r="H24" s="82">
        <v>3350</v>
      </c>
      <c r="I24" s="83">
        <v>3674921</v>
      </c>
      <c r="J24" s="71" t="str">
        <f t="shared" si="0"/>
        <v>児島</v>
      </c>
    </row>
    <row r="25" spans="1:10" ht="12.75" customHeight="1">
      <c r="A25" s="47" t="s">
        <v>59</v>
      </c>
      <c r="B25" s="81">
        <v>322626</v>
      </c>
      <c r="C25" s="82">
        <v>1944719</v>
      </c>
      <c r="D25" s="82">
        <v>947536</v>
      </c>
      <c r="E25" s="82">
        <v>15583694</v>
      </c>
      <c r="F25" s="82">
        <v>432808</v>
      </c>
      <c r="G25" s="82">
        <v>623216</v>
      </c>
      <c r="H25" s="82">
        <v>221348</v>
      </c>
      <c r="I25" s="83">
        <v>20075947</v>
      </c>
      <c r="J25" s="71" t="str">
        <f t="shared" si="0"/>
        <v>倉敷</v>
      </c>
    </row>
    <row r="26" spans="1:10" ht="12.75" customHeight="1">
      <c r="A26" s="46" t="s">
        <v>60</v>
      </c>
      <c r="B26" s="78">
        <v>98489</v>
      </c>
      <c r="C26" s="79">
        <v>174317</v>
      </c>
      <c r="D26" s="79">
        <v>17393</v>
      </c>
      <c r="E26" s="79">
        <v>3177382</v>
      </c>
      <c r="F26" s="79">
        <v>187753</v>
      </c>
      <c r="G26" s="79">
        <v>91136</v>
      </c>
      <c r="H26" s="79">
        <v>1433</v>
      </c>
      <c r="I26" s="80">
        <v>3747904</v>
      </c>
      <c r="J26" s="70" t="str">
        <f t="shared" si="0"/>
        <v>玉島</v>
      </c>
    </row>
    <row r="27" spans="1:10" ht="12.75" customHeight="1">
      <c r="A27" s="47" t="s">
        <v>61</v>
      </c>
      <c r="B27" s="81">
        <v>133287</v>
      </c>
      <c r="C27" s="82">
        <v>1440414</v>
      </c>
      <c r="D27" s="82">
        <v>107998</v>
      </c>
      <c r="E27" s="82">
        <v>5807681</v>
      </c>
      <c r="F27" s="82">
        <v>110108</v>
      </c>
      <c r="G27" s="82">
        <v>242624</v>
      </c>
      <c r="H27" s="82">
        <v>28220</v>
      </c>
      <c r="I27" s="83">
        <v>7870332</v>
      </c>
      <c r="J27" s="71" t="str">
        <f t="shared" si="0"/>
        <v>津山</v>
      </c>
    </row>
    <row r="28" spans="1:10" ht="12.75" customHeight="1">
      <c r="A28" s="47" t="s">
        <v>62</v>
      </c>
      <c r="B28" s="81">
        <v>48318</v>
      </c>
      <c r="C28" s="82">
        <v>329142</v>
      </c>
      <c r="D28" s="82">
        <v>130128</v>
      </c>
      <c r="E28" s="82">
        <v>2038362</v>
      </c>
      <c r="F28" s="82">
        <v>60446</v>
      </c>
      <c r="G28" s="82">
        <v>115933</v>
      </c>
      <c r="H28" s="82">
        <v>902</v>
      </c>
      <c r="I28" s="83">
        <v>2723230</v>
      </c>
      <c r="J28" s="71" t="str">
        <f t="shared" si="0"/>
        <v>玉野</v>
      </c>
    </row>
    <row r="29" spans="1:10" ht="12.75" customHeight="1">
      <c r="A29" s="47" t="s">
        <v>63</v>
      </c>
      <c r="B29" s="81">
        <v>116646</v>
      </c>
      <c r="C29" s="82">
        <v>603853</v>
      </c>
      <c r="D29" s="82">
        <v>22901</v>
      </c>
      <c r="E29" s="82">
        <v>4028200</v>
      </c>
      <c r="F29" s="82">
        <v>20664</v>
      </c>
      <c r="G29" s="82">
        <v>99143</v>
      </c>
      <c r="H29" s="82">
        <v>5864</v>
      </c>
      <c r="I29" s="83">
        <v>4897271</v>
      </c>
      <c r="J29" s="71" t="str">
        <f t="shared" si="0"/>
        <v>笠岡</v>
      </c>
    </row>
    <row r="30" spans="1:10" ht="12.75" customHeight="1">
      <c r="A30" s="47" t="s">
        <v>64</v>
      </c>
      <c r="B30" s="81">
        <v>37078</v>
      </c>
      <c r="C30" s="82">
        <v>146859</v>
      </c>
      <c r="D30" s="82">
        <v>4848</v>
      </c>
      <c r="E30" s="82">
        <v>1459344</v>
      </c>
      <c r="F30" s="82">
        <v>23006</v>
      </c>
      <c r="G30" s="82">
        <v>38661</v>
      </c>
      <c r="H30" s="82">
        <v>5562</v>
      </c>
      <c r="I30" s="83">
        <v>1715359</v>
      </c>
      <c r="J30" s="71" t="str">
        <f t="shared" si="0"/>
        <v>高梁</v>
      </c>
    </row>
    <row r="31" spans="1:10" ht="12.75" customHeight="1">
      <c r="A31" s="47" t="s">
        <v>65</v>
      </c>
      <c r="B31" s="81">
        <v>24767</v>
      </c>
      <c r="C31" s="82">
        <v>27934</v>
      </c>
      <c r="D31" s="82">
        <v>3426</v>
      </c>
      <c r="E31" s="82">
        <v>896527</v>
      </c>
      <c r="F31" s="82">
        <v>7795</v>
      </c>
      <c r="G31" s="82">
        <v>29635</v>
      </c>
      <c r="H31" s="82">
        <v>3339</v>
      </c>
      <c r="I31" s="83">
        <v>993423</v>
      </c>
      <c r="J31" s="71" t="str">
        <f t="shared" si="0"/>
        <v>新見</v>
      </c>
    </row>
    <row r="32" spans="1:10" ht="12.75" customHeight="1">
      <c r="A32" s="47" t="s">
        <v>66</v>
      </c>
      <c r="B32" s="81">
        <v>29571</v>
      </c>
      <c r="C32" s="82">
        <v>64999</v>
      </c>
      <c r="D32" s="82">
        <v>9928</v>
      </c>
      <c r="E32" s="82">
        <v>1436648</v>
      </c>
      <c r="F32" s="82">
        <v>23048</v>
      </c>
      <c r="G32" s="82">
        <v>68611</v>
      </c>
      <c r="H32" s="82">
        <v>318</v>
      </c>
      <c r="I32" s="83">
        <v>1633123</v>
      </c>
      <c r="J32" s="71" t="str">
        <f t="shared" si="0"/>
        <v>久世</v>
      </c>
    </row>
    <row r="33" spans="1:10" s="5" customFormat="1" ht="12.75" customHeight="1">
      <c r="A33" s="52" t="s">
        <v>67</v>
      </c>
      <c r="B33" s="84">
        <v>2495909</v>
      </c>
      <c r="C33" s="85">
        <v>12817952</v>
      </c>
      <c r="D33" s="85">
        <v>4706914</v>
      </c>
      <c r="E33" s="85">
        <v>88349560</v>
      </c>
      <c r="F33" s="85">
        <v>2847106</v>
      </c>
      <c r="G33" s="85">
        <v>4108397</v>
      </c>
      <c r="H33" s="85">
        <v>650306</v>
      </c>
      <c r="I33" s="86">
        <v>115976143</v>
      </c>
      <c r="J33" s="72" t="str">
        <f t="shared" si="0"/>
        <v>岡山県計</v>
      </c>
    </row>
    <row r="34" spans="1:10" ht="12.75" customHeight="1">
      <c r="A34" s="54"/>
      <c r="B34" s="87"/>
      <c r="C34" s="88"/>
      <c r="D34" s="88"/>
      <c r="E34" s="88"/>
      <c r="F34" s="88"/>
      <c r="G34" s="88"/>
      <c r="H34" s="88"/>
      <c r="I34" s="89"/>
      <c r="J34" s="57">
        <f t="shared" si="0"/>
      </c>
    </row>
    <row r="35" spans="1:10" ht="12.75" customHeight="1">
      <c r="A35" s="46" t="s">
        <v>68</v>
      </c>
      <c r="B35" s="78">
        <v>2512487</v>
      </c>
      <c r="C35" s="79">
        <v>9075237</v>
      </c>
      <c r="D35" s="79">
        <v>4220774</v>
      </c>
      <c r="E35" s="79">
        <v>37899740</v>
      </c>
      <c r="F35" s="79">
        <v>1124421</v>
      </c>
      <c r="G35" s="79">
        <v>2643122</v>
      </c>
      <c r="H35" s="79">
        <v>280284</v>
      </c>
      <c r="I35" s="80">
        <v>57756065</v>
      </c>
      <c r="J35" s="73" t="str">
        <f t="shared" si="0"/>
        <v>広島東</v>
      </c>
    </row>
    <row r="36" spans="1:10" ht="12.75" customHeight="1">
      <c r="A36" s="46" t="s">
        <v>69</v>
      </c>
      <c r="B36" s="78">
        <v>213771</v>
      </c>
      <c r="C36" s="79">
        <v>778228</v>
      </c>
      <c r="D36" s="79">
        <v>25122</v>
      </c>
      <c r="E36" s="79">
        <v>10144979</v>
      </c>
      <c r="F36" s="79">
        <v>224446</v>
      </c>
      <c r="G36" s="79">
        <v>437617</v>
      </c>
      <c r="H36" s="79">
        <v>13532</v>
      </c>
      <c r="I36" s="80">
        <v>11837694</v>
      </c>
      <c r="J36" s="70" t="str">
        <f t="shared" si="0"/>
        <v>広島南</v>
      </c>
    </row>
    <row r="37" spans="1:10" ht="12.75" customHeight="1">
      <c r="A37" s="47" t="s">
        <v>70</v>
      </c>
      <c r="B37" s="81">
        <v>389087</v>
      </c>
      <c r="C37" s="82">
        <v>3162960</v>
      </c>
      <c r="D37" s="82">
        <v>356055</v>
      </c>
      <c r="E37" s="82">
        <v>23373365</v>
      </c>
      <c r="F37" s="82">
        <v>389215</v>
      </c>
      <c r="G37" s="82">
        <v>1360167</v>
      </c>
      <c r="H37" s="82">
        <v>129701</v>
      </c>
      <c r="I37" s="83">
        <v>29160550</v>
      </c>
      <c r="J37" s="71" t="str">
        <f t="shared" si="0"/>
        <v>広島西</v>
      </c>
    </row>
    <row r="38" spans="1:10" ht="12.75" customHeight="1">
      <c r="A38" s="47" t="s">
        <v>71</v>
      </c>
      <c r="B38" s="81">
        <v>267807</v>
      </c>
      <c r="C38" s="82">
        <v>477438</v>
      </c>
      <c r="D38" s="82">
        <v>66628</v>
      </c>
      <c r="E38" s="82">
        <v>10032494</v>
      </c>
      <c r="F38" s="82">
        <v>166734</v>
      </c>
      <c r="G38" s="82">
        <v>320818</v>
      </c>
      <c r="H38" s="82">
        <v>58504</v>
      </c>
      <c r="I38" s="83">
        <v>11390423</v>
      </c>
      <c r="J38" s="71" t="str">
        <f t="shared" si="0"/>
        <v>広島北</v>
      </c>
    </row>
    <row r="39" spans="1:10" ht="12.75" customHeight="1">
      <c r="A39" s="47" t="s">
        <v>72</v>
      </c>
      <c r="B39" s="81">
        <v>363422</v>
      </c>
      <c r="C39" s="82">
        <v>1037657</v>
      </c>
      <c r="D39" s="82">
        <v>390681</v>
      </c>
      <c r="E39" s="82">
        <v>11652708</v>
      </c>
      <c r="F39" s="82">
        <v>378438</v>
      </c>
      <c r="G39" s="82">
        <v>293791</v>
      </c>
      <c r="H39" s="82">
        <v>46585</v>
      </c>
      <c r="I39" s="83">
        <v>14163282</v>
      </c>
      <c r="J39" s="71" t="str">
        <f t="shared" si="0"/>
        <v>呉</v>
      </c>
    </row>
    <row r="40" spans="1:10" ht="12.75" customHeight="1">
      <c r="A40" s="47" t="s">
        <v>73</v>
      </c>
      <c r="B40" s="81">
        <v>50940</v>
      </c>
      <c r="C40" s="82">
        <v>72075</v>
      </c>
      <c r="D40" s="82">
        <v>41011</v>
      </c>
      <c r="E40" s="82">
        <v>1235023</v>
      </c>
      <c r="F40" s="82">
        <v>5671</v>
      </c>
      <c r="G40" s="82">
        <v>43294</v>
      </c>
      <c r="H40" s="82">
        <v>250</v>
      </c>
      <c r="I40" s="83">
        <v>1448263</v>
      </c>
      <c r="J40" s="71" t="str">
        <f t="shared" si="0"/>
        <v>竹原</v>
      </c>
    </row>
    <row r="41" spans="1:10" ht="12.75" customHeight="1">
      <c r="A41" s="46" t="s">
        <v>74</v>
      </c>
      <c r="B41" s="78">
        <v>99861</v>
      </c>
      <c r="C41" s="79">
        <v>158956</v>
      </c>
      <c r="D41" s="79">
        <v>105925</v>
      </c>
      <c r="E41" s="79">
        <v>3311272</v>
      </c>
      <c r="F41" s="79">
        <v>30563</v>
      </c>
      <c r="G41" s="79">
        <v>133385</v>
      </c>
      <c r="H41" s="79">
        <v>27251</v>
      </c>
      <c r="I41" s="80">
        <v>3867212</v>
      </c>
      <c r="J41" s="70" t="str">
        <f t="shared" si="0"/>
        <v>三原</v>
      </c>
    </row>
    <row r="42" spans="1:10" ht="12.75" customHeight="1">
      <c r="A42" s="47" t="s">
        <v>75</v>
      </c>
      <c r="B42" s="81">
        <v>206305</v>
      </c>
      <c r="C42" s="82">
        <v>308377</v>
      </c>
      <c r="D42" s="82">
        <v>92725</v>
      </c>
      <c r="E42" s="82">
        <v>6428829</v>
      </c>
      <c r="F42" s="82">
        <v>77526</v>
      </c>
      <c r="G42" s="82">
        <v>227593</v>
      </c>
      <c r="H42" s="82">
        <v>4280</v>
      </c>
      <c r="I42" s="83">
        <v>7345636</v>
      </c>
      <c r="J42" s="71" t="str">
        <f t="shared" si="0"/>
        <v>尾道</v>
      </c>
    </row>
    <row r="43" spans="1:10" ht="12.75" customHeight="1">
      <c r="A43" s="47" t="s">
        <v>76</v>
      </c>
      <c r="B43" s="81">
        <v>573912</v>
      </c>
      <c r="C43" s="82">
        <v>3587789</v>
      </c>
      <c r="D43" s="82">
        <v>1808580</v>
      </c>
      <c r="E43" s="82">
        <v>22150196</v>
      </c>
      <c r="F43" s="82">
        <v>542450</v>
      </c>
      <c r="G43" s="82">
        <v>874974</v>
      </c>
      <c r="H43" s="82">
        <v>141842</v>
      </c>
      <c r="I43" s="83">
        <v>29679743</v>
      </c>
      <c r="J43" s="71" t="str">
        <f t="shared" si="0"/>
        <v>福山</v>
      </c>
    </row>
    <row r="44" spans="1:10" ht="12.75" customHeight="1">
      <c r="A44" s="47" t="s">
        <v>77</v>
      </c>
      <c r="B44" s="81">
        <v>110120</v>
      </c>
      <c r="C44" s="82">
        <v>311277</v>
      </c>
      <c r="D44" s="82">
        <v>66800</v>
      </c>
      <c r="E44" s="82">
        <v>4179462</v>
      </c>
      <c r="F44" s="82">
        <v>43605</v>
      </c>
      <c r="G44" s="82">
        <v>160362</v>
      </c>
      <c r="H44" s="82">
        <v>26088</v>
      </c>
      <c r="I44" s="83">
        <v>4897713</v>
      </c>
      <c r="J44" s="71" t="str">
        <f t="shared" si="0"/>
        <v>府中</v>
      </c>
    </row>
    <row r="45" spans="1:10" ht="12.75" customHeight="1">
      <c r="A45" s="47" t="s">
        <v>78</v>
      </c>
      <c r="B45" s="81">
        <v>55486</v>
      </c>
      <c r="C45" s="82">
        <v>128435</v>
      </c>
      <c r="D45" s="82">
        <v>79207</v>
      </c>
      <c r="E45" s="82">
        <v>1796072</v>
      </c>
      <c r="F45" s="82">
        <v>15224</v>
      </c>
      <c r="G45" s="82">
        <v>71691</v>
      </c>
      <c r="H45" s="82">
        <v>279</v>
      </c>
      <c r="I45" s="83">
        <v>2146394</v>
      </c>
      <c r="J45" s="71" t="str">
        <f t="shared" si="0"/>
        <v>三次</v>
      </c>
    </row>
    <row r="46" spans="1:10" ht="12.75" customHeight="1">
      <c r="A46" s="47" t="s">
        <v>79</v>
      </c>
      <c r="B46" s="81">
        <v>34654</v>
      </c>
      <c r="C46" s="82">
        <v>30643</v>
      </c>
      <c r="D46" s="82">
        <v>1187</v>
      </c>
      <c r="E46" s="82">
        <v>1111971</v>
      </c>
      <c r="F46" s="82">
        <v>3221</v>
      </c>
      <c r="G46" s="82">
        <v>41482</v>
      </c>
      <c r="H46" s="82">
        <v>-15227</v>
      </c>
      <c r="I46" s="83">
        <v>1207930</v>
      </c>
      <c r="J46" s="71" t="str">
        <f t="shared" si="0"/>
        <v>庄原</v>
      </c>
    </row>
    <row r="47" spans="1:10" ht="12.75" customHeight="1">
      <c r="A47" s="47" t="s">
        <v>80</v>
      </c>
      <c r="B47" s="81">
        <v>188978</v>
      </c>
      <c r="C47" s="82">
        <v>1153041</v>
      </c>
      <c r="D47" s="82">
        <v>113985</v>
      </c>
      <c r="E47" s="82">
        <v>7243714</v>
      </c>
      <c r="F47" s="82">
        <v>373717</v>
      </c>
      <c r="G47" s="82">
        <v>171079</v>
      </c>
      <c r="H47" s="82">
        <v>138861</v>
      </c>
      <c r="I47" s="83">
        <v>9383376</v>
      </c>
      <c r="J47" s="71" t="str">
        <f t="shared" si="0"/>
        <v>西条</v>
      </c>
    </row>
    <row r="48" spans="1:10" ht="12.75" customHeight="1">
      <c r="A48" s="47" t="s">
        <v>81</v>
      </c>
      <c r="B48" s="81">
        <v>233851</v>
      </c>
      <c r="C48" s="82">
        <v>553186</v>
      </c>
      <c r="D48" s="82">
        <v>126004</v>
      </c>
      <c r="E48" s="82">
        <v>8441836</v>
      </c>
      <c r="F48" s="82">
        <v>285834</v>
      </c>
      <c r="G48" s="82">
        <v>347834</v>
      </c>
      <c r="H48" s="82">
        <v>40814</v>
      </c>
      <c r="I48" s="83">
        <v>10029359</v>
      </c>
      <c r="J48" s="71" t="str">
        <f t="shared" si="0"/>
        <v>廿日市</v>
      </c>
    </row>
    <row r="49" spans="1:10" ht="12.75" customHeight="1">
      <c r="A49" s="47" t="s">
        <v>82</v>
      </c>
      <c r="B49" s="81">
        <v>201261</v>
      </c>
      <c r="C49" s="82">
        <v>951623</v>
      </c>
      <c r="D49" s="82">
        <v>10843</v>
      </c>
      <c r="E49" s="82">
        <v>13595312</v>
      </c>
      <c r="F49" s="82">
        <v>133013</v>
      </c>
      <c r="G49" s="82">
        <v>229758</v>
      </c>
      <c r="H49" s="82">
        <v>162384</v>
      </c>
      <c r="I49" s="83">
        <v>15284195</v>
      </c>
      <c r="J49" s="71" t="str">
        <f t="shared" si="0"/>
        <v>海田</v>
      </c>
    </row>
    <row r="50" spans="1:10" ht="12.75" customHeight="1">
      <c r="A50" s="47" t="s">
        <v>83</v>
      </c>
      <c r="B50" s="81">
        <v>35935</v>
      </c>
      <c r="C50" s="82">
        <v>17100</v>
      </c>
      <c r="D50" s="82" t="s">
        <v>98</v>
      </c>
      <c r="E50" s="82">
        <v>1074754</v>
      </c>
      <c r="F50" s="82">
        <v>5677</v>
      </c>
      <c r="G50" s="82">
        <v>29560</v>
      </c>
      <c r="H50" s="82">
        <v>4801</v>
      </c>
      <c r="I50" s="83">
        <v>1167827</v>
      </c>
      <c r="J50" s="71" t="str">
        <f t="shared" si="0"/>
        <v>吉田</v>
      </c>
    </row>
    <row r="51" spans="1:10" s="5" customFormat="1" ht="12.75" customHeight="1">
      <c r="A51" s="50" t="s">
        <v>84</v>
      </c>
      <c r="B51" s="84">
        <v>5537875</v>
      </c>
      <c r="C51" s="85">
        <v>21804024</v>
      </c>
      <c r="D51" s="85">
        <v>7505526</v>
      </c>
      <c r="E51" s="85">
        <v>163671727</v>
      </c>
      <c r="F51" s="85">
        <v>3799755</v>
      </c>
      <c r="G51" s="85">
        <v>7386526</v>
      </c>
      <c r="H51" s="85">
        <v>1060229</v>
      </c>
      <c r="I51" s="86">
        <v>210765662</v>
      </c>
      <c r="J51" s="72" t="str">
        <f t="shared" si="0"/>
        <v>広島県計</v>
      </c>
    </row>
    <row r="52" spans="1:10" ht="12.75" customHeight="1">
      <c r="A52" s="54"/>
      <c r="B52" s="87"/>
      <c r="C52" s="88"/>
      <c r="D52" s="88"/>
      <c r="E52" s="88"/>
      <c r="F52" s="88"/>
      <c r="G52" s="88"/>
      <c r="H52" s="88"/>
      <c r="I52" s="89"/>
      <c r="J52" s="57">
        <f t="shared" si="0"/>
      </c>
    </row>
    <row r="53" spans="1:10" ht="12.75" customHeight="1">
      <c r="A53" s="46" t="s">
        <v>85</v>
      </c>
      <c r="B53" s="78">
        <v>1389261</v>
      </c>
      <c r="C53" s="79">
        <v>2036547</v>
      </c>
      <c r="D53" s="79">
        <v>739891</v>
      </c>
      <c r="E53" s="79">
        <v>11237092</v>
      </c>
      <c r="F53" s="79">
        <v>242238</v>
      </c>
      <c r="G53" s="79">
        <v>645534</v>
      </c>
      <c r="H53" s="79">
        <v>39265</v>
      </c>
      <c r="I53" s="80">
        <v>16329827</v>
      </c>
      <c r="J53" s="73" t="str">
        <f t="shared" si="0"/>
        <v>下関</v>
      </c>
    </row>
    <row r="54" spans="1:10" ht="12.75" customHeight="1">
      <c r="A54" s="46" t="s">
        <v>86</v>
      </c>
      <c r="B54" s="78">
        <v>158867</v>
      </c>
      <c r="C54" s="79">
        <v>1289654</v>
      </c>
      <c r="D54" s="79">
        <v>509334</v>
      </c>
      <c r="E54" s="79">
        <v>8655085</v>
      </c>
      <c r="F54" s="79">
        <v>100716</v>
      </c>
      <c r="G54" s="79">
        <v>232997</v>
      </c>
      <c r="H54" s="79">
        <v>85503</v>
      </c>
      <c r="I54" s="80">
        <v>11032156</v>
      </c>
      <c r="J54" s="70" t="str">
        <f t="shared" si="0"/>
        <v>宇部</v>
      </c>
    </row>
    <row r="55" spans="1:10" ht="12.75" customHeight="1">
      <c r="A55" s="47" t="s">
        <v>87</v>
      </c>
      <c r="B55" s="81">
        <v>170839</v>
      </c>
      <c r="C55" s="82">
        <v>14442695</v>
      </c>
      <c r="D55" s="82">
        <v>227837</v>
      </c>
      <c r="E55" s="82">
        <v>13549794</v>
      </c>
      <c r="F55" s="82">
        <v>405111</v>
      </c>
      <c r="G55" s="82">
        <v>380510</v>
      </c>
      <c r="H55" s="82">
        <v>653028</v>
      </c>
      <c r="I55" s="83">
        <v>29829814</v>
      </c>
      <c r="J55" s="71" t="str">
        <f t="shared" si="0"/>
        <v>山口</v>
      </c>
    </row>
    <row r="56" spans="1:10" ht="12.75" customHeight="1">
      <c r="A56" s="46" t="s">
        <v>88</v>
      </c>
      <c r="B56" s="78">
        <v>42817</v>
      </c>
      <c r="C56" s="79">
        <v>66950</v>
      </c>
      <c r="D56" s="79">
        <v>90845</v>
      </c>
      <c r="E56" s="79">
        <v>1515919</v>
      </c>
      <c r="F56" s="79">
        <v>17799</v>
      </c>
      <c r="G56" s="79">
        <v>70564</v>
      </c>
      <c r="H56" s="79">
        <v>7105</v>
      </c>
      <c r="I56" s="80">
        <v>1811999</v>
      </c>
      <c r="J56" s="70" t="str">
        <f t="shared" si="0"/>
        <v>萩</v>
      </c>
    </row>
    <row r="57" spans="1:10" ht="12.75" customHeight="1">
      <c r="A57" s="47" t="s">
        <v>89</v>
      </c>
      <c r="B57" s="81">
        <v>191257</v>
      </c>
      <c r="C57" s="82">
        <v>1679170</v>
      </c>
      <c r="D57" s="82">
        <v>824725</v>
      </c>
      <c r="E57" s="82">
        <v>9651647</v>
      </c>
      <c r="F57" s="82">
        <v>226177</v>
      </c>
      <c r="G57" s="82">
        <v>387465</v>
      </c>
      <c r="H57" s="82">
        <v>55108</v>
      </c>
      <c r="I57" s="83">
        <v>13015550</v>
      </c>
      <c r="J57" s="71" t="str">
        <f t="shared" si="0"/>
        <v>徳山</v>
      </c>
    </row>
    <row r="58" spans="1:10" ht="12.75" customHeight="1">
      <c r="A58" s="47" t="s">
        <v>90</v>
      </c>
      <c r="B58" s="81">
        <v>149184</v>
      </c>
      <c r="C58" s="82">
        <v>289630</v>
      </c>
      <c r="D58" s="82">
        <v>114003</v>
      </c>
      <c r="E58" s="82">
        <v>3734155</v>
      </c>
      <c r="F58" s="82">
        <v>59324</v>
      </c>
      <c r="G58" s="82">
        <v>191735</v>
      </c>
      <c r="H58" s="82">
        <v>3296</v>
      </c>
      <c r="I58" s="83">
        <v>4541327</v>
      </c>
      <c r="J58" s="71" t="str">
        <f t="shared" si="0"/>
        <v>防府</v>
      </c>
    </row>
    <row r="59" spans="1:10" ht="12.75" customHeight="1">
      <c r="A59" s="47" t="s">
        <v>91</v>
      </c>
      <c r="B59" s="81">
        <v>135209</v>
      </c>
      <c r="C59" s="82">
        <v>240060</v>
      </c>
      <c r="D59" s="82">
        <v>207993</v>
      </c>
      <c r="E59" s="82">
        <v>5916578</v>
      </c>
      <c r="F59" s="82">
        <v>121813</v>
      </c>
      <c r="G59" s="82">
        <v>158151</v>
      </c>
      <c r="H59" s="82">
        <v>5814</v>
      </c>
      <c r="I59" s="83">
        <v>6785619</v>
      </c>
      <c r="J59" s="71" t="str">
        <f t="shared" si="0"/>
        <v>岩国</v>
      </c>
    </row>
    <row r="60" spans="1:10" ht="12.75" customHeight="1">
      <c r="A60" s="47" t="s">
        <v>92</v>
      </c>
      <c r="B60" s="81">
        <v>32539</v>
      </c>
      <c r="C60" s="82">
        <v>162905</v>
      </c>
      <c r="D60" s="82" t="s">
        <v>98</v>
      </c>
      <c r="E60" s="82">
        <v>2768562</v>
      </c>
      <c r="F60" s="82">
        <v>48867</v>
      </c>
      <c r="G60" s="82">
        <v>65032</v>
      </c>
      <c r="H60" s="82">
        <v>1047</v>
      </c>
      <c r="I60" s="83">
        <v>3078952</v>
      </c>
      <c r="J60" s="71" t="str">
        <f t="shared" si="0"/>
        <v>光</v>
      </c>
    </row>
    <row r="61" spans="1:10" ht="12.75" customHeight="1">
      <c r="A61" s="46" t="s">
        <v>93</v>
      </c>
      <c r="B61" s="78">
        <v>17676</v>
      </c>
      <c r="C61" s="79">
        <v>14825</v>
      </c>
      <c r="D61" s="79">
        <v>53</v>
      </c>
      <c r="E61" s="79">
        <v>1073226</v>
      </c>
      <c r="F61" s="79">
        <v>87840</v>
      </c>
      <c r="G61" s="79">
        <v>46589</v>
      </c>
      <c r="H61" s="79">
        <v>2982</v>
      </c>
      <c r="I61" s="80">
        <v>1243191</v>
      </c>
      <c r="J61" s="70" t="str">
        <f t="shared" si="0"/>
        <v>長門</v>
      </c>
    </row>
    <row r="62" spans="1:10" ht="12.75" customHeight="1">
      <c r="A62" s="47" t="s">
        <v>94</v>
      </c>
      <c r="B62" s="81">
        <v>92009</v>
      </c>
      <c r="C62" s="82">
        <v>154844</v>
      </c>
      <c r="D62" s="82">
        <v>167017</v>
      </c>
      <c r="E62" s="82">
        <v>1675709</v>
      </c>
      <c r="F62" s="82">
        <v>41740</v>
      </c>
      <c r="G62" s="82">
        <v>60825</v>
      </c>
      <c r="H62" s="82">
        <v>214</v>
      </c>
      <c r="I62" s="83">
        <v>2192358</v>
      </c>
      <c r="J62" s="71" t="str">
        <f t="shared" si="0"/>
        <v>柳井</v>
      </c>
    </row>
    <row r="63" spans="1:10" ht="12.75" customHeight="1">
      <c r="A63" s="47" t="s">
        <v>95</v>
      </c>
      <c r="B63" s="81">
        <v>44667</v>
      </c>
      <c r="C63" s="82">
        <v>107234</v>
      </c>
      <c r="D63" s="82">
        <v>45</v>
      </c>
      <c r="E63" s="82">
        <v>3163776</v>
      </c>
      <c r="F63" s="82">
        <v>40918</v>
      </c>
      <c r="G63" s="82">
        <v>147180</v>
      </c>
      <c r="H63" s="82">
        <v>3332</v>
      </c>
      <c r="I63" s="83">
        <v>3507152</v>
      </c>
      <c r="J63" s="71" t="str">
        <f t="shared" si="0"/>
        <v>厚狭</v>
      </c>
    </row>
    <row r="64" spans="1:10" s="5" customFormat="1" ht="12.75" customHeight="1">
      <c r="A64" s="52" t="s">
        <v>96</v>
      </c>
      <c r="B64" s="84">
        <v>2424326</v>
      </c>
      <c r="C64" s="85">
        <v>20484512</v>
      </c>
      <c r="D64" s="85">
        <v>2881743</v>
      </c>
      <c r="E64" s="85">
        <v>62941544</v>
      </c>
      <c r="F64" s="85">
        <v>1392543</v>
      </c>
      <c r="G64" s="85">
        <v>2386582</v>
      </c>
      <c r="H64" s="85">
        <v>856696</v>
      </c>
      <c r="I64" s="86">
        <v>93367945</v>
      </c>
      <c r="J64" s="72" t="str">
        <f t="shared" si="0"/>
        <v>山口県計</v>
      </c>
    </row>
    <row r="65" spans="1:10" ht="11.25">
      <c r="A65" s="42"/>
      <c r="B65" s="90"/>
      <c r="C65" s="91"/>
      <c r="D65" s="91"/>
      <c r="E65" s="91"/>
      <c r="F65" s="91"/>
      <c r="G65" s="91"/>
      <c r="H65" s="91"/>
      <c r="I65" s="7"/>
      <c r="J65" s="25"/>
    </row>
    <row r="66" spans="1:10" ht="5.25" customHeight="1" thickBot="1">
      <c r="A66" s="48"/>
      <c r="B66" s="92"/>
      <c r="C66" s="93"/>
      <c r="D66" s="93"/>
      <c r="E66" s="93"/>
      <c r="F66" s="93"/>
      <c r="G66" s="93"/>
      <c r="H66" s="93"/>
      <c r="I66" s="94"/>
      <c r="J66" s="58"/>
    </row>
    <row r="67" spans="1:11" s="5" customFormat="1" ht="21" customHeight="1" thickBot="1" thickTop="1">
      <c r="A67" s="44" t="s">
        <v>29</v>
      </c>
      <c r="B67" s="95">
        <v>12015878</v>
      </c>
      <c r="C67" s="96">
        <v>59711406</v>
      </c>
      <c r="D67" s="96">
        <v>16729517</v>
      </c>
      <c r="E67" s="96">
        <v>361267470</v>
      </c>
      <c r="F67" s="96">
        <v>9258605</v>
      </c>
      <c r="G67" s="96">
        <v>15756785</v>
      </c>
      <c r="H67" s="96">
        <v>2669091</v>
      </c>
      <c r="I67" s="97">
        <v>477408755</v>
      </c>
      <c r="J67" s="59" t="s">
        <v>33</v>
      </c>
      <c r="K67" s="20"/>
    </row>
    <row r="68" spans="1:9" ht="11.25">
      <c r="A68" s="9" t="s">
        <v>100</v>
      </c>
      <c r="B68" s="9"/>
      <c r="C68" s="9"/>
      <c r="D68" s="9"/>
      <c r="E68" s="9"/>
      <c r="F68" s="9"/>
      <c r="G68" s="9"/>
      <c r="H68" s="9"/>
      <c r="I68" s="9"/>
    </row>
    <row r="69" spans="1:9" ht="11.25">
      <c r="A69" s="9" t="s">
        <v>99</v>
      </c>
      <c r="B69" s="53"/>
      <c r="C69" s="53"/>
      <c r="D69" s="53"/>
      <c r="E69" s="53"/>
      <c r="F69" s="53"/>
      <c r="G69" s="53"/>
      <c r="H69" s="53"/>
      <c r="I69" s="53"/>
    </row>
  </sheetData>
  <sheetProtection/>
  <mergeCells count="1">
    <mergeCell ref="A1:J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&amp;R広島国税局
源泉所得税４
（Ｈ25）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zoomScaleSheetLayoutView="85" zoomScalePageLayoutView="0" workbookViewId="0" topLeftCell="A43">
      <selection activeCell="K25" sqref="K25"/>
    </sheetView>
  </sheetViews>
  <sheetFormatPr defaultColWidth="5.875" defaultRowHeight="13.5"/>
  <cols>
    <col min="1" max="1" width="10.125" style="23" customWidth="1"/>
    <col min="2" max="7" width="12.1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37</v>
      </c>
      <c r="B1" s="4"/>
      <c r="C1" s="4"/>
      <c r="D1" s="4"/>
      <c r="E1" s="4"/>
      <c r="F1" s="4"/>
      <c r="G1" s="4"/>
    </row>
    <row r="2" spans="1:8" ht="11.25" customHeight="1">
      <c r="A2" s="112" t="s">
        <v>31</v>
      </c>
      <c r="B2" s="114" t="s">
        <v>28</v>
      </c>
      <c r="C2" s="116" t="s">
        <v>32</v>
      </c>
      <c r="D2" s="118" t="s">
        <v>97</v>
      </c>
      <c r="E2" s="121" t="s">
        <v>21</v>
      </c>
      <c r="F2" s="118" t="s">
        <v>40</v>
      </c>
      <c r="G2" s="106" t="s">
        <v>39</v>
      </c>
      <c r="H2" s="109" t="s">
        <v>35</v>
      </c>
    </row>
    <row r="3" spans="1:8" ht="11.25" customHeight="1">
      <c r="A3" s="113"/>
      <c r="B3" s="115"/>
      <c r="C3" s="117"/>
      <c r="D3" s="119"/>
      <c r="E3" s="122"/>
      <c r="F3" s="119"/>
      <c r="G3" s="107"/>
      <c r="H3" s="110"/>
    </row>
    <row r="4" spans="1:8" ht="22.5" customHeight="1">
      <c r="A4" s="113"/>
      <c r="B4" s="115"/>
      <c r="C4" s="117"/>
      <c r="D4" s="120"/>
      <c r="E4" s="122"/>
      <c r="F4" s="120"/>
      <c r="G4" s="108"/>
      <c r="H4" s="111"/>
    </row>
    <row r="5" spans="1:8" s="2" customFormat="1" ht="11.25">
      <c r="A5" s="35"/>
      <c r="B5" s="32" t="s">
        <v>30</v>
      </c>
      <c r="C5" s="33" t="s">
        <v>30</v>
      </c>
      <c r="D5" s="33" t="s">
        <v>30</v>
      </c>
      <c r="E5" s="33" t="s">
        <v>30</v>
      </c>
      <c r="F5" s="32" t="s">
        <v>30</v>
      </c>
      <c r="G5" s="33" t="s">
        <v>30</v>
      </c>
      <c r="H5" s="64"/>
    </row>
    <row r="6" spans="1:8" ht="11.25" customHeight="1">
      <c r="A6" s="40"/>
      <c r="B6" s="36"/>
      <c r="C6" s="37"/>
      <c r="D6" s="37"/>
      <c r="E6" s="37"/>
      <c r="F6" s="37"/>
      <c r="G6" s="62"/>
      <c r="H6" s="65">
        <f>IF(A6="","",A6)</f>
      </c>
    </row>
    <row r="7" spans="1:8" ht="11.25" customHeight="1">
      <c r="A7" s="41" t="s">
        <v>42</v>
      </c>
      <c r="B7" s="38">
        <v>113</v>
      </c>
      <c r="C7" s="39">
        <v>206</v>
      </c>
      <c r="D7" s="39">
        <v>26</v>
      </c>
      <c r="E7" s="39">
        <v>5848</v>
      </c>
      <c r="F7" s="39">
        <v>5348</v>
      </c>
      <c r="G7" s="63">
        <v>23</v>
      </c>
      <c r="H7" s="66" t="str">
        <f>IF(A7="","",A7)</f>
        <v>鳥取</v>
      </c>
    </row>
    <row r="8" spans="1:8" ht="11.25" customHeight="1">
      <c r="A8" s="41" t="s">
        <v>43</v>
      </c>
      <c r="B8" s="38">
        <v>115</v>
      </c>
      <c r="C8" s="39">
        <v>257</v>
      </c>
      <c r="D8" s="39">
        <v>29</v>
      </c>
      <c r="E8" s="39">
        <v>5243</v>
      </c>
      <c r="F8" s="39">
        <v>4514</v>
      </c>
      <c r="G8" s="63">
        <v>20</v>
      </c>
      <c r="H8" s="66" t="str">
        <f>IF(A8="","",A8)</f>
        <v>米子</v>
      </c>
    </row>
    <row r="9" spans="1:8" ht="11.25" customHeight="1">
      <c r="A9" s="49" t="s">
        <v>44</v>
      </c>
      <c r="B9" s="98">
        <v>62</v>
      </c>
      <c r="C9" s="99">
        <v>81</v>
      </c>
      <c r="D9" s="99">
        <v>14</v>
      </c>
      <c r="E9" s="99">
        <v>3012</v>
      </c>
      <c r="F9" s="99">
        <v>2891</v>
      </c>
      <c r="G9" s="100">
        <v>7</v>
      </c>
      <c r="H9" s="67" t="str">
        <f>IF(A9="","",A9)</f>
        <v>倉吉</v>
      </c>
    </row>
    <row r="10" spans="1:8" s="5" customFormat="1" ht="11.25">
      <c r="A10" s="50" t="s">
        <v>45</v>
      </c>
      <c r="B10" s="51">
        <v>290</v>
      </c>
      <c r="C10" s="101">
        <v>544</v>
      </c>
      <c r="D10" s="101">
        <v>69</v>
      </c>
      <c r="E10" s="101">
        <v>14103</v>
      </c>
      <c r="F10" s="101">
        <v>12753</v>
      </c>
      <c r="G10" s="102">
        <v>50</v>
      </c>
      <c r="H10" s="68" t="str">
        <f>IF(A10="","",A10)</f>
        <v>鳥取県計</v>
      </c>
    </row>
    <row r="11" spans="1:8" ht="11.25">
      <c r="A11" s="54"/>
      <c r="B11" s="60"/>
      <c r="C11" s="60"/>
      <c r="D11" s="60"/>
      <c r="E11" s="60"/>
      <c r="F11" s="60"/>
      <c r="G11" s="60"/>
      <c r="H11" s="57"/>
    </row>
    <row r="12" spans="1:8" ht="11.25" customHeight="1">
      <c r="A12" s="40" t="s">
        <v>46</v>
      </c>
      <c r="B12" s="36">
        <v>93</v>
      </c>
      <c r="C12" s="37">
        <v>334</v>
      </c>
      <c r="D12" s="37">
        <v>28</v>
      </c>
      <c r="E12" s="37">
        <v>6375</v>
      </c>
      <c r="F12" s="37">
        <v>5352</v>
      </c>
      <c r="G12" s="103">
        <v>27</v>
      </c>
      <c r="H12" s="65" t="str">
        <f>IF(A12="","",A12)</f>
        <v>松江</v>
      </c>
    </row>
    <row r="13" spans="1:8" ht="11.25" customHeight="1">
      <c r="A13" s="41" t="s">
        <v>47</v>
      </c>
      <c r="B13" s="38">
        <v>58</v>
      </c>
      <c r="C13" s="39">
        <v>123</v>
      </c>
      <c r="D13" s="39">
        <v>25</v>
      </c>
      <c r="E13" s="39">
        <v>2559</v>
      </c>
      <c r="F13" s="39">
        <v>2227</v>
      </c>
      <c r="G13" s="63">
        <v>12</v>
      </c>
      <c r="H13" s="66" t="str">
        <f aca="true" t="shared" si="0" ref="H13:H19">IF(A13="","",A13)</f>
        <v>浜田</v>
      </c>
    </row>
    <row r="14" spans="1:8" ht="11.25" customHeight="1">
      <c r="A14" s="41" t="s">
        <v>48</v>
      </c>
      <c r="B14" s="38">
        <v>83</v>
      </c>
      <c r="C14" s="39">
        <v>216</v>
      </c>
      <c r="D14" s="39">
        <v>14</v>
      </c>
      <c r="E14" s="39">
        <v>4629</v>
      </c>
      <c r="F14" s="39">
        <v>3646</v>
      </c>
      <c r="G14" s="63">
        <v>14</v>
      </c>
      <c r="H14" s="66" t="str">
        <f t="shared" si="0"/>
        <v>出雲</v>
      </c>
    </row>
    <row r="15" spans="1:8" ht="11.25" customHeight="1">
      <c r="A15" s="41" t="s">
        <v>49</v>
      </c>
      <c r="B15" s="38">
        <v>24</v>
      </c>
      <c r="C15" s="39">
        <v>114</v>
      </c>
      <c r="D15" s="39">
        <v>12</v>
      </c>
      <c r="E15" s="39">
        <v>1773</v>
      </c>
      <c r="F15" s="39">
        <v>1636</v>
      </c>
      <c r="G15" s="63">
        <v>3</v>
      </c>
      <c r="H15" s="66" t="str">
        <f t="shared" si="0"/>
        <v>益田</v>
      </c>
    </row>
    <row r="16" spans="1:8" ht="11.25" customHeight="1">
      <c r="A16" s="41" t="s">
        <v>50</v>
      </c>
      <c r="B16" s="38">
        <v>20</v>
      </c>
      <c r="C16" s="39">
        <v>49</v>
      </c>
      <c r="D16" s="39">
        <v>5</v>
      </c>
      <c r="E16" s="39">
        <v>1031</v>
      </c>
      <c r="F16" s="39">
        <v>942</v>
      </c>
      <c r="G16" s="63">
        <v>2</v>
      </c>
      <c r="H16" s="66" t="str">
        <f t="shared" si="0"/>
        <v>石見大田</v>
      </c>
    </row>
    <row r="17" spans="1:8" ht="11.25" customHeight="1">
      <c r="A17" s="41" t="s">
        <v>51</v>
      </c>
      <c r="B17" s="38">
        <v>22</v>
      </c>
      <c r="C17" s="39">
        <v>56</v>
      </c>
      <c r="D17" s="39">
        <v>10</v>
      </c>
      <c r="E17" s="39">
        <v>1438</v>
      </c>
      <c r="F17" s="39">
        <v>895</v>
      </c>
      <c r="G17" s="63">
        <v>2</v>
      </c>
      <c r="H17" s="66" t="str">
        <f t="shared" si="0"/>
        <v>大東</v>
      </c>
    </row>
    <row r="18" spans="1:8" ht="11.25" customHeight="1">
      <c r="A18" s="41" t="s">
        <v>52</v>
      </c>
      <c r="B18" s="38">
        <v>12</v>
      </c>
      <c r="C18" s="39">
        <v>21</v>
      </c>
      <c r="D18" s="39">
        <v>3</v>
      </c>
      <c r="E18" s="39">
        <v>635</v>
      </c>
      <c r="F18" s="39">
        <v>394</v>
      </c>
      <c r="G18" s="63">
        <v>1</v>
      </c>
      <c r="H18" s="66" t="str">
        <f t="shared" si="0"/>
        <v>西郷</v>
      </c>
    </row>
    <row r="19" spans="1:8" s="5" customFormat="1" ht="11.25">
      <c r="A19" s="50" t="s">
        <v>53</v>
      </c>
      <c r="B19" s="51">
        <v>312</v>
      </c>
      <c r="C19" s="101">
        <v>913</v>
      </c>
      <c r="D19" s="101">
        <v>97</v>
      </c>
      <c r="E19" s="101">
        <v>18440</v>
      </c>
      <c r="F19" s="101">
        <v>15092</v>
      </c>
      <c r="G19" s="102">
        <v>61</v>
      </c>
      <c r="H19" s="68" t="str">
        <f t="shared" si="0"/>
        <v>島根県計</v>
      </c>
    </row>
    <row r="20" spans="1:8" ht="11.25">
      <c r="A20" s="54"/>
      <c r="B20" s="60"/>
      <c r="C20" s="60"/>
      <c r="D20" s="60"/>
      <c r="E20" s="60"/>
      <c r="F20" s="60"/>
      <c r="G20" s="60"/>
      <c r="H20" s="57"/>
    </row>
    <row r="21" spans="1:8" ht="11.25" customHeight="1">
      <c r="A21" s="40" t="s">
        <v>54</v>
      </c>
      <c r="B21" s="36">
        <v>125</v>
      </c>
      <c r="C21" s="37">
        <v>413</v>
      </c>
      <c r="D21" s="37">
        <v>52</v>
      </c>
      <c r="E21" s="37">
        <v>8431</v>
      </c>
      <c r="F21" s="37">
        <v>7398</v>
      </c>
      <c r="G21" s="103">
        <v>66</v>
      </c>
      <c r="H21" s="65" t="str">
        <f>IF(A21="","",A21)</f>
        <v>岡山東</v>
      </c>
    </row>
    <row r="22" spans="1:8" ht="11.25" customHeight="1">
      <c r="A22" s="41" t="s">
        <v>55</v>
      </c>
      <c r="B22" s="38">
        <v>109</v>
      </c>
      <c r="C22" s="39">
        <v>412</v>
      </c>
      <c r="D22" s="39">
        <v>38</v>
      </c>
      <c r="E22" s="39">
        <v>9917</v>
      </c>
      <c r="F22" s="39">
        <v>8223</v>
      </c>
      <c r="G22" s="63">
        <v>45</v>
      </c>
      <c r="H22" s="66" t="str">
        <f aca="true" t="shared" si="1" ref="H22:H34">IF(A22="","",A22)</f>
        <v>岡山西</v>
      </c>
    </row>
    <row r="23" spans="1:8" ht="11.25" customHeight="1">
      <c r="A23" s="41" t="s">
        <v>56</v>
      </c>
      <c r="B23" s="38">
        <v>31</v>
      </c>
      <c r="C23" s="39">
        <v>72</v>
      </c>
      <c r="D23" s="39">
        <v>8</v>
      </c>
      <c r="E23" s="39">
        <v>2565</v>
      </c>
      <c r="F23" s="39">
        <v>1831</v>
      </c>
      <c r="G23" s="63">
        <v>14</v>
      </c>
      <c r="H23" s="66" t="str">
        <f t="shared" si="1"/>
        <v>西大寺</v>
      </c>
    </row>
    <row r="24" spans="1:8" ht="11.25" customHeight="1">
      <c r="A24" s="41" t="s">
        <v>57</v>
      </c>
      <c r="B24" s="38">
        <v>46</v>
      </c>
      <c r="C24" s="39">
        <v>78</v>
      </c>
      <c r="D24" s="39">
        <v>14</v>
      </c>
      <c r="E24" s="39">
        <v>2556</v>
      </c>
      <c r="F24" s="39">
        <v>1841</v>
      </c>
      <c r="G24" s="63">
        <v>25</v>
      </c>
      <c r="H24" s="66" t="str">
        <f t="shared" si="1"/>
        <v>瀬戸</v>
      </c>
    </row>
    <row r="25" spans="1:8" ht="11.25" customHeight="1">
      <c r="A25" s="41" t="s">
        <v>58</v>
      </c>
      <c r="B25" s="38">
        <v>16</v>
      </c>
      <c r="C25" s="39">
        <v>73</v>
      </c>
      <c r="D25" s="39">
        <v>8</v>
      </c>
      <c r="E25" s="39">
        <v>2163</v>
      </c>
      <c r="F25" s="39">
        <v>1981</v>
      </c>
      <c r="G25" s="63">
        <v>16</v>
      </c>
      <c r="H25" s="66" t="str">
        <f t="shared" si="1"/>
        <v>児島</v>
      </c>
    </row>
    <row r="26" spans="1:8" ht="11.25" customHeight="1">
      <c r="A26" s="41" t="s">
        <v>59</v>
      </c>
      <c r="B26" s="38">
        <v>131</v>
      </c>
      <c r="C26" s="39">
        <v>306</v>
      </c>
      <c r="D26" s="39">
        <v>58</v>
      </c>
      <c r="E26" s="39">
        <v>8749</v>
      </c>
      <c r="F26" s="39">
        <v>7796</v>
      </c>
      <c r="G26" s="63">
        <v>46</v>
      </c>
      <c r="H26" s="66" t="str">
        <f t="shared" si="1"/>
        <v>倉敷</v>
      </c>
    </row>
    <row r="27" spans="1:8" ht="11.25" customHeight="1">
      <c r="A27" s="41" t="s">
        <v>60</v>
      </c>
      <c r="B27" s="38">
        <v>36</v>
      </c>
      <c r="C27" s="39">
        <v>64</v>
      </c>
      <c r="D27" s="39">
        <v>16</v>
      </c>
      <c r="E27" s="39">
        <v>2300</v>
      </c>
      <c r="F27" s="39">
        <v>1767</v>
      </c>
      <c r="G27" s="63">
        <v>9</v>
      </c>
      <c r="H27" s="66" t="str">
        <f t="shared" si="1"/>
        <v>玉島</v>
      </c>
    </row>
    <row r="28" spans="1:8" ht="11.25" customHeight="1">
      <c r="A28" s="41" t="s">
        <v>61</v>
      </c>
      <c r="B28" s="38">
        <v>41</v>
      </c>
      <c r="C28" s="39">
        <v>138</v>
      </c>
      <c r="D28" s="39">
        <v>28</v>
      </c>
      <c r="E28" s="39">
        <v>4488</v>
      </c>
      <c r="F28" s="39">
        <v>4278</v>
      </c>
      <c r="G28" s="63">
        <v>12</v>
      </c>
      <c r="H28" s="66" t="str">
        <f t="shared" si="1"/>
        <v>津山</v>
      </c>
    </row>
    <row r="29" spans="1:8" ht="11.25" customHeight="1">
      <c r="A29" s="41" t="s">
        <v>62</v>
      </c>
      <c r="B29" s="38">
        <v>16</v>
      </c>
      <c r="C29" s="39">
        <v>67</v>
      </c>
      <c r="D29" s="39">
        <v>7</v>
      </c>
      <c r="E29" s="39">
        <v>1388</v>
      </c>
      <c r="F29" s="39">
        <v>1149</v>
      </c>
      <c r="G29" s="63">
        <v>6</v>
      </c>
      <c r="H29" s="66" t="str">
        <f t="shared" si="1"/>
        <v>玉野</v>
      </c>
    </row>
    <row r="30" spans="1:8" ht="11.25" customHeight="1">
      <c r="A30" s="41" t="s">
        <v>63</v>
      </c>
      <c r="B30" s="38">
        <v>37</v>
      </c>
      <c r="C30" s="39">
        <v>89</v>
      </c>
      <c r="D30" s="39">
        <v>12</v>
      </c>
      <c r="E30" s="39">
        <v>2450</v>
      </c>
      <c r="F30" s="39">
        <v>1844</v>
      </c>
      <c r="G30" s="63">
        <v>15</v>
      </c>
      <c r="H30" s="66" t="str">
        <f t="shared" si="1"/>
        <v>笠岡</v>
      </c>
    </row>
    <row r="31" spans="1:8" ht="11.25" customHeight="1">
      <c r="A31" s="41" t="s">
        <v>64</v>
      </c>
      <c r="B31" s="38">
        <v>16</v>
      </c>
      <c r="C31" s="39">
        <v>22</v>
      </c>
      <c r="D31" s="39">
        <v>5</v>
      </c>
      <c r="E31" s="39">
        <v>828</v>
      </c>
      <c r="F31" s="39">
        <v>545</v>
      </c>
      <c r="G31" s="63">
        <v>7</v>
      </c>
      <c r="H31" s="66" t="str">
        <f t="shared" si="1"/>
        <v>高梁</v>
      </c>
    </row>
    <row r="32" spans="1:8" ht="11.25" customHeight="1">
      <c r="A32" s="41" t="s">
        <v>65</v>
      </c>
      <c r="B32" s="38">
        <v>8</v>
      </c>
      <c r="C32" s="39">
        <v>30</v>
      </c>
      <c r="D32" s="39">
        <v>3</v>
      </c>
      <c r="E32" s="39">
        <v>750</v>
      </c>
      <c r="F32" s="39">
        <v>861</v>
      </c>
      <c r="G32" s="63">
        <v>1</v>
      </c>
      <c r="H32" s="66" t="str">
        <f t="shared" si="1"/>
        <v>新見</v>
      </c>
    </row>
    <row r="33" spans="1:8" ht="11.25" customHeight="1">
      <c r="A33" s="41" t="s">
        <v>66</v>
      </c>
      <c r="B33" s="38">
        <v>25</v>
      </c>
      <c r="C33" s="39">
        <v>55</v>
      </c>
      <c r="D33" s="39">
        <v>10</v>
      </c>
      <c r="E33" s="39">
        <v>1270</v>
      </c>
      <c r="F33" s="39">
        <v>1169</v>
      </c>
      <c r="G33" s="63">
        <v>4</v>
      </c>
      <c r="H33" s="66" t="str">
        <f t="shared" si="1"/>
        <v>久世</v>
      </c>
    </row>
    <row r="34" spans="1:8" s="5" customFormat="1" ht="11.25">
      <c r="A34" s="50" t="s">
        <v>67</v>
      </c>
      <c r="B34" s="51">
        <v>637</v>
      </c>
      <c r="C34" s="101">
        <v>1819</v>
      </c>
      <c r="D34" s="101">
        <v>259</v>
      </c>
      <c r="E34" s="101">
        <v>47855</v>
      </c>
      <c r="F34" s="101">
        <v>40683</v>
      </c>
      <c r="G34" s="102">
        <v>266</v>
      </c>
      <c r="H34" s="68" t="str">
        <f t="shared" si="1"/>
        <v>岡山県計</v>
      </c>
    </row>
    <row r="35" spans="1:8" ht="11.25">
      <c r="A35" s="54"/>
      <c r="B35" s="60"/>
      <c r="C35" s="60"/>
      <c r="D35" s="60"/>
      <c r="E35" s="60"/>
      <c r="F35" s="60"/>
      <c r="G35" s="60"/>
      <c r="H35" s="57"/>
    </row>
    <row r="36" spans="1:8" ht="11.25" customHeight="1">
      <c r="A36" s="40" t="s">
        <v>68</v>
      </c>
      <c r="B36" s="36">
        <v>99</v>
      </c>
      <c r="C36" s="37">
        <v>331</v>
      </c>
      <c r="D36" s="37">
        <v>31</v>
      </c>
      <c r="E36" s="37">
        <v>7389</v>
      </c>
      <c r="F36" s="37">
        <v>6944</v>
      </c>
      <c r="G36" s="103">
        <v>82</v>
      </c>
      <c r="H36" s="65" t="str">
        <f>IF(A36="","",A36)</f>
        <v>広島東</v>
      </c>
    </row>
    <row r="37" spans="1:8" ht="11.25" customHeight="1">
      <c r="A37" s="41" t="s">
        <v>69</v>
      </c>
      <c r="B37" s="38">
        <v>61</v>
      </c>
      <c r="C37" s="39">
        <v>174</v>
      </c>
      <c r="D37" s="39">
        <v>9</v>
      </c>
      <c r="E37" s="39">
        <v>4236</v>
      </c>
      <c r="F37" s="39">
        <v>3925</v>
      </c>
      <c r="G37" s="63">
        <v>35</v>
      </c>
      <c r="H37" s="66" t="str">
        <f>IF(A37="","",A37)</f>
        <v>広島南</v>
      </c>
    </row>
    <row r="38" spans="1:8" ht="11.25" customHeight="1">
      <c r="A38" s="41" t="s">
        <v>70</v>
      </c>
      <c r="B38" s="38">
        <v>114</v>
      </c>
      <c r="C38" s="39">
        <v>554</v>
      </c>
      <c r="D38" s="39">
        <v>26</v>
      </c>
      <c r="E38" s="39">
        <v>10006</v>
      </c>
      <c r="F38" s="39">
        <v>8791</v>
      </c>
      <c r="G38" s="63">
        <v>90</v>
      </c>
      <c r="H38" s="66" t="str">
        <f>IF(A38="","",A38)</f>
        <v>広島西</v>
      </c>
    </row>
    <row r="39" spans="1:8" ht="11.25" customHeight="1">
      <c r="A39" s="41" t="s">
        <v>71</v>
      </c>
      <c r="B39" s="38">
        <v>89</v>
      </c>
      <c r="C39" s="39">
        <v>203</v>
      </c>
      <c r="D39" s="39">
        <v>16</v>
      </c>
      <c r="E39" s="39">
        <v>8053</v>
      </c>
      <c r="F39" s="39">
        <v>6699</v>
      </c>
      <c r="G39" s="63">
        <v>51</v>
      </c>
      <c r="H39" s="66" t="str">
        <f>IF(A39="","",A39)</f>
        <v>広島北</v>
      </c>
    </row>
    <row r="40" spans="1:8" ht="11.25" customHeight="1">
      <c r="A40" s="41" t="s">
        <v>72</v>
      </c>
      <c r="B40" s="38">
        <v>82</v>
      </c>
      <c r="C40" s="39">
        <v>173</v>
      </c>
      <c r="D40" s="39">
        <v>8</v>
      </c>
      <c r="E40" s="39">
        <v>6009</v>
      </c>
      <c r="F40" s="39">
        <v>5134</v>
      </c>
      <c r="G40" s="63">
        <v>52</v>
      </c>
      <c r="H40" s="66" t="str">
        <f aca="true" t="shared" si="2" ref="H40:H51">IF(A40="","",A40)</f>
        <v>呉</v>
      </c>
    </row>
    <row r="41" spans="1:8" ht="11.25" customHeight="1">
      <c r="A41" s="41" t="s">
        <v>73</v>
      </c>
      <c r="B41" s="38">
        <v>16</v>
      </c>
      <c r="C41" s="39">
        <v>35</v>
      </c>
      <c r="D41" s="39">
        <v>2</v>
      </c>
      <c r="E41" s="39">
        <v>910</v>
      </c>
      <c r="F41" s="39">
        <v>649</v>
      </c>
      <c r="G41" s="63">
        <v>4</v>
      </c>
      <c r="H41" s="66" t="str">
        <f t="shared" si="2"/>
        <v>竹原</v>
      </c>
    </row>
    <row r="42" spans="1:8" ht="11.25" customHeight="1">
      <c r="A42" s="41" t="s">
        <v>74</v>
      </c>
      <c r="B42" s="38">
        <v>31</v>
      </c>
      <c r="C42" s="39">
        <v>53</v>
      </c>
      <c r="D42" s="39">
        <v>7</v>
      </c>
      <c r="E42" s="39">
        <v>2286</v>
      </c>
      <c r="F42" s="39">
        <v>1935</v>
      </c>
      <c r="G42" s="63">
        <v>17</v>
      </c>
      <c r="H42" s="66" t="str">
        <f t="shared" si="2"/>
        <v>三原</v>
      </c>
    </row>
    <row r="43" spans="1:8" ht="11.25" customHeight="1">
      <c r="A43" s="41" t="s">
        <v>75</v>
      </c>
      <c r="B43" s="38">
        <v>46</v>
      </c>
      <c r="C43" s="39">
        <v>178</v>
      </c>
      <c r="D43" s="39">
        <v>6</v>
      </c>
      <c r="E43" s="39">
        <v>5151</v>
      </c>
      <c r="F43" s="39">
        <v>3678</v>
      </c>
      <c r="G43" s="63">
        <v>25</v>
      </c>
      <c r="H43" s="66" t="str">
        <f t="shared" si="2"/>
        <v>尾道</v>
      </c>
    </row>
    <row r="44" spans="1:8" ht="11.25" customHeight="1">
      <c r="A44" s="41" t="s">
        <v>76</v>
      </c>
      <c r="B44" s="38">
        <v>154</v>
      </c>
      <c r="C44" s="39">
        <v>436</v>
      </c>
      <c r="D44" s="39">
        <v>27</v>
      </c>
      <c r="E44" s="39">
        <v>11281</v>
      </c>
      <c r="F44" s="39">
        <v>9264</v>
      </c>
      <c r="G44" s="63">
        <v>80</v>
      </c>
      <c r="H44" s="66" t="str">
        <f t="shared" si="2"/>
        <v>福山</v>
      </c>
    </row>
    <row r="45" spans="1:8" ht="11.25" customHeight="1">
      <c r="A45" s="41" t="s">
        <v>77</v>
      </c>
      <c r="B45" s="38">
        <v>54</v>
      </c>
      <c r="C45" s="39">
        <v>109</v>
      </c>
      <c r="D45" s="39">
        <v>4</v>
      </c>
      <c r="E45" s="39">
        <v>2957</v>
      </c>
      <c r="F45" s="39">
        <v>2681</v>
      </c>
      <c r="G45" s="63">
        <v>20</v>
      </c>
      <c r="H45" s="66" t="str">
        <f t="shared" si="2"/>
        <v>府中</v>
      </c>
    </row>
    <row r="46" spans="1:8" ht="11.25" customHeight="1">
      <c r="A46" s="41" t="s">
        <v>78</v>
      </c>
      <c r="B46" s="38">
        <v>21</v>
      </c>
      <c r="C46" s="39">
        <v>68</v>
      </c>
      <c r="D46" s="39">
        <v>4</v>
      </c>
      <c r="E46" s="39">
        <v>1407</v>
      </c>
      <c r="F46" s="39">
        <v>1015</v>
      </c>
      <c r="G46" s="63">
        <v>4</v>
      </c>
      <c r="H46" s="66" t="str">
        <f t="shared" si="2"/>
        <v>三次</v>
      </c>
    </row>
    <row r="47" spans="1:8" ht="11.25" customHeight="1">
      <c r="A47" s="41" t="s">
        <v>79</v>
      </c>
      <c r="B47" s="38">
        <v>18</v>
      </c>
      <c r="C47" s="39">
        <v>32</v>
      </c>
      <c r="D47" s="39">
        <v>1</v>
      </c>
      <c r="E47" s="39">
        <v>959</v>
      </c>
      <c r="F47" s="39">
        <v>740</v>
      </c>
      <c r="G47" s="63">
        <v>1</v>
      </c>
      <c r="H47" s="66" t="str">
        <f t="shared" si="2"/>
        <v>庄原</v>
      </c>
    </row>
    <row r="48" spans="1:8" ht="11.25" customHeight="1">
      <c r="A48" s="41" t="s">
        <v>80</v>
      </c>
      <c r="B48" s="38">
        <v>37</v>
      </c>
      <c r="C48" s="39">
        <v>108</v>
      </c>
      <c r="D48" s="39">
        <v>8</v>
      </c>
      <c r="E48" s="39">
        <v>3330</v>
      </c>
      <c r="F48" s="39">
        <v>2767</v>
      </c>
      <c r="G48" s="63">
        <v>32</v>
      </c>
      <c r="H48" s="66" t="str">
        <f t="shared" si="2"/>
        <v>西条</v>
      </c>
    </row>
    <row r="49" spans="1:8" ht="11.25" customHeight="1">
      <c r="A49" s="41" t="s">
        <v>81</v>
      </c>
      <c r="B49" s="38">
        <v>81</v>
      </c>
      <c r="C49" s="39">
        <v>188</v>
      </c>
      <c r="D49" s="39">
        <v>17</v>
      </c>
      <c r="E49" s="39">
        <v>5814</v>
      </c>
      <c r="F49" s="39">
        <v>4478</v>
      </c>
      <c r="G49" s="63">
        <v>35</v>
      </c>
      <c r="H49" s="66" t="str">
        <f t="shared" si="2"/>
        <v>廿日市</v>
      </c>
    </row>
    <row r="50" spans="1:8" ht="11.25" customHeight="1">
      <c r="A50" s="41" t="s">
        <v>82</v>
      </c>
      <c r="B50" s="38">
        <v>68</v>
      </c>
      <c r="C50" s="39">
        <v>130</v>
      </c>
      <c r="D50" s="39">
        <v>7</v>
      </c>
      <c r="E50" s="39">
        <v>4072</v>
      </c>
      <c r="F50" s="39">
        <v>3197</v>
      </c>
      <c r="G50" s="63">
        <v>19</v>
      </c>
      <c r="H50" s="66" t="str">
        <f t="shared" si="2"/>
        <v>海田</v>
      </c>
    </row>
    <row r="51" spans="1:8" ht="11.25" customHeight="1">
      <c r="A51" s="41" t="s">
        <v>83</v>
      </c>
      <c r="B51" s="38">
        <v>19</v>
      </c>
      <c r="C51" s="39">
        <v>16</v>
      </c>
      <c r="D51" s="39">
        <v>0</v>
      </c>
      <c r="E51" s="39">
        <v>906</v>
      </c>
      <c r="F51" s="39">
        <v>515</v>
      </c>
      <c r="G51" s="63">
        <v>7</v>
      </c>
      <c r="H51" s="66" t="str">
        <f t="shared" si="2"/>
        <v>吉田</v>
      </c>
    </row>
    <row r="52" spans="1:8" s="5" customFormat="1" ht="11.25">
      <c r="A52" s="50" t="s">
        <v>84</v>
      </c>
      <c r="B52" s="51">
        <v>990</v>
      </c>
      <c r="C52" s="101">
        <v>2788</v>
      </c>
      <c r="D52" s="101">
        <v>173</v>
      </c>
      <c r="E52" s="101">
        <v>74766</v>
      </c>
      <c r="F52" s="101">
        <v>62412</v>
      </c>
      <c r="G52" s="102">
        <v>554</v>
      </c>
      <c r="H52" s="68" t="str">
        <f>IF(A52="","",A52)</f>
        <v>広島県計</v>
      </c>
    </row>
    <row r="53" spans="1:8" ht="11.25">
      <c r="A53" s="54"/>
      <c r="B53" s="60"/>
      <c r="C53" s="60"/>
      <c r="D53" s="60"/>
      <c r="E53" s="60"/>
      <c r="F53" s="60"/>
      <c r="G53" s="60"/>
      <c r="H53" s="57"/>
    </row>
    <row r="54" spans="1:8" ht="11.25" customHeight="1">
      <c r="A54" s="40" t="s">
        <v>85</v>
      </c>
      <c r="B54" s="36">
        <v>113</v>
      </c>
      <c r="C54" s="37">
        <v>341</v>
      </c>
      <c r="D54" s="37">
        <v>34</v>
      </c>
      <c r="E54" s="37">
        <v>6902</v>
      </c>
      <c r="F54" s="37">
        <v>5405</v>
      </c>
      <c r="G54" s="103">
        <v>41</v>
      </c>
      <c r="H54" s="65" t="str">
        <f>IF(A54="","",A54)</f>
        <v>下関</v>
      </c>
    </row>
    <row r="55" spans="1:8" ht="11.25" customHeight="1">
      <c r="A55" s="41" t="s">
        <v>86</v>
      </c>
      <c r="B55" s="38">
        <v>51</v>
      </c>
      <c r="C55" s="39">
        <v>222</v>
      </c>
      <c r="D55" s="39">
        <v>14</v>
      </c>
      <c r="E55" s="39">
        <v>4108</v>
      </c>
      <c r="F55" s="39">
        <v>3230</v>
      </c>
      <c r="G55" s="63">
        <v>19</v>
      </c>
      <c r="H55" s="66" t="str">
        <f>IF(A55="","",A55)</f>
        <v>宇部</v>
      </c>
    </row>
    <row r="56" spans="1:8" ht="11.25" customHeight="1">
      <c r="A56" s="41" t="s">
        <v>87</v>
      </c>
      <c r="B56" s="38">
        <v>72</v>
      </c>
      <c r="C56" s="39">
        <v>201</v>
      </c>
      <c r="D56" s="39">
        <v>15</v>
      </c>
      <c r="E56" s="39">
        <v>4363</v>
      </c>
      <c r="F56" s="39">
        <v>3730</v>
      </c>
      <c r="G56" s="63">
        <v>13</v>
      </c>
      <c r="H56" s="66" t="str">
        <f aca="true" t="shared" si="3" ref="H56:H64">IF(A56="","",A56)</f>
        <v>山口</v>
      </c>
    </row>
    <row r="57" spans="1:8" ht="11.25" customHeight="1">
      <c r="A57" s="41" t="s">
        <v>88</v>
      </c>
      <c r="B57" s="38">
        <v>45</v>
      </c>
      <c r="C57" s="39">
        <v>39</v>
      </c>
      <c r="D57" s="39">
        <v>2</v>
      </c>
      <c r="E57" s="39">
        <v>1531</v>
      </c>
      <c r="F57" s="39">
        <v>1265</v>
      </c>
      <c r="G57" s="63">
        <v>5</v>
      </c>
      <c r="H57" s="66" t="str">
        <f t="shared" si="3"/>
        <v>萩</v>
      </c>
    </row>
    <row r="58" spans="1:8" ht="11.25" customHeight="1">
      <c r="A58" s="41" t="s">
        <v>89</v>
      </c>
      <c r="B58" s="38">
        <v>46</v>
      </c>
      <c r="C58" s="39">
        <v>239</v>
      </c>
      <c r="D58" s="39">
        <v>9</v>
      </c>
      <c r="E58" s="39">
        <v>5328</v>
      </c>
      <c r="F58" s="39">
        <v>4046</v>
      </c>
      <c r="G58" s="63">
        <v>34</v>
      </c>
      <c r="H58" s="66" t="str">
        <f t="shared" si="3"/>
        <v>徳山</v>
      </c>
    </row>
    <row r="59" spans="1:8" ht="11.25" customHeight="1">
      <c r="A59" s="41" t="s">
        <v>90</v>
      </c>
      <c r="B59" s="38">
        <v>32</v>
      </c>
      <c r="C59" s="39">
        <v>102</v>
      </c>
      <c r="D59" s="39">
        <v>3</v>
      </c>
      <c r="E59" s="39">
        <v>2360</v>
      </c>
      <c r="F59" s="39">
        <v>1760</v>
      </c>
      <c r="G59" s="63">
        <v>5</v>
      </c>
      <c r="H59" s="66" t="str">
        <f t="shared" si="3"/>
        <v>防府</v>
      </c>
    </row>
    <row r="60" spans="1:8" ht="11.25" customHeight="1">
      <c r="A60" s="41" t="s">
        <v>91</v>
      </c>
      <c r="B60" s="38">
        <v>51</v>
      </c>
      <c r="C60" s="39">
        <v>113</v>
      </c>
      <c r="D60" s="39">
        <v>11</v>
      </c>
      <c r="E60" s="39">
        <v>3248</v>
      </c>
      <c r="F60" s="39">
        <v>2604</v>
      </c>
      <c r="G60" s="63">
        <v>19</v>
      </c>
      <c r="H60" s="66" t="str">
        <f t="shared" si="3"/>
        <v>岩国</v>
      </c>
    </row>
    <row r="61" spans="1:8" ht="11.25" customHeight="1">
      <c r="A61" s="41" t="s">
        <v>92</v>
      </c>
      <c r="B61" s="38">
        <v>19</v>
      </c>
      <c r="C61" s="39">
        <v>40</v>
      </c>
      <c r="D61" s="39">
        <v>0</v>
      </c>
      <c r="E61" s="39">
        <v>1723</v>
      </c>
      <c r="F61" s="39">
        <v>1335</v>
      </c>
      <c r="G61" s="63">
        <v>6</v>
      </c>
      <c r="H61" s="66" t="str">
        <f t="shared" si="3"/>
        <v>光</v>
      </c>
    </row>
    <row r="62" spans="1:8" ht="11.25" customHeight="1">
      <c r="A62" s="41" t="s">
        <v>93</v>
      </c>
      <c r="B62" s="38">
        <v>12</v>
      </c>
      <c r="C62" s="39">
        <v>38</v>
      </c>
      <c r="D62" s="39">
        <v>1</v>
      </c>
      <c r="E62" s="39">
        <v>1021</v>
      </c>
      <c r="F62" s="39">
        <v>796</v>
      </c>
      <c r="G62" s="63">
        <v>1</v>
      </c>
      <c r="H62" s="66" t="str">
        <f t="shared" si="3"/>
        <v>長門</v>
      </c>
    </row>
    <row r="63" spans="1:8" ht="11.25" customHeight="1">
      <c r="A63" s="41" t="s">
        <v>94</v>
      </c>
      <c r="B63" s="38">
        <v>28</v>
      </c>
      <c r="C63" s="39">
        <v>37</v>
      </c>
      <c r="D63" s="39">
        <v>4</v>
      </c>
      <c r="E63" s="39">
        <v>1389</v>
      </c>
      <c r="F63" s="39">
        <v>952</v>
      </c>
      <c r="G63" s="63">
        <v>5</v>
      </c>
      <c r="H63" s="66" t="str">
        <f t="shared" si="3"/>
        <v>柳井</v>
      </c>
    </row>
    <row r="64" spans="1:8" ht="11.25" customHeight="1">
      <c r="A64" s="41" t="s">
        <v>95</v>
      </c>
      <c r="B64" s="38">
        <v>27</v>
      </c>
      <c r="C64" s="39">
        <v>67</v>
      </c>
      <c r="D64" s="39">
        <v>2</v>
      </c>
      <c r="E64" s="39">
        <v>1754</v>
      </c>
      <c r="F64" s="39">
        <v>1368</v>
      </c>
      <c r="G64" s="63">
        <v>6</v>
      </c>
      <c r="H64" s="66" t="str">
        <f t="shared" si="3"/>
        <v>厚狭</v>
      </c>
    </row>
    <row r="65" spans="1:8" s="5" customFormat="1" ht="11.25">
      <c r="A65" s="50" t="s">
        <v>96</v>
      </c>
      <c r="B65" s="51">
        <v>496</v>
      </c>
      <c r="C65" s="101">
        <v>1439</v>
      </c>
      <c r="D65" s="101">
        <v>95</v>
      </c>
      <c r="E65" s="101">
        <v>33727</v>
      </c>
      <c r="F65" s="101">
        <v>26491</v>
      </c>
      <c r="G65" s="102">
        <v>154</v>
      </c>
      <c r="H65" s="68" t="str">
        <f>IF(A65="","",A65)</f>
        <v>山口県計</v>
      </c>
    </row>
    <row r="66" spans="1:8" ht="11.25">
      <c r="A66" s="42"/>
      <c r="B66" s="6"/>
      <c r="C66" s="6"/>
      <c r="D66" s="6"/>
      <c r="E66" s="6"/>
      <c r="F66" s="6"/>
      <c r="G66" s="6"/>
      <c r="H66" s="25"/>
    </row>
    <row r="67" spans="1:8" ht="12" thickBot="1">
      <c r="A67" s="43"/>
      <c r="B67" s="24"/>
      <c r="C67" s="24"/>
      <c r="D67" s="24"/>
      <c r="E67" s="24"/>
      <c r="F67" s="24"/>
      <c r="G67" s="24"/>
      <c r="H67" s="26"/>
    </row>
    <row r="68" spans="1:8" s="5" customFormat="1" ht="24.75" customHeight="1" thickBot="1" thickTop="1">
      <c r="A68" s="44" t="s">
        <v>29</v>
      </c>
      <c r="B68" s="28">
        <v>2725</v>
      </c>
      <c r="C68" s="104">
        <v>7503</v>
      </c>
      <c r="D68" s="104">
        <v>693</v>
      </c>
      <c r="E68" s="104">
        <v>188891</v>
      </c>
      <c r="F68" s="104">
        <v>157431</v>
      </c>
      <c r="G68" s="104">
        <v>1085</v>
      </c>
      <c r="H68" s="22" t="s">
        <v>33</v>
      </c>
    </row>
    <row r="69" spans="1:7" ht="11.25">
      <c r="A69" s="4" t="s">
        <v>101</v>
      </c>
      <c r="B69" s="4"/>
      <c r="C69" s="4"/>
      <c r="D69" s="4"/>
      <c r="E69" s="4"/>
      <c r="F69" s="4"/>
      <c r="G69" s="4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&amp;R広島国税局
源泉所得税４
（Ｈ25）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31" t="s">
        <v>22</v>
      </c>
      <c r="B2" s="123"/>
      <c r="C2" s="123" t="s">
        <v>5</v>
      </c>
      <c r="D2" s="123"/>
      <c r="E2" s="123"/>
      <c r="F2" s="123"/>
      <c r="G2" s="123"/>
      <c r="H2" s="123"/>
      <c r="I2" s="123" t="s">
        <v>20</v>
      </c>
      <c r="J2" s="123"/>
      <c r="K2" s="123"/>
      <c r="L2" s="123"/>
      <c r="M2" s="123"/>
      <c r="N2" s="123"/>
      <c r="O2" s="123" t="s">
        <v>0</v>
      </c>
      <c r="P2" s="123"/>
      <c r="Q2" s="123"/>
      <c r="R2" s="123"/>
      <c r="S2" s="123"/>
      <c r="T2" s="123"/>
      <c r="U2" s="124"/>
    </row>
    <row r="3" spans="1:21" s="3" customFormat="1" ht="11.25">
      <c r="A3" s="132"/>
      <c r="B3" s="133"/>
      <c r="C3" s="18"/>
      <c r="D3" s="18"/>
      <c r="E3" s="125" t="s">
        <v>24</v>
      </c>
      <c r="F3" s="126"/>
      <c r="G3" s="125" t="s">
        <v>17</v>
      </c>
      <c r="H3" s="126"/>
      <c r="I3" s="125" t="s">
        <v>23</v>
      </c>
      <c r="J3" s="126"/>
      <c r="K3" s="125" t="s">
        <v>24</v>
      </c>
      <c r="L3" s="126"/>
      <c r="M3" s="125" t="s">
        <v>17</v>
      </c>
      <c r="N3" s="126"/>
      <c r="O3" s="125" t="s">
        <v>23</v>
      </c>
      <c r="P3" s="126"/>
      <c r="Q3" s="125" t="s">
        <v>16</v>
      </c>
      <c r="R3" s="126"/>
      <c r="S3" s="125" t="s">
        <v>17</v>
      </c>
      <c r="T3" s="126"/>
      <c r="U3" s="19"/>
    </row>
    <row r="4" spans="1:21" s="3" customFormat="1" ht="11.25">
      <c r="A4" s="134"/>
      <c r="B4" s="135"/>
      <c r="C4" s="135" t="s">
        <v>23</v>
      </c>
      <c r="D4" s="135"/>
      <c r="E4" s="127"/>
      <c r="F4" s="128"/>
      <c r="G4" s="127"/>
      <c r="H4" s="128"/>
      <c r="I4" s="127"/>
      <c r="J4" s="128"/>
      <c r="K4" s="127"/>
      <c r="L4" s="128"/>
      <c r="M4" s="127"/>
      <c r="N4" s="128"/>
      <c r="O4" s="127"/>
      <c r="P4" s="128"/>
      <c r="Q4" s="127"/>
      <c r="R4" s="128"/>
      <c r="S4" s="127"/>
      <c r="T4" s="128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9" t="s">
        <v>9</v>
      </c>
      <c r="B9" s="129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30" t="s">
        <v>10</v>
      </c>
      <c r="B10" s="130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広島国税局</dc:creator>
  <cp:keywords/>
  <dc:description/>
  <cp:lastModifiedBy>国税庁</cp:lastModifiedBy>
  <cp:lastPrinted>2015-06-11T06:27:36Z</cp:lastPrinted>
  <dcterms:created xsi:type="dcterms:W3CDTF">2003-07-09T01:05:10Z</dcterms:created>
  <dcterms:modified xsi:type="dcterms:W3CDTF">2015-06-11T06:29:14Z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