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税務署別源泉徴収税額'!$A$1:$J$69</definedName>
    <definedName name="_xlnm.Print_Area" localSheetId="1">'(2)　税務署別源泉徴収義務者数'!$A$1:$H$69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<sst xmlns="http://schemas.openxmlformats.org/spreadsheetml/2006/main" count="217" uniqueCount="104">
  <si>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</si>
  <si>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</si>
  <si>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</si>
  <si>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</si>
  <si>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</si>
  <si>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</si>
  <si>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</si>
  <si>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</si>
  <si>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</si>
  <si>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</si>
  <si>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</si>
  <si>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</si>
  <si>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</si>
  <si>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</si>
  <si>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</si>
  <si>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</si>
  <si>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</si>
  <si>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</si>
  <si>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</si>
  <si>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</si>
  <si>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</si>
  <si>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</si>
  <si>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</si>
  <si>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</si>
  <si>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</si>
  <si>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</si>
  <si>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</si>
  <si>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</si>
  <si>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</si>
  <si>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</si>
  <si>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</si>
  <si>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</si>
  <si>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配当所得</t>
  </si>
  <si>
    <t>総　計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</si>
  <si>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</si>
  <si>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</si>
  <si>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</si>
  <si>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</si>
  <si>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</si>
  <si>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</si>
  <si>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</si>
  <si>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</si>
  <si>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</si>
  <si>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</si>
  <si>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</si>
  <si>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</si>
  <si>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</si>
  <si>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</si>
  <si>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</si>
  <si>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</si>
  <si>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</si>
  <si>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</si>
  <si>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</si>
  <si>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</si>
  <si>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</si>
  <si>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</si>
  <si>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</si>
  <si>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</si>
  <si>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瀬戸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</si>
  <si>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</si>
  <si>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</si>
  <si>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</si>
  <si>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</si>
  <si>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</si>
  <si>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</si>
  <si>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</si>
  <si>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</si>
  <si>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</si>
  <si>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</si>
  <si>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</si>
  <si>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</si>
  <si>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</si>
  <si>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</si>
  <si>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</si>
  <si>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</si>
  <si>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</si>
  <si>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</si>
  <si>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</si>
  <si>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</si>
  <si>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</si>
  <si>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</si>
  <si>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</si>
  <si>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</si>
  <si>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</si>
  <si>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</si>
  <si>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</si>
  <si>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</si>
  <si>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</si>
  <si>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</si>
  <si>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</si>
  <si>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</si>
  <si>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</si>
  <si>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</si>
  <si>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</si>
  <si>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</si>
  <si>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</si>
  <si>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</si>
  <si>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</si>
  <si>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特定口座内保管
上場株式等の
譲渡所得等</t>
  </si>
  <si>
    <t>総　計</t>
  </si>
  <si>
    <t>-</t>
  </si>
  <si>
    <t>調査時点：平成25年６月30日</t>
  </si>
  <si>
    <t>　　　状況」、「報酬・料金等所得の課税状況」及び「非居住者等所得の課税状況」を税務署別に示したものである。</t>
  </si>
  <si>
    <t>（注）　この表は「利子所得等の課税状況」、「配当所得の課税状況」、「特定口座内保管上場株式等の譲渡所得等の課税状況」、「給与所得及び退職所得の課税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</si>
</sst>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_-* #,##0_-;\-* #,##0_-;_-* &quot;-&quot;_-;_-@_-"/>
    <numFmt numFmtId="180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3" fillId="33" borderId="24" xfId="0" applyNumberFormat="1" applyFont="1" applyFill="1" applyBorder="1" applyAlignment="1">
      <alignment horizontal="right" vertical="center"/>
    </xf>
    <xf numFmtId="3" fontId="3" fillId="34" borderId="25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right" vertical="center"/>
    </xf>
    <xf numFmtId="3" fontId="4" fillId="33" borderId="27" xfId="0" applyNumberFormat="1" applyFont="1" applyFill="1" applyBorder="1" applyAlignment="1">
      <alignment horizontal="right" vertical="center"/>
    </xf>
    <xf numFmtId="0" fontId="4" fillId="34" borderId="27" xfId="0" applyFont="1" applyFill="1" applyBorder="1" applyAlignment="1">
      <alignment horizontal="right" vertical="center"/>
    </xf>
    <xf numFmtId="0" fontId="4" fillId="34" borderId="26" xfId="0" applyFont="1" applyFill="1" applyBorder="1" applyAlignment="1">
      <alignment horizontal="right" vertical="center"/>
    </xf>
    <xf numFmtId="3" fontId="2" fillId="33" borderId="28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3" fontId="2" fillId="33" borderId="30" xfId="0" applyNumberFormat="1" applyFont="1" applyFill="1" applyBorder="1" applyAlignment="1">
      <alignment horizontal="right" vertical="center"/>
    </xf>
    <xf numFmtId="3" fontId="2" fillId="33" borderId="31" xfId="0" applyNumberFormat="1" applyFont="1" applyFill="1" applyBorder="1" applyAlignment="1">
      <alignment horizontal="right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right" vertical="center" wrapText="1"/>
    </xf>
    <xf numFmtId="38" fontId="2" fillId="34" borderId="33" xfId="48" applyFont="1" applyFill="1" applyBorder="1" applyAlignment="1">
      <alignment horizontal="right" vertical="center"/>
    </xf>
    <xf numFmtId="38" fontId="2" fillId="34" borderId="29" xfId="48" applyFont="1" applyFill="1" applyBorder="1" applyAlignment="1">
      <alignment horizontal="right" vertical="center"/>
    </xf>
    <xf numFmtId="38" fontId="2" fillId="34" borderId="34" xfId="48" applyFont="1" applyFill="1" applyBorder="1" applyAlignment="1">
      <alignment horizontal="right" vertical="center"/>
    </xf>
    <xf numFmtId="38" fontId="2" fillId="34" borderId="31" xfId="48" applyFont="1" applyFill="1" applyBorder="1" applyAlignment="1">
      <alignment horizontal="right" vertical="center"/>
    </xf>
    <xf numFmtId="0" fontId="2" fillId="36" borderId="35" xfId="0" applyFont="1" applyFill="1" applyBorder="1" applyAlignment="1">
      <alignment horizontal="distributed" vertical="center"/>
    </xf>
    <xf numFmtId="0" fontId="2" fillId="36" borderId="36" xfId="0" applyFont="1" applyFill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 wrapText="1"/>
    </xf>
    <xf numFmtId="0" fontId="2" fillId="35" borderId="35" xfId="0" applyFont="1" applyFill="1" applyBorder="1" applyAlignment="1">
      <alignment horizontal="distributed" vertical="center"/>
    </xf>
    <xf numFmtId="0" fontId="2" fillId="35" borderId="36" xfId="0" applyFont="1" applyFill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2" fillId="36" borderId="41" xfId="0" applyFont="1" applyFill="1" applyBorder="1" applyAlignment="1">
      <alignment horizontal="distributed" vertical="center"/>
    </xf>
    <xf numFmtId="0" fontId="3" fillId="36" borderId="42" xfId="0" applyFont="1" applyFill="1" applyBorder="1" applyAlignment="1">
      <alignment horizontal="distributed" vertical="center"/>
    </xf>
    <xf numFmtId="38" fontId="3" fillId="34" borderId="43" xfId="48" applyFont="1" applyFill="1" applyBorder="1" applyAlignment="1">
      <alignment horizontal="right" vertical="center"/>
    </xf>
    <xf numFmtId="0" fontId="3" fillId="35" borderId="42" xfId="0" applyFont="1" applyFill="1" applyBorder="1" applyAlignment="1">
      <alignment horizontal="distributed" vertical="center"/>
    </xf>
    <xf numFmtId="3" fontId="2" fillId="0" borderId="44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2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 indent="1"/>
    </xf>
    <xf numFmtId="3" fontId="4" fillId="33" borderId="46" xfId="0" applyNumberFormat="1" applyFont="1" applyFill="1" applyBorder="1" applyAlignment="1">
      <alignment horizontal="right" vertical="center"/>
    </xf>
    <xf numFmtId="3" fontId="2" fillId="33" borderId="47" xfId="0" applyNumberFormat="1" applyFont="1" applyFill="1" applyBorder="1" applyAlignment="1">
      <alignment horizontal="right" vertical="center"/>
    </xf>
    <xf numFmtId="3" fontId="2" fillId="33" borderId="48" xfId="0" applyNumberFormat="1" applyFont="1" applyFill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3" fillId="33" borderId="50" xfId="0" applyNumberFormat="1" applyFont="1" applyFill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3" fontId="3" fillId="33" borderId="44" xfId="0" applyNumberFormat="1" applyFont="1" applyFill="1" applyBorder="1" applyAlignment="1">
      <alignment horizontal="right" vertical="center"/>
    </xf>
    <xf numFmtId="3" fontId="3" fillId="33" borderId="53" xfId="0" applyNumberFormat="1" applyFont="1" applyFill="1" applyBorder="1" applyAlignment="1">
      <alignment horizontal="right" vertical="center"/>
    </xf>
    <xf numFmtId="3" fontId="3" fillId="33" borderId="54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4" borderId="28" xfId="48" applyFont="1" applyFill="1" applyBorder="1" applyAlignment="1">
      <alignment horizontal="right" vertical="center"/>
    </xf>
    <xf numFmtId="38" fontId="2" fillId="34" borderId="30" xfId="48" applyFont="1" applyFill="1" applyBorder="1" applyAlignment="1">
      <alignment horizontal="right" vertical="center"/>
    </xf>
    <xf numFmtId="0" fontId="4" fillId="35" borderId="55" xfId="0" applyFont="1" applyFill="1" applyBorder="1" applyAlignment="1">
      <alignment horizontal="right" vertical="center" wrapText="1"/>
    </xf>
    <xf numFmtId="0" fontId="2" fillId="36" borderId="56" xfId="0" applyFont="1" applyFill="1" applyBorder="1" applyAlignment="1">
      <alignment horizontal="distributed" vertical="center"/>
    </xf>
    <xf numFmtId="0" fontId="2" fillId="36" borderId="57" xfId="0" applyFont="1" applyFill="1" applyBorder="1" applyAlignment="1">
      <alignment horizontal="distributed" vertical="center"/>
    </xf>
    <xf numFmtId="0" fontId="2" fillId="36" borderId="58" xfId="0" applyFont="1" applyFill="1" applyBorder="1" applyAlignment="1">
      <alignment horizontal="distributed" vertical="center"/>
    </xf>
    <xf numFmtId="0" fontId="3" fillId="36" borderId="51" xfId="0" applyFont="1" applyFill="1" applyBorder="1" applyAlignment="1">
      <alignment horizontal="distributed" vertical="center"/>
    </xf>
    <xf numFmtId="0" fontId="4" fillId="35" borderId="55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distributed" vertical="center"/>
    </xf>
    <xf numFmtId="0" fontId="2" fillId="35" borderId="57" xfId="0" applyFont="1" applyFill="1" applyBorder="1" applyAlignment="1">
      <alignment horizontal="distributed" vertical="center"/>
    </xf>
    <xf numFmtId="0" fontId="3" fillId="35" borderId="51" xfId="0" applyFont="1" applyFill="1" applyBorder="1" applyAlignment="1">
      <alignment horizontal="distributed" vertical="center"/>
    </xf>
    <xf numFmtId="0" fontId="2" fillId="35" borderId="59" xfId="0" applyFont="1" applyFill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61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6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62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view="pageBreakPreview" zoomScaleSheetLayoutView="100" zoomScalePageLayoutView="0" workbookViewId="0" topLeftCell="A49">
      <selection activeCell="G72" sqref="G72"/>
    </sheetView>
  </sheetViews>
  <sheetFormatPr defaultColWidth="5.875" defaultRowHeight="13.5"/>
  <cols>
    <col min="1" max="1" width="10.125" style="4" customWidth="1"/>
    <col min="2" max="6" width="13.125" style="1" customWidth="1"/>
    <col min="7" max="8" width="12.875" style="1" customWidth="1"/>
    <col min="9" max="9" width="13.125" style="1" customWidth="1"/>
    <col min="10" max="10" width="10.125" style="22" customWidth="1"/>
    <col min="11" max="16384" width="5.875" style="1" customWidth="1"/>
  </cols>
  <sheetData>
    <row r="1" spans="1:10" ht="16.5" customHeight="1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9" ht="13.5" customHeight="1" thickBot="1">
      <c r="A3" s="4" t="s">
        <v>36</v>
      </c>
      <c r="B3" s="4"/>
      <c r="C3" s="4"/>
      <c r="D3" s="4"/>
      <c r="E3" s="4"/>
      <c r="F3" s="4"/>
      <c r="G3" s="4"/>
      <c r="H3" s="4"/>
      <c r="I3" s="4"/>
    </row>
    <row r="4" spans="1:10" ht="36.75" customHeight="1">
      <c r="A4" s="55" t="s">
        <v>27</v>
      </c>
      <c r="B4" s="30" t="s">
        <v>28</v>
      </c>
      <c r="C4" s="35" t="s">
        <v>25</v>
      </c>
      <c r="D4" s="96" t="s">
        <v>41</v>
      </c>
      <c r="E4" s="95" t="s">
        <v>26</v>
      </c>
      <c r="F4" s="95" t="s">
        <v>9</v>
      </c>
      <c r="G4" s="96" t="s">
        <v>42</v>
      </c>
      <c r="H4" s="97" t="s">
        <v>39</v>
      </c>
      <c r="I4" s="67" t="s">
        <v>0</v>
      </c>
      <c r="J4" s="94" t="s">
        <v>34</v>
      </c>
    </row>
    <row r="5" spans="1:10" ht="12.75" customHeight="1">
      <c r="A5" s="44"/>
      <c r="B5" s="36" t="s">
        <v>2</v>
      </c>
      <c r="C5" s="37" t="s">
        <v>2</v>
      </c>
      <c r="D5" s="37" t="s">
        <v>2</v>
      </c>
      <c r="E5" s="37" t="s">
        <v>2</v>
      </c>
      <c r="F5" s="37" t="s">
        <v>2</v>
      </c>
      <c r="G5" s="37" t="s">
        <v>2</v>
      </c>
      <c r="H5" s="37" t="s">
        <v>2</v>
      </c>
      <c r="I5" s="68" t="s">
        <v>2</v>
      </c>
      <c r="J5" s="89"/>
    </row>
    <row r="6" spans="1:10" ht="12.75" customHeight="1">
      <c r="A6" s="56" t="s">
        <v>43</v>
      </c>
      <c r="B6" s="40">
        <v>311408</v>
      </c>
      <c r="C6" s="41">
        <v>431082</v>
      </c>
      <c r="D6" s="41">
        <v>22340</v>
      </c>
      <c r="E6" s="41">
        <v>9437497</v>
      </c>
      <c r="F6" s="41">
        <v>240997</v>
      </c>
      <c r="G6" s="41">
        <v>441673</v>
      </c>
      <c r="H6" s="41">
        <v>24092</v>
      </c>
      <c r="I6" s="69">
        <v>10909089</v>
      </c>
      <c r="J6" s="90" t="str">
        <f>IF(A6="","",A6)</f>
        <v>鳥取</v>
      </c>
    </row>
    <row r="7" spans="1:10" ht="12.75" customHeight="1">
      <c r="A7" s="57" t="s">
        <v>44</v>
      </c>
      <c r="B7" s="42">
        <v>233776</v>
      </c>
      <c r="C7" s="43">
        <v>366512</v>
      </c>
      <c r="D7" s="43">
        <v>30578</v>
      </c>
      <c r="E7" s="43">
        <v>7367256</v>
      </c>
      <c r="F7" s="43">
        <v>171163</v>
      </c>
      <c r="G7" s="43">
        <v>300443</v>
      </c>
      <c r="H7" s="43">
        <v>19957</v>
      </c>
      <c r="I7" s="70">
        <v>8489686</v>
      </c>
      <c r="J7" s="91" t="str">
        <f>IF(A7="","",A7)</f>
        <v>米子</v>
      </c>
    </row>
    <row r="8" spans="1:10" ht="12.75" customHeight="1">
      <c r="A8" s="57" t="s">
        <v>45</v>
      </c>
      <c r="B8" s="42">
        <v>118734</v>
      </c>
      <c r="C8" s="43">
        <v>42597</v>
      </c>
      <c r="D8" s="43">
        <v>3920</v>
      </c>
      <c r="E8" s="43">
        <v>2899390</v>
      </c>
      <c r="F8" s="43">
        <v>37847</v>
      </c>
      <c r="G8" s="43">
        <v>107878</v>
      </c>
      <c r="H8" s="43">
        <v>296</v>
      </c>
      <c r="I8" s="70">
        <v>3210661</v>
      </c>
      <c r="J8" s="91" t="str">
        <f>IF(A8="","",A8)</f>
        <v>倉吉</v>
      </c>
    </row>
    <row r="9" spans="1:10" s="5" customFormat="1" ht="12.75" customHeight="1">
      <c r="A9" s="62" t="s">
        <v>46</v>
      </c>
      <c r="B9" s="77">
        <v>663917</v>
      </c>
      <c r="C9" s="78">
        <v>840190</v>
      </c>
      <c r="D9" s="78">
        <v>56838</v>
      </c>
      <c r="E9" s="78">
        <v>19704143</v>
      </c>
      <c r="F9" s="78">
        <v>450007</v>
      </c>
      <c r="G9" s="78">
        <v>849994</v>
      </c>
      <c r="H9" s="78">
        <v>44345</v>
      </c>
      <c r="I9" s="79">
        <v>22609436</v>
      </c>
      <c r="J9" s="92" t="str">
        <f aca="true" t="shared" si="0" ref="J9:J64">IF(A9="","",A9)</f>
        <v>鳥取県計</v>
      </c>
    </row>
    <row r="10" spans="1:10" ht="12.75" customHeight="1">
      <c r="A10" s="66"/>
      <c r="B10" s="63"/>
      <c r="C10" s="64"/>
      <c r="D10" s="64"/>
      <c r="E10" s="64"/>
      <c r="F10" s="64"/>
      <c r="G10" s="64"/>
      <c r="H10" s="64"/>
      <c r="I10" s="71"/>
      <c r="J10" s="74">
        <f t="shared" si="0"/>
      </c>
    </row>
    <row r="11" spans="1:10" ht="12.75" customHeight="1">
      <c r="A11" s="56" t="s">
        <v>47</v>
      </c>
      <c r="B11" s="40">
        <v>369492</v>
      </c>
      <c r="C11" s="41">
        <v>813207</v>
      </c>
      <c r="D11" s="41">
        <v>31594</v>
      </c>
      <c r="E11" s="41">
        <v>12620794</v>
      </c>
      <c r="F11" s="41">
        <v>555128</v>
      </c>
      <c r="G11" s="41">
        <v>552795</v>
      </c>
      <c r="H11" s="41">
        <v>46244</v>
      </c>
      <c r="I11" s="69">
        <v>14989254</v>
      </c>
      <c r="J11" s="93" t="str">
        <f t="shared" si="0"/>
        <v>松江</v>
      </c>
    </row>
    <row r="12" spans="1:10" ht="12.75" customHeight="1">
      <c r="A12" s="56" t="s">
        <v>48</v>
      </c>
      <c r="B12" s="40">
        <v>104452</v>
      </c>
      <c r="C12" s="41">
        <v>71003</v>
      </c>
      <c r="D12" s="41">
        <v>4671</v>
      </c>
      <c r="E12" s="41">
        <v>3020387</v>
      </c>
      <c r="F12" s="41">
        <v>31743</v>
      </c>
      <c r="G12" s="41">
        <v>122315</v>
      </c>
      <c r="H12" s="41">
        <v>1394</v>
      </c>
      <c r="I12" s="69">
        <v>3355965</v>
      </c>
      <c r="J12" s="90" t="str">
        <f t="shared" si="0"/>
        <v>浜田</v>
      </c>
    </row>
    <row r="13" spans="1:10" ht="12.75" customHeight="1">
      <c r="A13" s="57" t="s">
        <v>49</v>
      </c>
      <c r="B13" s="42">
        <v>209501</v>
      </c>
      <c r="C13" s="43">
        <v>705833</v>
      </c>
      <c r="D13" s="43">
        <v>3250</v>
      </c>
      <c r="E13" s="43">
        <v>5099782</v>
      </c>
      <c r="F13" s="43">
        <v>59775</v>
      </c>
      <c r="G13" s="43">
        <v>153560</v>
      </c>
      <c r="H13" s="43">
        <v>49657</v>
      </c>
      <c r="I13" s="70">
        <v>6281358</v>
      </c>
      <c r="J13" s="91" t="str">
        <f t="shared" si="0"/>
        <v>出雲</v>
      </c>
    </row>
    <row r="14" spans="1:10" ht="12.75" customHeight="1">
      <c r="A14" s="57" t="s">
        <v>50</v>
      </c>
      <c r="B14" s="42">
        <v>53024</v>
      </c>
      <c r="C14" s="43">
        <v>52630</v>
      </c>
      <c r="D14" s="43">
        <v>163</v>
      </c>
      <c r="E14" s="43">
        <v>1820196</v>
      </c>
      <c r="F14" s="43">
        <v>36364</v>
      </c>
      <c r="G14" s="43">
        <v>75008</v>
      </c>
      <c r="H14" s="43">
        <v>6</v>
      </c>
      <c r="I14" s="70">
        <v>2037392</v>
      </c>
      <c r="J14" s="91" t="str">
        <f t="shared" si="0"/>
        <v>益田</v>
      </c>
    </row>
    <row r="15" spans="1:10" ht="12.75" customHeight="1">
      <c r="A15" s="57" t="s">
        <v>51</v>
      </c>
      <c r="B15" s="42">
        <v>35577</v>
      </c>
      <c r="C15" s="43">
        <v>108675</v>
      </c>
      <c r="D15" s="43">
        <v>5</v>
      </c>
      <c r="E15" s="43">
        <v>912396</v>
      </c>
      <c r="F15" s="43">
        <v>2439</v>
      </c>
      <c r="G15" s="43">
        <v>31004</v>
      </c>
      <c r="H15" s="43">
        <v>710</v>
      </c>
      <c r="I15" s="70">
        <v>1090807</v>
      </c>
      <c r="J15" s="91" t="str">
        <f t="shared" si="0"/>
        <v>石見大田</v>
      </c>
    </row>
    <row r="16" spans="1:10" ht="12.75" customHeight="1">
      <c r="A16" s="57" t="s">
        <v>52</v>
      </c>
      <c r="B16" s="42">
        <v>75583</v>
      </c>
      <c r="C16" s="43">
        <v>73905</v>
      </c>
      <c r="D16" s="43">
        <v>27</v>
      </c>
      <c r="E16" s="43">
        <v>1339038</v>
      </c>
      <c r="F16" s="43">
        <v>19087</v>
      </c>
      <c r="G16" s="43">
        <v>36484</v>
      </c>
      <c r="H16" s="43" t="s">
        <v>100</v>
      </c>
      <c r="I16" s="70">
        <v>1544123</v>
      </c>
      <c r="J16" s="91" t="str">
        <f t="shared" si="0"/>
        <v>大東</v>
      </c>
    </row>
    <row r="17" spans="1:10" ht="12.75" customHeight="1">
      <c r="A17" s="56" t="s">
        <v>53</v>
      </c>
      <c r="B17" s="40">
        <v>20624</v>
      </c>
      <c r="C17" s="41">
        <v>13602</v>
      </c>
      <c r="D17" s="41">
        <v>30</v>
      </c>
      <c r="E17" s="41">
        <v>661042</v>
      </c>
      <c r="F17" s="41">
        <v>6003</v>
      </c>
      <c r="G17" s="41">
        <v>31766</v>
      </c>
      <c r="H17" s="41" t="s">
        <v>100</v>
      </c>
      <c r="I17" s="69">
        <v>733067</v>
      </c>
      <c r="J17" s="90" t="str">
        <f t="shared" si="0"/>
        <v>西郷</v>
      </c>
    </row>
    <row r="18" spans="1:10" s="5" customFormat="1" ht="12.75" customHeight="1">
      <c r="A18" s="62" t="s">
        <v>54</v>
      </c>
      <c r="B18" s="77">
        <v>868252</v>
      </c>
      <c r="C18" s="78">
        <v>1838856</v>
      </c>
      <c r="D18" s="78">
        <v>39740</v>
      </c>
      <c r="E18" s="78">
        <v>25473634</v>
      </c>
      <c r="F18" s="78">
        <v>710539</v>
      </c>
      <c r="G18" s="78">
        <v>1002932</v>
      </c>
      <c r="H18" s="78">
        <v>98012</v>
      </c>
      <c r="I18" s="79">
        <v>30031966</v>
      </c>
      <c r="J18" s="92" t="str">
        <f t="shared" si="0"/>
        <v>島根県計</v>
      </c>
    </row>
    <row r="19" spans="1:10" ht="12.75" customHeight="1">
      <c r="A19" s="66"/>
      <c r="B19" s="63"/>
      <c r="C19" s="64"/>
      <c r="D19" s="64"/>
      <c r="E19" s="64"/>
      <c r="F19" s="64"/>
      <c r="G19" s="64"/>
      <c r="H19" s="64"/>
      <c r="I19" s="71"/>
      <c r="J19" s="74">
        <f t="shared" si="0"/>
      </c>
    </row>
    <row r="20" spans="1:10" ht="12.75" customHeight="1">
      <c r="A20" s="56" t="s">
        <v>55</v>
      </c>
      <c r="B20" s="40">
        <v>1086226</v>
      </c>
      <c r="C20" s="41">
        <v>5490958</v>
      </c>
      <c r="D20" s="41">
        <v>190821</v>
      </c>
      <c r="E20" s="41">
        <v>24330256</v>
      </c>
      <c r="F20" s="41">
        <v>871643</v>
      </c>
      <c r="G20" s="41">
        <v>1507994</v>
      </c>
      <c r="H20" s="41">
        <v>152691</v>
      </c>
      <c r="I20" s="69">
        <v>33630590</v>
      </c>
      <c r="J20" s="93" t="str">
        <f t="shared" si="0"/>
        <v>岡山東</v>
      </c>
    </row>
    <row r="21" spans="1:10" ht="12.75" customHeight="1">
      <c r="A21" s="56" t="s">
        <v>56</v>
      </c>
      <c r="B21" s="40">
        <v>383121</v>
      </c>
      <c r="C21" s="41">
        <v>1959829</v>
      </c>
      <c r="D21" s="41">
        <v>48507</v>
      </c>
      <c r="E21" s="41">
        <v>17023493</v>
      </c>
      <c r="F21" s="41">
        <v>359898</v>
      </c>
      <c r="G21" s="41">
        <v>859307</v>
      </c>
      <c r="H21" s="41">
        <v>87243</v>
      </c>
      <c r="I21" s="69">
        <v>20721397</v>
      </c>
      <c r="J21" s="90" t="str">
        <f t="shared" si="0"/>
        <v>岡山西</v>
      </c>
    </row>
    <row r="22" spans="1:10" ht="12.75" customHeight="1">
      <c r="A22" s="57" t="s">
        <v>57</v>
      </c>
      <c r="B22" s="42">
        <v>89677</v>
      </c>
      <c r="C22" s="43">
        <v>383298</v>
      </c>
      <c r="D22" s="43">
        <v>893</v>
      </c>
      <c r="E22" s="43">
        <v>3259961</v>
      </c>
      <c r="F22" s="43">
        <v>79897</v>
      </c>
      <c r="G22" s="43">
        <v>84323</v>
      </c>
      <c r="H22" s="43">
        <v>29790</v>
      </c>
      <c r="I22" s="70">
        <v>3927840</v>
      </c>
      <c r="J22" s="91" t="str">
        <f t="shared" si="0"/>
        <v>西大寺</v>
      </c>
    </row>
    <row r="23" spans="1:10" ht="12.75" customHeight="1">
      <c r="A23" s="57" t="s">
        <v>58</v>
      </c>
      <c r="B23" s="42">
        <v>50992</v>
      </c>
      <c r="C23" s="43">
        <v>137665</v>
      </c>
      <c r="D23" s="43">
        <v>5408</v>
      </c>
      <c r="E23" s="43">
        <v>2420490</v>
      </c>
      <c r="F23" s="43">
        <v>171503</v>
      </c>
      <c r="G23" s="43">
        <v>197912</v>
      </c>
      <c r="H23" s="43">
        <v>3039</v>
      </c>
      <c r="I23" s="70">
        <v>2987008</v>
      </c>
      <c r="J23" s="91" t="str">
        <f t="shared" si="0"/>
        <v>瀬戸</v>
      </c>
    </row>
    <row r="24" spans="1:10" ht="12.75" customHeight="1">
      <c r="A24" s="57" t="s">
        <v>59</v>
      </c>
      <c r="B24" s="42">
        <v>343597</v>
      </c>
      <c r="C24" s="43">
        <v>1303885</v>
      </c>
      <c r="D24" s="43">
        <v>64104</v>
      </c>
      <c r="E24" s="43">
        <v>15115362</v>
      </c>
      <c r="F24" s="43">
        <v>336268</v>
      </c>
      <c r="G24" s="43">
        <v>606043</v>
      </c>
      <c r="H24" s="43">
        <v>211064</v>
      </c>
      <c r="I24" s="70">
        <v>17980322</v>
      </c>
      <c r="J24" s="91" t="str">
        <f t="shared" si="0"/>
        <v>児島</v>
      </c>
    </row>
    <row r="25" spans="1:10" ht="12.75" customHeight="1">
      <c r="A25" s="57" t="s">
        <v>60</v>
      </c>
      <c r="B25" s="42">
        <v>114615</v>
      </c>
      <c r="C25" s="43">
        <v>235938</v>
      </c>
      <c r="D25" s="43">
        <v>470</v>
      </c>
      <c r="E25" s="43">
        <v>3074340</v>
      </c>
      <c r="F25" s="43">
        <v>38539</v>
      </c>
      <c r="G25" s="43">
        <v>95830</v>
      </c>
      <c r="H25" s="43">
        <v>1620</v>
      </c>
      <c r="I25" s="70">
        <v>3561353</v>
      </c>
      <c r="J25" s="91" t="str">
        <f t="shared" si="0"/>
        <v>倉敷</v>
      </c>
    </row>
    <row r="26" spans="1:10" ht="12.75" customHeight="1">
      <c r="A26" s="56" t="s">
        <v>61</v>
      </c>
      <c r="B26" s="40">
        <v>150924</v>
      </c>
      <c r="C26" s="41">
        <v>3244354</v>
      </c>
      <c r="D26" s="41">
        <v>7354</v>
      </c>
      <c r="E26" s="41">
        <v>5591962</v>
      </c>
      <c r="F26" s="41">
        <v>112277</v>
      </c>
      <c r="G26" s="41">
        <v>210554</v>
      </c>
      <c r="H26" s="41">
        <v>23796</v>
      </c>
      <c r="I26" s="69">
        <v>9341220</v>
      </c>
      <c r="J26" s="90" t="str">
        <f t="shared" si="0"/>
        <v>玉島</v>
      </c>
    </row>
    <row r="27" spans="1:10" ht="12.75" customHeight="1">
      <c r="A27" s="57" t="s">
        <v>62</v>
      </c>
      <c r="B27" s="42">
        <v>56268</v>
      </c>
      <c r="C27" s="43">
        <v>131201</v>
      </c>
      <c r="D27" s="43">
        <v>7480</v>
      </c>
      <c r="E27" s="43">
        <v>2090999</v>
      </c>
      <c r="F27" s="43">
        <v>38132</v>
      </c>
      <c r="G27" s="43">
        <v>131654</v>
      </c>
      <c r="H27" s="43">
        <v>1133</v>
      </c>
      <c r="I27" s="70">
        <v>2456866</v>
      </c>
      <c r="J27" s="91" t="str">
        <f t="shared" si="0"/>
        <v>津山</v>
      </c>
    </row>
    <row r="28" spans="1:10" ht="12.75" customHeight="1">
      <c r="A28" s="57" t="s">
        <v>63</v>
      </c>
      <c r="B28" s="42">
        <v>121950</v>
      </c>
      <c r="C28" s="43">
        <v>1326848</v>
      </c>
      <c r="D28" s="43">
        <v>1605</v>
      </c>
      <c r="E28" s="43">
        <v>3878365</v>
      </c>
      <c r="F28" s="43">
        <v>61427</v>
      </c>
      <c r="G28" s="43">
        <v>93583</v>
      </c>
      <c r="H28" s="43">
        <v>4532</v>
      </c>
      <c r="I28" s="70">
        <v>5488309</v>
      </c>
      <c r="J28" s="91" t="str">
        <f t="shared" si="0"/>
        <v>玉野</v>
      </c>
    </row>
    <row r="29" spans="1:10" ht="12.75" customHeight="1">
      <c r="A29" s="57" t="s">
        <v>64</v>
      </c>
      <c r="B29" s="42">
        <v>43319</v>
      </c>
      <c r="C29" s="43">
        <v>151912</v>
      </c>
      <c r="D29" s="43">
        <v>361</v>
      </c>
      <c r="E29" s="43">
        <v>1553435</v>
      </c>
      <c r="F29" s="43">
        <v>88039</v>
      </c>
      <c r="G29" s="43">
        <v>38324</v>
      </c>
      <c r="H29" s="43">
        <v>4206</v>
      </c>
      <c r="I29" s="70">
        <v>1879596</v>
      </c>
      <c r="J29" s="91" t="str">
        <f t="shared" si="0"/>
        <v>笠岡</v>
      </c>
    </row>
    <row r="30" spans="1:10" ht="12.75" customHeight="1">
      <c r="A30" s="57" t="s">
        <v>65</v>
      </c>
      <c r="B30" s="42">
        <v>32422</v>
      </c>
      <c r="C30" s="43">
        <v>31822</v>
      </c>
      <c r="D30" s="43">
        <v>95</v>
      </c>
      <c r="E30" s="43">
        <v>864650</v>
      </c>
      <c r="F30" s="43">
        <v>1723</v>
      </c>
      <c r="G30" s="43">
        <v>32912</v>
      </c>
      <c r="H30" s="43">
        <v>4269</v>
      </c>
      <c r="I30" s="70">
        <v>967892</v>
      </c>
      <c r="J30" s="91" t="str">
        <f t="shared" si="0"/>
        <v>高梁</v>
      </c>
    </row>
    <row r="31" spans="1:10" ht="12.75" customHeight="1">
      <c r="A31" s="57" t="s">
        <v>66</v>
      </c>
      <c r="B31" s="42">
        <v>117876</v>
      </c>
      <c r="C31" s="43">
        <v>218833</v>
      </c>
      <c r="D31" s="43">
        <v>1164</v>
      </c>
      <c r="E31" s="43">
        <v>3924308</v>
      </c>
      <c r="F31" s="43">
        <v>78430</v>
      </c>
      <c r="G31" s="43">
        <v>137469</v>
      </c>
      <c r="H31" s="43">
        <v>14250</v>
      </c>
      <c r="I31" s="70">
        <v>4492330</v>
      </c>
      <c r="J31" s="91" t="str">
        <f t="shared" si="0"/>
        <v>新見</v>
      </c>
    </row>
    <row r="32" spans="1:10" ht="12.75" customHeight="1">
      <c r="A32" s="57" t="s">
        <v>67</v>
      </c>
      <c r="B32" s="42">
        <v>33187</v>
      </c>
      <c r="C32" s="43">
        <v>68271</v>
      </c>
      <c r="D32" s="43">
        <v>484</v>
      </c>
      <c r="E32" s="43">
        <v>1382529</v>
      </c>
      <c r="F32" s="43">
        <v>8522</v>
      </c>
      <c r="G32" s="43">
        <v>69667</v>
      </c>
      <c r="H32" s="43" t="s">
        <v>100</v>
      </c>
      <c r="I32" s="70">
        <v>1562660</v>
      </c>
      <c r="J32" s="91" t="str">
        <f t="shared" si="0"/>
        <v>久世</v>
      </c>
    </row>
    <row r="33" spans="1:10" s="5" customFormat="1" ht="12.75" customHeight="1">
      <c r="A33" s="62" t="s">
        <v>68</v>
      </c>
      <c r="B33" s="77">
        <v>2624172</v>
      </c>
      <c r="C33" s="78">
        <v>14684814</v>
      </c>
      <c r="D33" s="78">
        <v>328745</v>
      </c>
      <c r="E33" s="78">
        <v>84510150</v>
      </c>
      <c r="F33" s="78">
        <v>2246298</v>
      </c>
      <c r="G33" s="78">
        <v>4065572</v>
      </c>
      <c r="H33" s="78">
        <v>537632</v>
      </c>
      <c r="I33" s="79">
        <v>108997382</v>
      </c>
      <c r="J33" s="92" t="str">
        <f t="shared" si="0"/>
        <v>岡山県計</v>
      </c>
    </row>
    <row r="34" spans="1:10" ht="12.75" customHeight="1">
      <c r="A34" s="66"/>
      <c r="B34" s="63"/>
      <c r="C34" s="64"/>
      <c r="D34" s="64"/>
      <c r="E34" s="64"/>
      <c r="F34" s="64"/>
      <c r="G34" s="64"/>
      <c r="H34" s="64"/>
      <c r="I34" s="71"/>
      <c r="J34" s="74">
        <f t="shared" si="0"/>
      </c>
    </row>
    <row r="35" spans="1:10" ht="12.75" customHeight="1">
      <c r="A35" s="56" t="s">
        <v>69</v>
      </c>
      <c r="B35" s="40">
        <v>2383095</v>
      </c>
      <c r="C35" s="41">
        <v>4164716</v>
      </c>
      <c r="D35" s="41">
        <v>339047</v>
      </c>
      <c r="E35" s="41">
        <v>37709388</v>
      </c>
      <c r="F35" s="41">
        <v>1137500</v>
      </c>
      <c r="G35" s="41">
        <v>2623698</v>
      </c>
      <c r="H35" s="41">
        <v>235266</v>
      </c>
      <c r="I35" s="69">
        <v>48592710</v>
      </c>
      <c r="J35" s="93" t="str">
        <f t="shared" si="0"/>
        <v>広島東</v>
      </c>
    </row>
    <row r="36" spans="1:10" ht="12.75" customHeight="1">
      <c r="A36" s="56" t="s">
        <v>70</v>
      </c>
      <c r="B36" s="40">
        <v>161546</v>
      </c>
      <c r="C36" s="41">
        <v>834464</v>
      </c>
      <c r="D36" s="41">
        <v>2127</v>
      </c>
      <c r="E36" s="41">
        <v>10043912</v>
      </c>
      <c r="F36" s="41">
        <v>135126</v>
      </c>
      <c r="G36" s="41">
        <v>410802</v>
      </c>
      <c r="H36" s="41">
        <v>8986</v>
      </c>
      <c r="I36" s="69">
        <v>11596963</v>
      </c>
      <c r="J36" s="90" t="str">
        <f t="shared" si="0"/>
        <v>広島南</v>
      </c>
    </row>
    <row r="37" spans="1:10" ht="12.75" customHeight="1">
      <c r="A37" s="57" t="s">
        <v>71</v>
      </c>
      <c r="B37" s="42">
        <v>412370</v>
      </c>
      <c r="C37" s="43">
        <v>2608761</v>
      </c>
      <c r="D37" s="43">
        <v>26145</v>
      </c>
      <c r="E37" s="43">
        <v>21959593</v>
      </c>
      <c r="F37" s="43">
        <v>688410</v>
      </c>
      <c r="G37" s="43">
        <v>1248850</v>
      </c>
      <c r="H37" s="43">
        <v>153990</v>
      </c>
      <c r="I37" s="70">
        <v>27098119</v>
      </c>
      <c r="J37" s="91" t="str">
        <f t="shared" si="0"/>
        <v>広島西</v>
      </c>
    </row>
    <row r="38" spans="1:10" ht="12.75" customHeight="1">
      <c r="A38" s="57" t="s">
        <v>72</v>
      </c>
      <c r="B38" s="42">
        <v>189710</v>
      </c>
      <c r="C38" s="43">
        <v>276246</v>
      </c>
      <c r="D38" s="43">
        <v>3953</v>
      </c>
      <c r="E38" s="43">
        <v>9584268</v>
      </c>
      <c r="F38" s="43">
        <v>203740</v>
      </c>
      <c r="G38" s="43">
        <v>323438</v>
      </c>
      <c r="H38" s="43">
        <v>35401</v>
      </c>
      <c r="I38" s="70">
        <v>10616758</v>
      </c>
      <c r="J38" s="91" t="str">
        <f t="shared" si="0"/>
        <v>広島北</v>
      </c>
    </row>
    <row r="39" spans="1:10" ht="12.75" customHeight="1">
      <c r="A39" s="57" t="s">
        <v>73</v>
      </c>
      <c r="B39" s="42">
        <v>282086</v>
      </c>
      <c r="C39" s="43">
        <v>775279</v>
      </c>
      <c r="D39" s="43">
        <v>26961</v>
      </c>
      <c r="E39" s="43">
        <v>11524949</v>
      </c>
      <c r="F39" s="43">
        <v>386743</v>
      </c>
      <c r="G39" s="43">
        <v>303763</v>
      </c>
      <c r="H39" s="43">
        <v>32810</v>
      </c>
      <c r="I39" s="70">
        <v>13332591</v>
      </c>
      <c r="J39" s="91" t="str">
        <f t="shared" si="0"/>
        <v>呉</v>
      </c>
    </row>
    <row r="40" spans="1:10" ht="12.75" customHeight="1">
      <c r="A40" s="57" t="s">
        <v>74</v>
      </c>
      <c r="B40" s="42">
        <v>38203</v>
      </c>
      <c r="C40" s="43">
        <v>53109</v>
      </c>
      <c r="D40" s="43">
        <v>3382</v>
      </c>
      <c r="E40" s="43">
        <v>1195270</v>
      </c>
      <c r="F40" s="43">
        <v>7158</v>
      </c>
      <c r="G40" s="43">
        <v>36794</v>
      </c>
      <c r="H40" s="43">
        <v>533</v>
      </c>
      <c r="I40" s="70">
        <v>1334448</v>
      </c>
      <c r="J40" s="91" t="str">
        <f t="shared" si="0"/>
        <v>竹原</v>
      </c>
    </row>
    <row r="41" spans="1:10" ht="12.75" customHeight="1">
      <c r="A41" s="56" t="s">
        <v>75</v>
      </c>
      <c r="B41" s="40">
        <v>78983</v>
      </c>
      <c r="C41" s="41">
        <v>102133</v>
      </c>
      <c r="D41" s="41">
        <v>9350</v>
      </c>
      <c r="E41" s="41">
        <v>3275370</v>
      </c>
      <c r="F41" s="41">
        <v>81454</v>
      </c>
      <c r="G41" s="41">
        <v>130953</v>
      </c>
      <c r="H41" s="41">
        <v>22653</v>
      </c>
      <c r="I41" s="69">
        <v>3700897</v>
      </c>
      <c r="J41" s="90" t="str">
        <f t="shared" si="0"/>
        <v>三原</v>
      </c>
    </row>
    <row r="42" spans="1:10" ht="12.75" customHeight="1">
      <c r="A42" s="57" t="s">
        <v>76</v>
      </c>
      <c r="B42" s="42">
        <v>152161</v>
      </c>
      <c r="C42" s="43">
        <v>362935</v>
      </c>
      <c r="D42" s="43">
        <v>7522</v>
      </c>
      <c r="E42" s="43">
        <v>6549848</v>
      </c>
      <c r="F42" s="43">
        <v>152336</v>
      </c>
      <c r="G42" s="43">
        <v>229051</v>
      </c>
      <c r="H42" s="43">
        <v>9430</v>
      </c>
      <c r="I42" s="70">
        <v>7463283</v>
      </c>
      <c r="J42" s="91" t="str">
        <f t="shared" si="0"/>
        <v>尾道</v>
      </c>
    </row>
    <row r="43" spans="1:10" ht="12.75" customHeight="1">
      <c r="A43" s="57" t="s">
        <v>77</v>
      </c>
      <c r="B43" s="42">
        <v>461595</v>
      </c>
      <c r="C43" s="43">
        <v>2530172</v>
      </c>
      <c r="D43" s="43">
        <v>128434</v>
      </c>
      <c r="E43" s="43">
        <v>21121943</v>
      </c>
      <c r="F43" s="43">
        <v>519351</v>
      </c>
      <c r="G43" s="43">
        <v>1368662</v>
      </c>
      <c r="H43" s="43">
        <v>176954</v>
      </c>
      <c r="I43" s="70">
        <v>26307111</v>
      </c>
      <c r="J43" s="91" t="str">
        <f t="shared" si="0"/>
        <v>福山</v>
      </c>
    </row>
    <row r="44" spans="1:10" ht="12.75" customHeight="1">
      <c r="A44" s="57" t="s">
        <v>78</v>
      </c>
      <c r="B44" s="42">
        <v>85304</v>
      </c>
      <c r="C44" s="43">
        <v>233747</v>
      </c>
      <c r="D44" s="43">
        <v>6643</v>
      </c>
      <c r="E44" s="43">
        <v>3951144</v>
      </c>
      <c r="F44" s="43">
        <v>146688</v>
      </c>
      <c r="G44" s="43">
        <v>153015</v>
      </c>
      <c r="H44" s="43">
        <v>22000</v>
      </c>
      <c r="I44" s="70">
        <v>4598541</v>
      </c>
      <c r="J44" s="91" t="str">
        <f t="shared" si="0"/>
        <v>府中</v>
      </c>
    </row>
    <row r="45" spans="1:10" ht="12.75" customHeight="1">
      <c r="A45" s="57" t="s">
        <v>79</v>
      </c>
      <c r="B45" s="42">
        <v>51707</v>
      </c>
      <c r="C45" s="43">
        <v>69639</v>
      </c>
      <c r="D45" s="43">
        <v>4276</v>
      </c>
      <c r="E45" s="43">
        <v>1728297</v>
      </c>
      <c r="F45" s="43">
        <v>61292</v>
      </c>
      <c r="G45" s="43">
        <v>68290</v>
      </c>
      <c r="H45" s="43">
        <v>202</v>
      </c>
      <c r="I45" s="70">
        <v>1983703</v>
      </c>
      <c r="J45" s="91" t="str">
        <f t="shared" si="0"/>
        <v>三次</v>
      </c>
    </row>
    <row r="46" spans="1:10" ht="12.75" customHeight="1">
      <c r="A46" s="57" t="s">
        <v>80</v>
      </c>
      <c r="B46" s="42">
        <v>37608</v>
      </c>
      <c r="C46" s="43">
        <v>37233</v>
      </c>
      <c r="D46" s="43">
        <v>21</v>
      </c>
      <c r="E46" s="43">
        <v>1079330</v>
      </c>
      <c r="F46" s="43">
        <v>25708</v>
      </c>
      <c r="G46" s="43">
        <v>37943</v>
      </c>
      <c r="H46" s="43">
        <v>18482</v>
      </c>
      <c r="I46" s="70">
        <v>1236325</v>
      </c>
      <c r="J46" s="91" t="str">
        <f t="shared" si="0"/>
        <v>庄原</v>
      </c>
    </row>
    <row r="47" spans="1:10" ht="12.75" customHeight="1">
      <c r="A47" s="57" t="s">
        <v>81</v>
      </c>
      <c r="B47" s="42">
        <v>146340</v>
      </c>
      <c r="C47" s="43">
        <v>1019448</v>
      </c>
      <c r="D47" s="43">
        <v>9904</v>
      </c>
      <c r="E47" s="43">
        <v>7066545</v>
      </c>
      <c r="F47" s="43">
        <v>113881</v>
      </c>
      <c r="G47" s="43">
        <v>170264</v>
      </c>
      <c r="H47" s="43">
        <v>136832</v>
      </c>
      <c r="I47" s="70">
        <v>8663215</v>
      </c>
      <c r="J47" s="91" t="str">
        <f t="shared" si="0"/>
        <v>西条</v>
      </c>
    </row>
    <row r="48" spans="1:10" ht="12.75" customHeight="1">
      <c r="A48" s="57" t="s">
        <v>82</v>
      </c>
      <c r="B48" s="42">
        <v>191106</v>
      </c>
      <c r="C48" s="43">
        <v>493631</v>
      </c>
      <c r="D48" s="43">
        <v>8351</v>
      </c>
      <c r="E48" s="43">
        <v>8831710</v>
      </c>
      <c r="F48" s="43">
        <v>221070</v>
      </c>
      <c r="G48" s="43">
        <v>356030</v>
      </c>
      <c r="H48" s="43">
        <v>26635</v>
      </c>
      <c r="I48" s="70">
        <v>10128534</v>
      </c>
      <c r="J48" s="91" t="str">
        <f t="shared" si="0"/>
        <v>廿日市</v>
      </c>
    </row>
    <row r="49" spans="1:10" ht="12.75" customHeight="1">
      <c r="A49" s="57" t="s">
        <v>83</v>
      </c>
      <c r="B49" s="42">
        <v>157767</v>
      </c>
      <c r="C49" s="43">
        <v>791958</v>
      </c>
      <c r="D49" s="43">
        <v>803</v>
      </c>
      <c r="E49" s="43">
        <v>11886875</v>
      </c>
      <c r="F49" s="43">
        <v>349235</v>
      </c>
      <c r="G49" s="43">
        <v>233789</v>
      </c>
      <c r="H49" s="43">
        <v>71493</v>
      </c>
      <c r="I49" s="70">
        <v>13491920</v>
      </c>
      <c r="J49" s="91" t="str">
        <f t="shared" si="0"/>
        <v>海田</v>
      </c>
    </row>
    <row r="50" spans="1:10" ht="12.75" customHeight="1">
      <c r="A50" s="57" t="s">
        <v>84</v>
      </c>
      <c r="B50" s="42">
        <v>29489</v>
      </c>
      <c r="C50" s="43">
        <v>19535</v>
      </c>
      <c r="D50" s="43" t="s">
        <v>100</v>
      </c>
      <c r="E50" s="43">
        <v>1038646</v>
      </c>
      <c r="F50" s="43">
        <v>2491</v>
      </c>
      <c r="G50" s="43">
        <v>30639</v>
      </c>
      <c r="H50" s="43">
        <v>6340</v>
      </c>
      <c r="I50" s="70">
        <v>1127139</v>
      </c>
      <c r="J50" s="91" t="str">
        <f t="shared" si="0"/>
        <v>吉田</v>
      </c>
    </row>
    <row r="51" spans="1:10" s="5" customFormat="1" ht="12.75" customHeight="1">
      <c r="A51" s="60" t="s">
        <v>85</v>
      </c>
      <c r="B51" s="77">
        <v>4859071</v>
      </c>
      <c r="C51" s="78">
        <v>14373008</v>
      </c>
      <c r="D51" s="78">
        <v>576919</v>
      </c>
      <c r="E51" s="78">
        <v>158547089</v>
      </c>
      <c r="F51" s="78">
        <v>4232183</v>
      </c>
      <c r="G51" s="78">
        <v>7725980</v>
      </c>
      <c r="H51" s="78">
        <v>958008</v>
      </c>
      <c r="I51" s="79">
        <v>191272258</v>
      </c>
      <c r="J51" s="92" t="str">
        <f t="shared" si="0"/>
        <v>広島県計</v>
      </c>
    </row>
    <row r="52" spans="1:10" ht="12.75" customHeight="1">
      <c r="A52" s="66"/>
      <c r="B52" s="63"/>
      <c r="C52" s="64"/>
      <c r="D52" s="64"/>
      <c r="E52" s="64"/>
      <c r="F52" s="64"/>
      <c r="G52" s="64"/>
      <c r="H52" s="64"/>
      <c r="I52" s="71"/>
      <c r="J52" s="74">
        <f t="shared" si="0"/>
      </c>
    </row>
    <row r="53" spans="1:10" ht="12.75" customHeight="1">
      <c r="A53" s="56" t="s">
        <v>86</v>
      </c>
      <c r="B53" s="40">
        <v>1230822</v>
      </c>
      <c r="C53" s="41">
        <v>1941991</v>
      </c>
      <c r="D53" s="41">
        <v>42709</v>
      </c>
      <c r="E53" s="41">
        <v>11047355</v>
      </c>
      <c r="F53" s="41">
        <v>379287</v>
      </c>
      <c r="G53" s="41">
        <v>660314</v>
      </c>
      <c r="H53" s="41">
        <v>44287</v>
      </c>
      <c r="I53" s="69">
        <v>15346764</v>
      </c>
      <c r="J53" s="93" t="str">
        <f t="shared" si="0"/>
        <v>下関</v>
      </c>
    </row>
    <row r="54" spans="1:10" ht="12.75" customHeight="1">
      <c r="A54" s="56" t="s">
        <v>87</v>
      </c>
      <c r="B54" s="40">
        <v>122482</v>
      </c>
      <c r="C54" s="41">
        <v>956492</v>
      </c>
      <c r="D54" s="41">
        <v>31532</v>
      </c>
      <c r="E54" s="41">
        <v>8418867</v>
      </c>
      <c r="F54" s="41">
        <v>81840</v>
      </c>
      <c r="G54" s="41">
        <v>229480</v>
      </c>
      <c r="H54" s="41">
        <v>85834</v>
      </c>
      <c r="I54" s="69">
        <v>9926526</v>
      </c>
      <c r="J54" s="90" t="str">
        <f t="shared" si="0"/>
        <v>宇部</v>
      </c>
    </row>
    <row r="55" spans="1:10" ht="12.75" customHeight="1">
      <c r="A55" s="57" t="s">
        <v>88</v>
      </c>
      <c r="B55" s="42">
        <v>166457</v>
      </c>
      <c r="C55" s="43">
        <v>11967782</v>
      </c>
      <c r="D55" s="43">
        <v>14945</v>
      </c>
      <c r="E55" s="43">
        <v>13003959</v>
      </c>
      <c r="F55" s="43">
        <v>372725</v>
      </c>
      <c r="G55" s="43">
        <v>376169</v>
      </c>
      <c r="H55" s="43">
        <v>784309</v>
      </c>
      <c r="I55" s="70">
        <v>26686346</v>
      </c>
      <c r="J55" s="91" t="str">
        <f t="shared" si="0"/>
        <v>山口</v>
      </c>
    </row>
    <row r="56" spans="1:10" ht="12.75" customHeight="1">
      <c r="A56" s="56" t="s">
        <v>89</v>
      </c>
      <c r="B56" s="40">
        <v>37240</v>
      </c>
      <c r="C56" s="41">
        <v>44721</v>
      </c>
      <c r="D56" s="41">
        <v>6412</v>
      </c>
      <c r="E56" s="41">
        <v>1463750</v>
      </c>
      <c r="F56" s="41">
        <v>21417</v>
      </c>
      <c r="G56" s="41">
        <v>60447</v>
      </c>
      <c r="H56" s="41">
        <v>13492</v>
      </c>
      <c r="I56" s="69">
        <v>1647479</v>
      </c>
      <c r="J56" s="90" t="str">
        <f t="shared" si="0"/>
        <v>萩</v>
      </c>
    </row>
    <row r="57" spans="1:10" ht="12.75" customHeight="1">
      <c r="A57" s="57" t="s">
        <v>90</v>
      </c>
      <c r="B57" s="42">
        <v>158854</v>
      </c>
      <c r="C57" s="43">
        <v>1122593</v>
      </c>
      <c r="D57" s="43">
        <v>53947</v>
      </c>
      <c r="E57" s="43">
        <v>9719051</v>
      </c>
      <c r="F57" s="43">
        <v>199842</v>
      </c>
      <c r="G57" s="43">
        <v>371625</v>
      </c>
      <c r="H57" s="43">
        <v>71614</v>
      </c>
      <c r="I57" s="70">
        <v>11697526</v>
      </c>
      <c r="J57" s="91" t="str">
        <f t="shared" si="0"/>
        <v>徳山</v>
      </c>
    </row>
    <row r="58" spans="1:10" ht="12.75" customHeight="1">
      <c r="A58" s="57" t="s">
        <v>91</v>
      </c>
      <c r="B58" s="42">
        <v>124043</v>
      </c>
      <c r="C58" s="43">
        <v>116203</v>
      </c>
      <c r="D58" s="43">
        <v>7851</v>
      </c>
      <c r="E58" s="43">
        <v>3505960</v>
      </c>
      <c r="F58" s="43">
        <v>138246</v>
      </c>
      <c r="G58" s="43">
        <v>187005</v>
      </c>
      <c r="H58" s="43">
        <v>3154</v>
      </c>
      <c r="I58" s="70">
        <v>4082463</v>
      </c>
      <c r="J58" s="91" t="str">
        <f t="shared" si="0"/>
        <v>防府</v>
      </c>
    </row>
    <row r="59" spans="1:10" ht="12.75" customHeight="1">
      <c r="A59" s="57" t="s">
        <v>92</v>
      </c>
      <c r="B59" s="42">
        <v>131290</v>
      </c>
      <c r="C59" s="43">
        <v>224171</v>
      </c>
      <c r="D59" s="43">
        <v>19563</v>
      </c>
      <c r="E59" s="43">
        <v>5567722</v>
      </c>
      <c r="F59" s="43">
        <v>91897</v>
      </c>
      <c r="G59" s="43">
        <v>155689</v>
      </c>
      <c r="H59" s="43">
        <v>17572</v>
      </c>
      <c r="I59" s="70">
        <v>6207904</v>
      </c>
      <c r="J59" s="91" t="str">
        <f t="shared" si="0"/>
        <v>岩国</v>
      </c>
    </row>
    <row r="60" spans="1:10" ht="12.75" customHeight="1">
      <c r="A60" s="57" t="s">
        <v>93</v>
      </c>
      <c r="B60" s="42">
        <v>32670</v>
      </c>
      <c r="C60" s="43">
        <v>44481</v>
      </c>
      <c r="D60" s="43" t="s">
        <v>100</v>
      </c>
      <c r="E60" s="43">
        <v>2821210</v>
      </c>
      <c r="F60" s="43">
        <v>149810</v>
      </c>
      <c r="G60" s="43">
        <v>63973</v>
      </c>
      <c r="H60" s="43">
        <v>15364</v>
      </c>
      <c r="I60" s="70">
        <v>3127508</v>
      </c>
      <c r="J60" s="91" t="str">
        <f t="shared" si="0"/>
        <v>光</v>
      </c>
    </row>
    <row r="61" spans="1:10" ht="12.75" customHeight="1">
      <c r="A61" s="56" t="s">
        <v>94</v>
      </c>
      <c r="B61" s="40">
        <v>21920</v>
      </c>
      <c r="C61" s="41">
        <v>13761</v>
      </c>
      <c r="D61" s="41" t="s">
        <v>100</v>
      </c>
      <c r="E61" s="41">
        <v>1080668</v>
      </c>
      <c r="F61" s="41">
        <v>11055</v>
      </c>
      <c r="G61" s="41">
        <v>46083</v>
      </c>
      <c r="H61" s="41" t="s">
        <v>100</v>
      </c>
      <c r="I61" s="69">
        <v>1173487</v>
      </c>
      <c r="J61" s="90" t="str">
        <f t="shared" si="0"/>
        <v>長門</v>
      </c>
    </row>
    <row r="62" spans="1:10" ht="12.75" customHeight="1">
      <c r="A62" s="57" t="s">
        <v>95</v>
      </c>
      <c r="B62" s="42">
        <v>60766</v>
      </c>
      <c r="C62" s="43">
        <v>55764</v>
      </c>
      <c r="D62" s="43">
        <v>6319</v>
      </c>
      <c r="E62" s="43">
        <v>1667849</v>
      </c>
      <c r="F62" s="43">
        <v>22515</v>
      </c>
      <c r="G62" s="43">
        <v>59242</v>
      </c>
      <c r="H62" s="43">
        <v>5</v>
      </c>
      <c r="I62" s="70">
        <v>1872461</v>
      </c>
      <c r="J62" s="91" t="str">
        <f t="shared" si="0"/>
        <v>柳井</v>
      </c>
    </row>
    <row r="63" spans="1:10" ht="12.75" customHeight="1">
      <c r="A63" s="57" t="s">
        <v>96</v>
      </c>
      <c r="B63" s="42">
        <v>47796</v>
      </c>
      <c r="C63" s="43">
        <v>101973</v>
      </c>
      <c r="D63" s="43">
        <v>5</v>
      </c>
      <c r="E63" s="43">
        <v>3114354</v>
      </c>
      <c r="F63" s="43">
        <v>29419</v>
      </c>
      <c r="G63" s="43">
        <v>128411</v>
      </c>
      <c r="H63" s="43">
        <v>8019</v>
      </c>
      <c r="I63" s="70">
        <v>3429977</v>
      </c>
      <c r="J63" s="91" t="str">
        <f t="shared" si="0"/>
        <v>厚狭</v>
      </c>
    </row>
    <row r="64" spans="1:10" s="5" customFormat="1" ht="12.75" customHeight="1">
      <c r="A64" s="62" t="s">
        <v>97</v>
      </c>
      <c r="B64" s="77">
        <v>2134340</v>
      </c>
      <c r="C64" s="78">
        <v>16589932</v>
      </c>
      <c r="D64" s="78">
        <v>183282</v>
      </c>
      <c r="E64" s="78">
        <v>61410746</v>
      </c>
      <c r="F64" s="78">
        <v>1498052</v>
      </c>
      <c r="G64" s="78">
        <v>2338438</v>
      </c>
      <c r="H64" s="78">
        <v>1043649</v>
      </c>
      <c r="I64" s="79">
        <v>85198441</v>
      </c>
      <c r="J64" s="92" t="str">
        <f t="shared" si="0"/>
        <v>山口県計</v>
      </c>
    </row>
    <row r="65" spans="1:10" ht="11.25">
      <c r="A65" s="52"/>
      <c r="B65" s="31"/>
      <c r="C65" s="13"/>
      <c r="D65" s="13"/>
      <c r="E65" s="13"/>
      <c r="F65" s="13"/>
      <c r="G65" s="13"/>
      <c r="H65" s="13"/>
      <c r="I65" s="7"/>
      <c r="J65" s="26"/>
    </row>
    <row r="66" spans="1:10" ht="5.25" customHeight="1" thickBot="1">
      <c r="A66" s="58"/>
      <c r="B66" s="32"/>
      <c r="C66" s="29"/>
      <c r="D66" s="29"/>
      <c r="E66" s="29"/>
      <c r="F66" s="29"/>
      <c r="G66" s="29"/>
      <c r="H66" s="29"/>
      <c r="I66" s="72"/>
      <c r="J66" s="75"/>
    </row>
    <row r="67" spans="1:11" s="5" customFormat="1" ht="21" customHeight="1" thickBot="1" thickTop="1">
      <c r="A67" s="54" t="s">
        <v>29</v>
      </c>
      <c r="B67" s="33">
        <v>11149753</v>
      </c>
      <c r="C67" s="28">
        <v>48326802</v>
      </c>
      <c r="D67" s="28">
        <v>1185522</v>
      </c>
      <c r="E67" s="28">
        <v>349645758</v>
      </c>
      <c r="F67" s="28">
        <v>9137078</v>
      </c>
      <c r="G67" s="28">
        <v>15982915</v>
      </c>
      <c r="H67" s="28">
        <v>2681647</v>
      </c>
      <c r="I67" s="73">
        <v>438109473</v>
      </c>
      <c r="J67" s="76" t="s">
        <v>33</v>
      </c>
      <c r="K67" s="21"/>
    </row>
    <row r="68" spans="1:9" ht="11.25">
      <c r="A68" s="9" t="s">
        <v>103</v>
      </c>
      <c r="B68" s="9"/>
      <c r="C68" s="9"/>
      <c r="D68" s="9"/>
      <c r="E68" s="9"/>
      <c r="F68" s="9"/>
      <c r="G68" s="9"/>
      <c r="H68" s="9"/>
      <c r="I68" s="9"/>
    </row>
    <row r="69" spans="1:9" ht="11.25">
      <c r="A69" s="9" t="s">
        <v>102</v>
      </c>
      <c r="B69" s="65"/>
      <c r="C69" s="65"/>
      <c r="D69" s="65"/>
      <c r="E69" s="65"/>
      <c r="F69" s="65"/>
      <c r="G69" s="65"/>
      <c r="H69" s="65"/>
      <c r="I69" s="65"/>
    </row>
  </sheetData>
  <sheetProtection/>
  <mergeCells count="1">
    <mergeCell ref="A1:J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&amp;R広島国税局
源泉所得税４
（Ｈ24）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showGridLines="0" view="pageBreakPreview" zoomScale="85" zoomScaleSheetLayoutView="85" zoomScalePageLayoutView="0" workbookViewId="0" topLeftCell="A1">
      <selection activeCell="F74" sqref="F74"/>
    </sheetView>
  </sheetViews>
  <sheetFormatPr defaultColWidth="5.875" defaultRowHeight="13.5"/>
  <cols>
    <col min="1" max="1" width="10.125" style="24" customWidth="1"/>
    <col min="2" max="7" width="12.125" style="1" customWidth="1"/>
    <col min="8" max="8" width="10.125" style="22" customWidth="1"/>
    <col min="9" max="16384" width="5.875" style="1" customWidth="1"/>
  </cols>
  <sheetData>
    <row r="1" spans="1:7" ht="12" thickBot="1">
      <c r="A1" s="4" t="s">
        <v>37</v>
      </c>
      <c r="B1" s="4"/>
      <c r="C1" s="4"/>
      <c r="D1" s="4"/>
      <c r="E1" s="4"/>
      <c r="F1" s="4"/>
      <c r="G1" s="4"/>
    </row>
    <row r="2" spans="1:8" ht="11.25" customHeight="1">
      <c r="A2" s="105" t="s">
        <v>31</v>
      </c>
      <c r="B2" s="107" t="s">
        <v>28</v>
      </c>
      <c r="C2" s="109" t="s">
        <v>32</v>
      </c>
      <c r="D2" s="111" t="s">
        <v>98</v>
      </c>
      <c r="E2" s="114" t="s">
        <v>21</v>
      </c>
      <c r="F2" s="111" t="s">
        <v>40</v>
      </c>
      <c r="G2" s="99" t="s">
        <v>39</v>
      </c>
      <c r="H2" s="102" t="s">
        <v>35</v>
      </c>
    </row>
    <row r="3" spans="1:8" ht="11.25" customHeight="1">
      <c r="A3" s="106"/>
      <c r="B3" s="108"/>
      <c r="C3" s="110"/>
      <c r="D3" s="112"/>
      <c r="E3" s="115"/>
      <c r="F3" s="112"/>
      <c r="G3" s="100"/>
      <c r="H3" s="103"/>
    </row>
    <row r="4" spans="1:8" ht="22.5" customHeight="1">
      <c r="A4" s="106"/>
      <c r="B4" s="108"/>
      <c r="C4" s="110"/>
      <c r="D4" s="113"/>
      <c r="E4" s="115"/>
      <c r="F4" s="113"/>
      <c r="G4" s="101"/>
      <c r="H4" s="104"/>
    </row>
    <row r="5" spans="1:8" s="2" customFormat="1" ht="11.25">
      <c r="A5" s="45"/>
      <c r="B5" s="38" t="s">
        <v>30</v>
      </c>
      <c r="C5" s="39" t="s">
        <v>30</v>
      </c>
      <c r="D5" s="39" t="s">
        <v>30</v>
      </c>
      <c r="E5" s="39" t="s">
        <v>30</v>
      </c>
      <c r="F5" s="38" t="s">
        <v>30</v>
      </c>
      <c r="G5" s="39" t="s">
        <v>30</v>
      </c>
      <c r="H5" s="84"/>
    </row>
    <row r="6" spans="1:8" ht="11.25" customHeight="1">
      <c r="A6" s="50"/>
      <c r="B6" s="46"/>
      <c r="C6" s="47"/>
      <c r="D6" s="47"/>
      <c r="E6" s="47"/>
      <c r="F6" s="47"/>
      <c r="G6" s="82"/>
      <c r="H6" s="85">
        <f>IF(A6="","",A6)</f>
      </c>
    </row>
    <row r="7" spans="1:8" ht="11.25" customHeight="1">
      <c r="A7" s="51" t="s">
        <v>43</v>
      </c>
      <c r="B7" s="48">
        <v>114</v>
      </c>
      <c r="C7" s="49">
        <v>196</v>
      </c>
      <c r="D7" s="49">
        <v>27</v>
      </c>
      <c r="E7" s="49">
        <v>5694</v>
      </c>
      <c r="F7" s="49">
        <v>5415</v>
      </c>
      <c r="G7" s="83">
        <v>14</v>
      </c>
      <c r="H7" s="86" t="str">
        <f>IF(A7="","",A7)</f>
        <v>鳥取</v>
      </c>
    </row>
    <row r="8" spans="1:8" ht="11.25" customHeight="1">
      <c r="A8" s="51" t="s">
        <v>44</v>
      </c>
      <c r="B8" s="48">
        <v>114</v>
      </c>
      <c r="C8" s="49">
        <v>246</v>
      </c>
      <c r="D8" s="49">
        <v>29</v>
      </c>
      <c r="E8" s="49">
        <v>5307</v>
      </c>
      <c r="F8" s="49">
        <v>4624</v>
      </c>
      <c r="G8" s="83">
        <v>14</v>
      </c>
      <c r="H8" s="86" t="str">
        <f>IF(A8="","",A8)</f>
        <v>米子</v>
      </c>
    </row>
    <row r="9" spans="1:8" ht="11.25" customHeight="1">
      <c r="A9" s="59" t="s">
        <v>45</v>
      </c>
      <c r="B9" s="48">
        <v>65</v>
      </c>
      <c r="C9" s="49">
        <v>81</v>
      </c>
      <c r="D9" s="49">
        <v>13</v>
      </c>
      <c r="E9" s="49">
        <v>3018</v>
      </c>
      <c r="F9" s="49">
        <v>2879</v>
      </c>
      <c r="G9" s="83">
        <v>5</v>
      </c>
      <c r="H9" s="87" t="str">
        <f>IF(A9="","",A9)</f>
        <v>倉吉</v>
      </c>
    </row>
    <row r="10" spans="1:8" s="5" customFormat="1" ht="11.25">
      <c r="A10" s="60" t="s">
        <v>46</v>
      </c>
      <c r="B10" s="61">
        <v>293</v>
      </c>
      <c r="C10" s="61">
        <v>523</v>
      </c>
      <c r="D10" s="61">
        <v>69</v>
      </c>
      <c r="E10" s="61">
        <v>14019</v>
      </c>
      <c r="F10" s="61">
        <v>12918</v>
      </c>
      <c r="G10" s="61">
        <v>33</v>
      </c>
      <c r="H10" s="88" t="str">
        <f>IF(A10="","",A10)</f>
        <v>鳥取県計</v>
      </c>
    </row>
    <row r="11" spans="1:8" ht="11.25">
      <c r="A11" s="66"/>
      <c r="B11" s="80"/>
      <c r="C11" s="80"/>
      <c r="D11" s="80"/>
      <c r="E11" s="80"/>
      <c r="F11" s="80"/>
      <c r="G11" s="80"/>
      <c r="H11" s="74"/>
    </row>
    <row r="12" spans="1:8" ht="11.25" customHeight="1">
      <c r="A12" s="50" t="s">
        <v>47</v>
      </c>
      <c r="B12" s="48">
        <v>89</v>
      </c>
      <c r="C12" s="49">
        <v>343</v>
      </c>
      <c r="D12" s="49">
        <v>28</v>
      </c>
      <c r="E12" s="49">
        <v>6368</v>
      </c>
      <c r="F12" s="49">
        <v>5294</v>
      </c>
      <c r="G12" s="83">
        <v>21</v>
      </c>
      <c r="H12" s="85" t="str">
        <f>IF(A12="","",A12)</f>
        <v>松江</v>
      </c>
    </row>
    <row r="13" spans="1:8" ht="11.25" customHeight="1">
      <c r="A13" s="51" t="s">
        <v>48</v>
      </c>
      <c r="B13" s="48">
        <v>58</v>
      </c>
      <c r="C13" s="49">
        <v>114</v>
      </c>
      <c r="D13" s="49">
        <v>23</v>
      </c>
      <c r="E13" s="49">
        <v>2611</v>
      </c>
      <c r="F13" s="49">
        <v>2250</v>
      </c>
      <c r="G13" s="83">
        <v>11</v>
      </c>
      <c r="H13" s="86" t="str">
        <f aca="true" t="shared" si="0" ref="H13:H19">IF(A13="","",A13)</f>
        <v>浜田</v>
      </c>
    </row>
    <row r="14" spans="1:8" ht="11.25" customHeight="1">
      <c r="A14" s="51" t="s">
        <v>49</v>
      </c>
      <c r="B14" s="48">
        <v>85</v>
      </c>
      <c r="C14" s="49">
        <v>217</v>
      </c>
      <c r="D14" s="49">
        <v>14</v>
      </c>
      <c r="E14" s="49">
        <v>4630</v>
      </c>
      <c r="F14" s="49">
        <v>3608</v>
      </c>
      <c r="G14" s="83">
        <v>12</v>
      </c>
      <c r="H14" s="86" t="str">
        <f t="shared" si="0"/>
        <v>出雲</v>
      </c>
    </row>
    <row r="15" spans="1:8" ht="11.25" customHeight="1">
      <c r="A15" s="51" t="s">
        <v>50</v>
      </c>
      <c r="B15" s="48">
        <v>27</v>
      </c>
      <c r="C15" s="49">
        <v>107</v>
      </c>
      <c r="D15" s="49">
        <v>11</v>
      </c>
      <c r="E15" s="49">
        <v>1803</v>
      </c>
      <c r="F15" s="49">
        <v>1631</v>
      </c>
      <c r="G15" s="83">
        <v>1</v>
      </c>
      <c r="H15" s="86" t="str">
        <f t="shared" si="0"/>
        <v>益田</v>
      </c>
    </row>
    <row r="16" spans="1:8" ht="11.25" customHeight="1">
      <c r="A16" s="51" t="s">
        <v>51</v>
      </c>
      <c r="B16" s="48">
        <v>20</v>
      </c>
      <c r="C16" s="49">
        <v>45</v>
      </c>
      <c r="D16" s="49">
        <v>5</v>
      </c>
      <c r="E16" s="49">
        <v>1048</v>
      </c>
      <c r="F16" s="49">
        <v>968</v>
      </c>
      <c r="G16" s="83">
        <v>3</v>
      </c>
      <c r="H16" s="86" t="str">
        <f t="shared" si="0"/>
        <v>石見大田</v>
      </c>
    </row>
    <row r="17" spans="1:8" ht="11.25" customHeight="1">
      <c r="A17" s="51" t="s">
        <v>52</v>
      </c>
      <c r="B17" s="48">
        <v>22</v>
      </c>
      <c r="C17" s="49">
        <v>55</v>
      </c>
      <c r="D17" s="49">
        <v>10</v>
      </c>
      <c r="E17" s="49">
        <v>1464</v>
      </c>
      <c r="F17" s="49">
        <v>903</v>
      </c>
      <c r="G17" s="83">
        <v>1</v>
      </c>
      <c r="H17" s="86" t="str">
        <f t="shared" si="0"/>
        <v>大東</v>
      </c>
    </row>
    <row r="18" spans="1:8" ht="11.25" customHeight="1">
      <c r="A18" s="51" t="s">
        <v>53</v>
      </c>
      <c r="B18" s="48">
        <v>12</v>
      </c>
      <c r="C18" s="49">
        <v>21</v>
      </c>
      <c r="D18" s="49">
        <v>3</v>
      </c>
      <c r="E18" s="49">
        <v>632</v>
      </c>
      <c r="F18" s="49">
        <v>410</v>
      </c>
      <c r="G18" s="83">
        <v>0</v>
      </c>
      <c r="H18" s="86" t="str">
        <f t="shared" si="0"/>
        <v>西郷</v>
      </c>
    </row>
    <row r="19" spans="1:8" s="5" customFormat="1" ht="11.25">
      <c r="A19" s="60" t="s">
        <v>54</v>
      </c>
      <c r="B19" s="61">
        <v>313</v>
      </c>
      <c r="C19" s="61">
        <v>902</v>
      </c>
      <c r="D19" s="61">
        <v>94</v>
      </c>
      <c r="E19" s="61">
        <v>18556</v>
      </c>
      <c r="F19" s="61">
        <v>15064</v>
      </c>
      <c r="G19" s="61">
        <v>49</v>
      </c>
      <c r="H19" s="88" t="str">
        <f t="shared" si="0"/>
        <v>島根県計</v>
      </c>
    </row>
    <row r="20" spans="1:8" ht="11.25">
      <c r="A20" s="66"/>
      <c r="B20" s="80"/>
      <c r="C20" s="80"/>
      <c r="D20" s="80"/>
      <c r="E20" s="80"/>
      <c r="F20" s="80"/>
      <c r="G20" s="80"/>
      <c r="H20" s="74"/>
    </row>
    <row r="21" spans="1:8" ht="11.25" customHeight="1">
      <c r="A21" s="50" t="s">
        <v>55</v>
      </c>
      <c r="B21" s="48">
        <v>122</v>
      </c>
      <c r="C21" s="49">
        <v>398</v>
      </c>
      <c r="D21" s="49">
        <v>51</v>
      </c>
      <c r="E21" s="49">
        <v>8561</v>
      </c>
      <c r="F21" s="49">
        <v>7384</v>
      </c>
      <c r="G21" s="83">
        <v>59</v>
      </c>
      <c r="H21" s="85" t="str">
        <f>IF(A21="","",A21)</f>
        <v>岡山東</v>
      </c>
    </row>
    <row r="22" spans="1:8" ht="11.25" customHeight="1">
      <c r="A22" s="51" t="s">
        <v>56</v>
      </c>
      <c r="B22" s="48">
        <v>105</v>
      </c>
      <c r="C22" s="49">
        <v>415</v>
      </c>
      <c r="D22" s="49">
        <v>38</v>
      </c>
      <c r="E22" s="49">
        <v>9852</v>
      </c>
      <c r="F22" s="49">
        <v>8185</v>
      </c>
      <c r="G22" s="83">
        <v>35</v>
      </c>
      <c r="H22" s="86" t="str">
        <f aca="true" t="shared" si="1" ref="H22:H34">IF(A22="","",A22)</f>
        <v>岡山西</v>
      </c>
    </row>
    <row r="23" spans="1:8" ht="11.25" customHeight="1">
      <c r="A23" s="51" t="s">
        <v>57</v>
      </c>
      <c r="B23" s="48">
        <v>30</v>
      </c>
      <c r="C23" s="49">
        <v>80</v>
      </c>
      <c r="D23" s="49">
        <v>8</v>
      </c>
      <c r="E23" s="49">
        <v>2609</v>
      </c>
      <c r="F23" s="49">
        <v>1842</v>
      </c>
      <c r="G23" s="83">
        <v>15</v>
      </c>
      <c r="H23" s="86" t="str">
        <f t="shared" si="1"/>
        <v>西大寺</v>
      </c>
    </row>
    <row r="24" spans="1:8" ht="11.25" customHeight="1">
      <c r="A24" s="51" t="s">
        <v>58</v>
      </c>
      <c r="B24" s="48">
        <v>46</v>
      </c>
      <c r="C24" s="49">
        <v>76</v>
      </c>
      <c r="D24" s="49">
        <v>14</v>
      </c>
      <c r="E24" s="49">
        <v>2542</v>
      </c>
      <c r="F24" s="49">
        <v>1867</v>
      </c>
      <c r="G24" s="83">
        <v>29</v>
      </c>
      <c r="H24" s="86" t="str">
        <f t="shared" si="1"/>
        <v>瀬戸</v>
      </c>
    </row>
    <row r="25" spans="1:8" ht="11.25" customHeight="1">
      <c r="A25" s="51" t="s">
        <v>59</v>
      </c>
      <c r="B25" s="48">
        <v>17</v>
      </c>
      <c r="C25" s="49">
        <v>75</v>
      </c>
      <c r="D25" s="49">
        <v>8</v>
      </c>
      <c r="E25" s="49">
        <v>2187</v>
      </c>
      <c r="F25" s="49">
        <v>2003</v>
      </c>
      <c r="G25" s="83">
        <v>14</v>
      </c>
      <c r="H25" s="86" t="str">
        <f t="shared" si="1"/>
        <v>児島</v>
      </c>
    </row>
    <row r="26" spans="1:8" ht="11.25" customHeight="1">
      <c r="A26" s="51" t="s">
        <v>60</v>
      </c>
      <c r="B26" s="48">
        <v>127</v>
      </c>
      <c r="C26" s="49">
        <v>293</v>
      </c>
      <c r="D26" s="49">
        <v>59</v>
      </c>
      <c r="E26" s="49">
        <v>8823</v>
      </c>
      <c r="F26" s="49">
        <v>7753</v>
      </c>
      <c r="G26" s="83">
        <v>40</v>
      </c>
      <c r="H26" s="86" t="str">
        <f t="shared" si="1"/>
        <v>倉敷</v>
      </c>
    </row>
    <row r="27" spans="1:8" ht="11.25" customHeight="1">
      <c r="A27" s="51" t="s">
        <v>61</v>
      </c>
      <c r="B27" s="48">
        <v>36</v>
      </c>
      <c r="C27" s="49">
        <v>67</v>
      </c>
      <c r="D27" s="49">
        <v>16</v>
      </c>
      <c r="E27" s="49">
        <v>2318</v>
      </c>
      <c r="F27" s="49">
        <v>1758</v>
      </c>
      <c r="G27" s="83">
        <v>6</v>
      </c>
      <c r="H27" s="86" t="str">
        <f t="shared" si="1"/>
        <v>玉島</v>
      </c>
    </row>
    <row r="28" spans="1:8" ht="11.25" customHeight="1">
      <c r="A28" s="51" t="s">
        <v>62</v>
      </c>
      <c r="B28" s="48">
        <v>41</v>
      </c>
      <c r="C28" s="49">
        <v>130</v>
      </c>
      <c r="D28" s="49">
        <v>24</v>
      </c>
      <c r="E28" s="49">
        <v>4501</v>
      </c>
      <c r="F28" s="49">
        <v>4292</v>
      </c>
      <c r="G28" s="83">
        <v>10</v>
      </c>
      <c r="H28" s="86" t="str">
        <f t="shared" si="1"/>
        <v>津山</v>
      </c>
    </row>
    <row r="29" spans="1:8" ht="11.25" customHeight="1">
      <c r="A29" s="51" t="s">
        <v>63</v>
      </c>
      <c r="B29" s="48">
        <v>16</v>
      </c>
      <c r="C29" s="49">
        <v>66</v>
      </c>
      <c r="D29" s="49">
        <v>7</v>
      </c>
      <c r="E29" s="49">
        <v>1417</v>
      </c>
      <c r="F29" s="49">
        <v>1185</v>
      </c>
      <c r="G29" s="83">
        <v>6</v>
      </c>
      <c r="H29" s="86" t="str">
        <f t="shared" si="1"/>
        <v>玉野</v>
      </c>
    </row>
    <row r="30" spans="1:8" ht="11.25" customHeight="1">
      <c r="A30" s="51" t="s">
        <v>64</v>
      </c>
      <c r="B30" s="48">
        <v>37</v>
      </c>
      <c r="C30" s="49">
        <v>81</v>
      </c>
      <c r="D30" s="49">
        <v>12</v>
      </c>
      <c r="E30" s="49">
        <v>2528</v>
      </c>
      <c r="F30" s="49">
        <v>1904</v>
      </c>
      <c r="G30" s="83">
        <v>15</v>
      </c>
      <c r="H30" s="86" t="str">
        <f t="shared" si="1"/>
        <v>笠岡</v>
      </c>
    </row>
    <row r="31" spans="1:8" ht="11.25" customHeight="1">
      <c r="A31" s="51" t="s">
        <v>65</v>
      </c>
      <c r="B31" s="48">
        <v>16</v>
      </c>
      <c r="C31" s="49">
        <v>24</v>
      </c>
      <c r="D31" s="49">
        <v>5</v>
      </c>
      <c r="E31" s="49">
        <v>832</v>
      </c>
      <c r="F31" s="49">
        <v>540</v>
      </c>
      <c r="G31" s="83">
        <v>5</v>
      </c>
      <c r="H31" s="86" t="str">
        <f t="shared" si="1"/>
        <v>高梁</v>
      </c>
    </row>
    <row r="32" spans="1:8" ht="11.25" customHeight="1">
      <c r="A32" s="51" t="s">
        <v>66</v>
      </c>
      <c r="B32" s="48">
        <v>8</v>
      </c>
      <c r="C32" s="49">
        <v>26</v>
      </c>
      <c r="D32" s="49">
        <v>3</v>
      </c>
      <c r="E32" s="49">
        <v>752</v>
      </c>
      <c r="F32" s="49">
        <v>900</v>
      </c>
      <c r="G32" s="83">
        <v>1</v>
      </c>
      <c r="H32" s="86" t="str">
        <f t="shared" si="1"/>
        <v>新見</v>
      </c>
    </row>
    <row r="33" spans="1:8" ht="11.25" customHeight="1">
      <c r="A33" s="51" t="s">
        <v>67</v>
      </c>
      <c r="B33" s="48">
        <v>25</v>
      </c>
      <c r="C33" s="49">
        <v>52</v>
      </c>
      <c r="D33" s="49">
        <v>10</v>
      </c>
      <c r="E33" s="49">
        <v>1242</v>
      </c>
      <c r="F33" s="49">
        <v>1211</v>
      </c>
      <c r="G33" s="83">
        <v>2</v>
      </c>
      <c r="H33" s="86" t="str">
        <f t="shared" si="1"/>
        <v>久世</v>
      </c>
    </row>
    <row r="34" spans="1:8" s="5" customFormat="1" ht="11.25">
      <c r="A34" s="60" t="s">
        <v>68</v>
      </c>
      <c r="B34" s="61">
        <v>626</v>
      </c>
      <c r="C34" s="61">
        <v>1783</v>
      </c>
      <c r="D34" s="61">
        <v>255</v>
      </c>
      <c r="E34" s="61">
        <v>48164</v>
      </c>
      <c r="F34" s="61">
        <v>40824</v>
      </c>
      <c r="G34" s="61">
        <v>237</v>
      </c>
      <c r="H34" s="88" t="str">
        <f t="shared" si="1"/>
        <v>岡山県計</v>
      </c>
    </row>
    <row r="35" spans="1:8" ht="11.25">
      <c r="A35" s="66"/>
      <c r="B35" s="80"/>
      <c r="C35" s="80"/>
      <c r="D35" s="80"/>
      <c r="E35" s="80"/>
      <c r="F35" s="80"/>
      <c r="G35" s="80"/>
      <c r="H35" s="74"/>
    </row>
    <row r="36" spans="1:8" ht="11.25" customHeight="1">
      <c r="A36" s="50" t="s">
        <v>69</v>
      </c>
      <c r="B36" s="48">
        <v>94</v>
      </c>
      <c r="C36" s="49">
        <v>332</v>
      </c>
      <c r="D36" s="49">
        <v>32</v>
      </c>
      <c r="E36" s="49">
        <v>7407</v>
      </c>
      <c r="F36" s="49">
        <v>7110</v>
      </c>
      <c r="G36" s="83">
        <v>67</v>
      </c>
      <c r="H36" s="85" t="str">
        <f>IF(A36="","",A36)</f>
        <v>広島東</v>
      </c>
    </row>
    <row r="37" spans="1:8" ht="11.25" customHeight="1">
      <c r="A37" s="51" t="s">
        <v>70</v>
      </c>
      <c r="B37" s="48">
        <v>59</v>
      </c>
      <c r="C37" s="49">
        <v>177</v>
      </c>
      <c r="D37" s="49">
        <v>9</v>
      </c>
      <c r="E37" s="49">
        <v>4382</v>
      </c>
      <c r="F37" s="49">
        <v>4065</v>
      </c>
      <c r="G37" s="83">
        <v>28</v>
      </c>
      <c r="H37" s="86" t="str">
        <f>IF(A37="","",A37)</f>
        <v>広島南</v>
      </c>
    </row>
    <row r="38" spans="1:8" ht="11.25" customHeight="1">
      <c r="A38" s="51" t="s">
        <v>71</v>
      </c>
      <c r="B38" s="48">
        <v>112</v>
      </c>
      <c r="C38" s="49">
        <v>548</v>
      </c>
      <c r="D38" s="49">
        <v>27</v>
      </c>
      <c r="E38" s="49">
        <v>9910</v>
      </c>
      <c r="F38" s="49">
        <v>9115</v>
      </c>
      <c r="G38" s="83">
        <v>74</v>
      </c>
      <c r="H38" s="86" t="str">
        <f>IF(A38="","",A38)</f>
        <v>広島西</v>
      </c>
    </row>
    <row r="39" spans="1:8" ht="11.25" customHeight="1">
      <c r="A39" s="51" t="s">
        <v>72</v>
      </c>
      <c r="B39" s="48">
        <v>90</v>
      </c>
      <c r="C39" s="49">
        <v>205</v>
      </c>
      <c r="D39" s="49">
        <v>15</v>
      </c>
      <c r="E39" s="49">
        <v>8241</v>
      </c>
      <c r="F39" s="49">
        <v>6811</v>
      </c>
      <c r="G39" s="83">
        <v>41</v>
      </c>
      <c r="H39" s="86" t="str">
        <f>IF(A39="","",A39)</f>
        <v>広島北</v>
      </c>
    </row>
    <row r="40" spans="1:8" ht="11.25" customHeight="1">
      <c r="A40" s="51" t="s">
        <v>73</v>
      </c>
      <c r="B40" s="48">
        <v>85</v>
      </c>
      <c r="C40" s="49">
        <v>177</v>
      </c>
      <c r="D40" s="49">
        <v>8</v>
      </c>
      <c r="E40" s="49">
        <v>6018</v>
      </c>
      <c r="F40" s="49">
        <v>5291</v>
      </c>
      <c r="G40" s="83">
        <v>43</v>
      </c>
      <c r="H40" s="86" t="str">
        <f aca="true" t="shared" si="2" ref="H40:H51">IF(A40="","",A40)</f>
        <v>呉</v>
      </c>
    </row>
    <row r="41" spans="1:8" ht="11.25" customHeight="1">
      <c r="A41" s="51" t="s">
        <v>74</v>
      </c>
      <c r="B41" s="48">
        <v>16</v>
      </c>
      <c r="C41" s="49">
        <v>35</v>
      </c>
      <c r="D41" s="49">
        <v>2</v>
      </c>
      <c r="E41" s="49">
        <v>974</v>
      </c>
      <c r="F41" s="49">
        <v>657</v>
      </c>
      <c r="G41" s="83">
        <v>3</v>
      </c>
      <c r="H41" s="86" t="str">
        <f t="shared" si="2"/>
        <v>竹原</v>
      </c>
    </row>
    <row r="42" spans="1:8" ht="11.25" customHeight="1">
      <c r="A42" s="51" t="s">
        <v>75</v>
      </c>
      <c r="B42" s="48">
        <v>33</v>
      </c>
      <c r="C42" s="49">
        <v>60</v>
      </c>
      <c r="D42" s="49">
        <v>7</v>
      </c>
      <c r="E42" s="49">
        <v>2291</v>
      </c>
      <c r="F42" s="49">
        <v>1975</v>
      </c>
      <c r="G42" s="83">
        <v>13</v>
      </c>
      <c r="H42" s="86" t="str">
        <f t="shared" si="2"/>
        <v>三原</v>
      </c>
    </row>
    <row r="43" spans="1:8" ht="11.25" customHeight="1">
      <c r="A43" s="51" t="s">
        <v>76</v>
      </c>
      <c r="B43" s="48">
        <v>47</v>
      </c>
      <c r="C43" s="49">
        <v>188</v>
      </c>
      <c r="D43" s="49">
        <v>6</v>
      </c>
      <c r="E43" s="49">
        <v>5267</v>
      </c>
      <c r="F43" s="49">
        <v>3734</v>
      </c>
      <c r="G43" s="83">
        <v>22</v>
      </c>
      <c r="H43" s="86" t="str">
        <f t="shared" si="2"/>
        <v>尾道</v>
      </c>
    </row>
    <row r="44" spans="1:8" ht="11.25" customHeight="1">
      <c r="A44" s="51" t="s">
        <v>77</v>
      </c>
      <c r="B44" s="48">
        <v>153</v>
      </c>
      <c r="C44" s="49">
        <v>430</v>
      </c>
      <c r="D44" s="49">
        <v>28</v>
      </c>
      <c r="E44" s="49">
        <v>11310</v>
      </c>
      <c r="F44" s="49">
        <v>9364</v>
      </c>
      <c r="G44" s="83">
        <v>68</v>
      </c>
      <c r="H44" s="86" t="str">
        <f t="shared" si="2"/>
        <v>福山</v>
      </c>
    </row>
    <row r="45" spans="1:8" ht="11.25" customHeight="1">
      <c r="A45" s="51" t="s">
        <v>78</v>
      </c>
      <c r="B45" s="48">
        <v>54</v>
      </c>
      <c r="C45" s="49">
        <v>102</v>
      </c>
      <c r="D45" s="49">
        <v>4</v>
      </c>
      <c r="E45" s="49">
        <v>2993</v>
      </c>
      <c r="F45" s="49">
        <v>2706</v>
      </c>
      <c r="G45" s="83">
        <v>20</v>
      </c>
      <c r="H45" s="86" t="str">
        <f t="shared" si="2"/>
        <v>府中</v>
      </c>
    </row>
    <row r="46" spans="1:8" ht="11.25" customHeight="1">
      <c r="A46" s="51" t="s">
        <v>79</v>
      </c>
      <c r="B46" s="48">
        <v>21</v>
      </c>
      <c r="C46" s="49">
        <v>58</v>
      </c>
      <c r="D46" s="49">
        <v>4</v>
      </c>
      <c r="E46" s="49">
        <v>1403</v>
      </c>
      <c r="F46" s="49">
        <v>1021</v>
      </c>
      <c r="G46" s="83">
        <v>5</v>
      </c>
      <c r="H46" s="86" t="str">
        <f t="shared" si="2"/>
        <v>三次</v>
      </c>
    </row>
    <row r="47" spans="1:8" ht="11.25" customHeight="1">
      <c r="A47" s="51" t="s">
        <v>80</v>
      </c>
      <c r="B47" s="48">
        <v>18</v>
      </c>
      <c r="C47" s="49">
        <v>36</v>
      </c>
      <c r="D47" s="49">
        <v>1</v>
      </c>
      <c r="E47" s="49">
        <v>938</v>
      </c>
      <c r="F47" s="49">
        <v>733</v>
      </c>
      <c r="G47" s="83">
        <v>2</v>
      </c>
      <c r="H47" s="86" t="str">
        <f t="shared" si="2"/>
        <v>庄原</v>
      </c>
    </row>
    <row r="48" spans="1:8" ht="11.25" customHeight="1">
      <c r="A48" s="51" t="s">
        <v>81</v>
      </c>
      <c r="B48" s="48">
        <v>39</v>
      </c>
      <c r="C48" s="49">
        <v>102</v>
      </c>
      <c r="D48" s="49">
        <v>8</v>
      </c>
      <c r="E48" s="49">
        <v>3430</v>
      </c>
      <c r="F48" s="49">
        <v>2772</v>
      </c>
      <c r="G48" s="83">
        <v>28</v>
      </c>
      <c r="H48" s="86" t="str">
        <f t="shared" si="2"/>
        <v>西条</v>
      </c>
    </row>
    <row r="49" spans="1:8" ht="11.25" customHeight="1">
      <c r="A49" s="51" t="s">
        <v>82</v>
      </c>
      <c r="B49" s="48">
        <v>79</v>
      </c>
      <c r="C49" s="49">
        <v>174</v>
      </c>
      <c r="D49" s="49">
        <v>17</v>
      </c>
      <c r="E49" s="49">
        <v>5875</v>
      </c>
      <c r="F49" s="49">
        <v>4627</v>
      </c>
      <c r="G49" s="83">
        <v>29</v>
      </c>
      <c r="H49" s="86" t="str">
        <f t="shared" si="2"/>
        <v>廿日市</v>
      </c>
    </row>
    <row r="50" spans="1:8" ht="11.25" customHeight="1">
      <c r="A50" s="51" t="s">
        <v>83</v>
      </c>
      <c r="B50" s="48">
        <v>64</v>
      </c>
      <c r="C50" s="49">
        <v>122</v>
      </c>
      <c r="D50" s="49">
        <v>7</v>
      </c>
      <c r="E50" s="49">
        <v>4022</v>
      </c>
      <c r="F50" s="49">
        <v>3276</v>
      </c>
      <c r="G50" s="83">
        <v>13</v>
      </c>
      <c r="H50" s="86" t="str">
        <f t="shared" si="2"/>
        <v>海田</v>
      </c>
    </row>
    <row r="51" spans="1:8" ht="11.25" customHeight="1">
      <c r="A51" s="51" t="s">
        <v>84</v>
      </c>
      <c r="B51" s="48">
        <v>19</v>
      </c>
      <c r="C51" s="49">
        <v>15</v>
      </c>
      <c r="D51" s="49">
        <v>0</v>
      </c>
      <c r="E51" s="49">
        <v>931</v>
      </c>
      <c r="F51" s="49">
        <v>527</v>
      </c>
      <c r="G51" s="83">
        <v>2</v>
      </c>
      <c r="H51" s="86" t="str">
        <f t="shared" si="2"/>
        <v>吉田</v>
      </c>
    </row>
    <row r="52" spans="1:8" s="5" customFormat="1" ht="11.25">
      <c r="A52" s="60" t="s">
        <v>85</v>
      </c>
      <c r="B52" s="61">
        <v>983</v>
      </c>
      <c r="C52" s="61">
        <v>2761</v>
      </c>
      <c r="D52" s="61">
        <v>175</v>
      </c>
      <c r="E52" s="61">
        <v>75392</v>
      </c>
      <c r="F52" s="61">
        <v>63784</v>
      </c>
      <c r="G52" s="61">
        <v>458</v>
      </c>
      <c r="H52" s="88" t="str">
        <f>IF(A52="","",A52)</f>
        <v>広島県計</v>
      </c>
    </row>
    <row r="53" spans="1:8" ht="11.25">
      <c r="A53" s="66"/>
      <c r="B53" s="80"/>
      <c r="C53" s="80"/>
      <c r="D53" s="80"/>
      <c r="E53" s="80"/>
      <c r="F53" s="80"/>
      <c r="G53" s="80"/>
      <c r="H53" s="74"/>
    </row>
    <row r="54" spans="1:8" ht="11.25" customHeight="1">
      <c r="A54" s="50" t="s">
        <v>86</v>
      </c>
      <c r="B54" s="48">
        <v>113</v>
      </c>
      <c r="C54" s="49">
        <v>354</v>
      </c>
      <c r="D54" s="49">
        <v>34</v>
      </c>
      <c r="E54" s="49">
        <v>6920</v>
      </c>
      <c r="F54" s="49">
        <v>5475</v>
      </c>
      <c r="G54" s="83">
        <v>27</v>
      </c>
      <c r="H54" s="85" t="str">
        <f>IF(A54="","",A54)</f>
        <v>下関</v>
      </c>
    </row>
    <row r="55" spans="1:8" ht="11.25" customHeight="1">
      <c r="A55" s="51" t="s">
        <v>87</v>
      </c>
      <c r="B55" s="48">
        <v>48</v>
      </c>
      <c r="C55" s="49">
        <v>231</v>
      </c>
      <c r="D55" s="49">
        <v>15</v>
      </c>
      <c r="E55" s="49">
        <v>4122</v>
      </c>
      <c r="F55" s="49">
        <v>3181</v>
      </c>
      <c r="G55" s="83">
        <v>15</v>
      </c>
      <c r="H55" s="86" t="str">
        <f>IF(A55="","",A55)</f>
        <v>宇部</v>
      </c>
    </row>
    <row r="56" spans="1:8" ht="11.25" customHeight="1">
      <c r="A56" s="51" t="s">
        <v>88</v>
      </c>
      <c r="B56" s="48">
        <v>73</v>
      </c>
      <c r="C56" s="49">
        <v>190</v>
      </c>
      <c r="D56" s="49">
        <v>14</v>
      </c>
      <c r="E56" s="49">
        <v>4362</v>
      </c>
      <c r="F56" s="49">
        <v>3672</v>
      </c>
      <c r="G56" s="83">
        <v>12</v>
      </c>
      <c r="H56" s="86" t="str">
        <f aca="true" t="shared" si="3" ref="H56:H64">IF(A56="","",A56)</f>
        <v>山口</v>
      </c>
    </row>
    <row r="57" spans="1:8" ht="11.25" customHeight="1">
      <c r="A57" s="51" t="s">
        <v>89</v>
      </c>
      <c r="B57" s="48">
        <v>44</v>
      </c>
      <c r="C57" s="49">
        <v>39</v>
      </c>
      <c r="D57" s="49">
        <v>2</v>
      </c>
      <c r="E57" s="49">
        <v>1576</v>
      </c>
      <c r="F57" s="49">
        <v>1277</v>
      </c>
      <c r="G57" s="83">
        <v>3</v>
      </c>
      <c r="H57" s="86" t="str">
        <f t="shared" si="3"/>
        <v>萩</v>
      </c>
    </row>
    <row r="58" spans="1:8" ht="11.25" customHeight="1">
      <c r="A58" s="51" t="s">
        <v>90</v>
      </c>
      <c r="B58" s="48">
        <v>49</v>
      </c>
      <c r="C58" s="49">
        <v>238</v>
      </c>
      <c r="D58" s="49">
        <v>9</v>
      </c>
      <c r="E58" s="49">
        <v>5333</v>
      </c>
      <c r="F58" s="49">
        <v>4097</v>
      </c>
      <c r="G58" s="83">
        <v>32</v>
      </c>
      <c r="H58" s="86" t="str">
        <f t="shared" si="3"/>
        <v>徳山</v>
      </c>
    </row>
    <row r="59" spans="1:8" ht="11.25" customHeight="1">
      <c r="A59" s="51" t="s">
        <v>91</v>
      </c>
      <c r="B59" s="48">
        <v>33</v>
      </c>
      <c r="C59" s="49">
        <v>93</v>
      </c>
      <c r="D59" s="49">
        <v>3</v>
      </c>
      <c r="E59" s="49">
        <v>2474</v>
      </c>
      <c r="F59" s="49">
        <v>1766</v>
      </c>
      <c r="G59" s="83">
        <v>5</v>
      </c>
      <c r="H59" s="86" t="str">
        <f t="shared" si="3"/>
        <v>防府</v>
      </c>
    </row>
    <row r="60" spans="1:8" ht="11.25" customHeight="1">
      <c r="A60" s="51" t="s">
        <v>92</v>
      </c>
      <c r="B60" s="48">
        <v>56</v>
      </c>
      <c r="C60" s="49">
        <v>116</v>
      </c>
      <c r="D60" s="49">
        <v>12</v>
      </c>
      <c r="E60" s="49">
        <v>3373</v>
      </c>
      <c r="F60" s="49">
        <v>2659</v>
      </c>
      <c r="G60" s="83">
        <v>20</v>
      </c>
      <c r="H60" s="86" t="str">
        <f t="shared" si="3"/>
        <v>岩国</v>
      </c>
    </row>
    <row r="61" spans="1:8" ht="11.25" customHeight="1">
      <c r="A61" s="51" t="s">
        <v>93</v>
      </c>
      <c r="B61" s="48">
        <v>19</v>
      </c>
      <c r="C61" s="49">
        <v>40</v>
      </c>
      <c r="D61" s="49">
        <v>0</v>
      </c>
      <c r="E61" s="49">
        <v>1774</v>
      </c>
      <c r="F61" s="49">
        <v>1326</v>
      </c>
      <c r="G61" s="83">
        <v>5</v>
      </c>
      <c r="H61" s="86" t="str">
        <f t="shared" si="3"/>
        <v>光</v>
      </c>
    </row>
    <row r="62" spans="1:8" ht="11.25" customHeight="1">
      <c r="A62" s="51" t="s">
        <v>94</v>
      </c>
      <c r="B62" s="48">
        <v>11</v>
      </c>
      <c r="C62" s="49">
        <v>36</v>
      </c>
      <c r="D62" s="49">
        <v>1</v>
      </c>
      <c r="E62" s="49">
        <v>1052</v>
      </c>
      <c r="F62" s="49">
        <v>801</v>
      </c>
      <c r="G62" s="83">
        <v>0</v>
      </c>
      <c r="H62" s="86" t="str">
        <f t="shared" si="3"/>
        <v>長門</v>
      </c>
    </row>
    <row r="63" spans="1:8" ht="11.25" customHeight="1">
      <c r="A63" s="51" t="s">
        <v>95</v>
      </c>
      <c r="B63" s="48">
        <v>28</v>
      </c>
      <c r="C63" s="49">
        <v>38</v>
      </c>
      <c r="D63" s="49">
        <v>3</v>
      </c>
      <c r="E63" s="49">
        <v>1438</v>
      </c>
      <c r="F63" s="49">
        <v>962</v>
      </c>
      <c r="G63" s="83">
        <v>5</v>
      </c>
      <c r="H63" s="86" t="str">
        <f t="shared" si="3"/>
        <v>柳井</v>
      </c>
    </row>
    <row r="64" spans="1:8" ht="11.25" customHeight="1">
      <c r="A64" s="51" t="s">
        <v>96</v>
      </c>
      <c r="B64" s="48">
        <v>25</v>
      </c>
      <c r="C64" s="49">
        <v>65</v>
      </c>
      <c r="D64" s="49">
        <v>1</v>
      </c>
      <c r="E64" s="49">
        <v>1802</v>
      </c>
      <c r="F64" s="49">
        <v>1352</v>
      </c>
      <c r="G64" s="83">
        <v>6</v>
      </c>
      <c r="H64" s="86" t="str">
        <f t="shared" si="3"/>
        <v>厚狭</v>
      </c>
    </row>
    <row r="65" spans="1:8" s="5" customFormat="1" ht="11.25">
      <c r="A65" s="60" t="s">
        <v>97</v>
      </c>
      <c r="B65" s="61">
        <v>499</v>
      </c>
      <c r="C65" s="61">
        <v>1440</v>
      </c>
      <c r="D65" s="61">
        <v>94</v>
      </c>
      <c r="E65" s="61">
        <v>34226</v>
      </c>
      <c r="F65" s="61">
        <v>26568</v>
      </c>
      <c r="G65" s="61">
        <v>130</v>
      </c>
      <c r="H65" s="88" t="str">
        <f>IF(A65="","",A65)</f>
        <v>山口県計</v>
      </c>
    </row>
    <row r="66" spans="1:8" ht="11.25">
      <c r="A66" s="52"/>
      <c r="B66" s="6"/>
      <c r="C66" s="6"/>
      <c r="D66" s="6"/>
      <c r="E66" s="6"/>
      <c r="F66" s="6"/>
      <c r="G66" s="6"/>
      <c r="H66" s="26"/>
    </row>
    <row r="67" spans="1:8" ht="12" thickBot="1">
      <c r="A67" s="53"/>
      <c r="B67" s="25"/>
      <c r="C67" s="25"/>
      <c r="D67" s="25"/>
      <c r="E67" s="25"/>
      <c r="F67" s="25"/>
      <c r="G67" s="25"/>
      <c r="H67" s="27"/>
    </row>
    <row r="68" spans="1:8" s="5" customFormat="1" ht="24.75" customHeight="1" thickBot="1" thickTop="1">
      <c r="A68" s="54" t="s">
        <v>29</v>
      </c>
      <c r="B68" s="34">
        <v>2714</v>
      </c>
      <c r="C68" s="34">
        <v>7409</v>
      </c>
      <c r="D68" s="34">
        <v>687</v>
      </c>
      <c r="E68" s="34">
        <v>190357</v>
      </c>
      <c r="F68" s="34">
        <v>159158</v>
      </c>
      <c r="G68" s="34">
        <v>907</v>
      </c>
      <c r="H68" s="23" t="s">
        <v>99</v>
      </c>
    </row>
    <row r="69" spans="1:7" ht="11.25">
      <c r="A69" s="4" t="s">
        <v>101</v>
      </c>
      <c r="B69" s="4"/>
      <c r="C69" s="4"/>
      <c r="D69" s="4"/>
      <c r="E69" s="4"/>
      <c r="F69" s="4"/>
      <c r="G69" s="4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&amp;R広島国税局
源泉所得税４
（Ｈ24）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18" t="s">
        <v>22</v>
      </c>
      <c r="B2" s="119"/>
      <c r="C2" s="119" t="s">
        <v>5</v>
      </c>
      <c r="D2" s="119"/>
      <c r="E2" s="119"/>
      <c r="F2" s="119"/>
      <c r="G2" s="119"/>
      <c r="H2" s="119"/>
      <c r="I2" s="119" t="s">
        <v>20</v>
      </c>
      <c r="J2" s="119"/>
      <c r="K2" s="119"/>
      <c r="L2" s="119"/>
      <c r="M2" s="119"/>
      <c r="N2" s="119"/>
      <c r="O2" s="119" t="s">
        <v>0</v>
      </c>
      <c r="P2" s="119"/>
      <c r="Q2" s="119"/>
      <c r="R2" s="119"/>
      <c r="S2" s="119"/>
      <c r="T2" s="119"/>
      <c r="U2" s="128"/>
    </row>
    <row r="3" spans="1:21" s="3" customFormat="1" ht="11.25">
      <c r="A3" s="120"/>
      <c r="B3" s="121"/>
      <c r="C3" s="19"/>
      <c r="D3" s="19"/>
      <c r="E3" s="124" t="s">
        <v>24</v>
      </c>
      <c r="F3" s="125"/>
      <c r="G3" s="124" t="s">
        <v>17</v>
      </c>
      <c r="H3" s="125"/>
      <c r="I3" s="124" t="s">
        <v>23</v>
      </c>
      <c r="J3" s="125"/>
      <c r="K3" s="124" t="s">
        <v>24</v>
      </c>
      <c r="L3" s="125"/>
      <c r="M3" s="124" t="s">
        <v>17</v>
      </c>
      <c r="N3" s="125"/>
      <c r="O3" s="124" t="s">
        <v>23</v>
      </c>
      <c r="P3" s="125"/>
      <c r="Q3" s="124" t="s">
        <v>16</v>
      </c>
      <c r="R3" s="125"/>
      <c r="S3" s="124" t="s">
        <v>17</v>
      </c>
      <c r="T3" s="125"/>
      <c r="U3" s="20"/>
    </row>
    <row r="4" spans="1:21" s="3" customFormat="1" ht="11.25">
      <c r="A4" s="122"/>
      <c r="B4" s="123"/>
      <c r="C4" s="123" t="s">
        <v>23</v>
      </c>
      <c r="D4" s="123"/>
      <c r="E4" s="126"/>
      <c r="F4" s="127"/>
      <c r="G4" s="126"/>
      <c r="H4" s="127"/>
      <c r="I4" s="126"/>
      <c r="J4" s="127"/>
      <c r="K4" s="126"/>
      <c r="L4" s="127"/>
      <c r="M4" s="126"/>
      <c r="N4" s="127"/>
      <c r="O4" s="126"/>
      <c r="P4" s="127"/>
      <c r="Q4" s="126"/>
      <c r="R4" s="127"/>
      <c r="S4" s="126"/>
      <c r="T4" s="127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16" t="s">
        <v>9</v>
      </c>
      <c r="B9" s="116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17" t="s">
        <v>10</v>
      </c>
      <c r="B10" s="117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広島国税局</dc:creator>
  <cp:keywords/>
  <dc:description/>
  <cp:lastModifiedBy>国税庁</cp:lastModifiedBy>
  <cp:lastPrinted>2014-05-26T01:45:26Z</cp:lastPrinted>
  <dcterms:created xsi:type="dcterms:W3CDTF">2003-07-09T01:05:10Z</dcterms:created>
  <dcterms:modified xsi:type="dcterms:W3CDTF">2014-05-26T01:45:51Z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