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20" activeTab="0"/>
  </bookViews>
  <sheets>
    <sheet name="（1）" sheetId="1" r:id="rId1"/>
    <sheet name="（2－1）" sheetId="2" r:id="rId2"/>
    <sheet name="（2－2）" sheetId="3" r:id="rId3"/>
    <sheet name="（2－3）" sheetId="4" state="hidden" r:id="rId4"/>
    <sheet name="（2－4）" sheetId="5" state="hidden" r:id="rId5"/>
    <sheet name="（2－3） " sheetId="6" r:id="rId6"/>
    <sheet name="（2－4） " sheetId="7" r:id="rId7"/>
    <sheet name="（3）" sheetId="8" r:id="rId8"/>
    <sheet name="（4）" sheetId="9" r:id="rId9"/>
    <sheet name="（5）" sheetId="10" r:id="rId10"/>
  </sheets>
  <definedNames/>
  <calcPr fullCalcOnLoad="1"/>
</workbook>
</file>

<file path=xl/sharedStrings.xml><?xml version="1.0" encoding="utf-8"?>
<sst xmlns="http://schemas.openxmlformats.org/spreadsheetml/2006/main" count="866" uniqueCount="172">
  <si>
    <t>本年度分</t>
  </si>
  <si>
    <t>繰越分</t>
  </si>
  <si>
    <t>計</t>
  </si>
  <si>
    <t>区　分</t>
  </si>
  <si>
    <t>徴　収　決　定　済　額</t>
  </si>
  <si>
    <t>収　　納　　済　　額</t>
  </si>
  <si>
    <t>不　納　欠　損　額</t>
  </si>
  <si>
    <t>収　納　未　済　額</t>
  </si>
  <si>
    <t>千円</t>
  </si>
  <si>
    <t>所</t>
  </si>
  <si>
    <t>得</t>
  </si>
  <si>
    <t>税</t>
  </si>
  <si>
    <t>源泉所得税</t>
  </si>
  <si>
    <t>申告所得税</t>
  </si>
  <si>
    <t>法人税</t>
  </si>
  <si>
    <t>相続税</t>
  </si>
  <si>
    <t>地価税</t>
  </si>
  <si>
    <t>消費税</t>
  </si>
  <si>
    <t>消費税及び</t>
  </si>
  <si>
    <t>地方消費税</t>
  </si>
  <si>
    <t>酒税</t>
  </si>
  <si>
    <t>有価証券取引税</t>
  </si>
  <si>
    <t>旧税</t>
  </si>
  <si>
    <t>電源開発促進税</t>
  </si>
  <si>
    <t>揮発油税及び</t>
  </si>
  <si>
    <t>地方道路税</t>
  </si>
  <si>
    <t>石油ガス税</t>
  </si>
  <si>
    <t>自動車重量税</t>
  </si>
  <si>
    <t>航空機燃料税</t>
  </si>
  <si>
    <t>印紙収入</t>
  </si>
  <si>
    <t>合　　計</t>
  </si>
  <si>
    <t>（注）　1.区分は、国税収納金整理資金受入科目により掲げている。</t>
  </si>
  <si>
    <t>　　　　　として租税債権を消滅させるもので、民間における貸倒れ処理に相当するものをいう。</t>
  </si>
  <si>
    <t>　　　　3.有価証券取引税は、平成11年3月31日をもって廃止された。</t>
  </si>
  <si>
    <t>　　　　4.旧税は物品税等を指す。</t>
  </si>
  <si>
    <t>(2) 税務署別徴収状況</t>
  </si>
  <si>
    <t>県</t>
  </si>
  <si>
    <t>署　　名</t>
  </si>
  <si>
    <t>源　泉　所　得　税</t>
  </si>
  <si>
    <t>申　告　所　得　税</t>
  </si>
  <si>
    <t>法　　　人　　　税</t>
  </si>
  <si>
    <t>相　　　続　　　税</t>
  </si>
  <si>
    <t>署</t>
  </si>
  <si>
    <t>名</t>
  </si>
  <si>
    <t>徴収決定済額</t>
  </si>
  <si>
    <t>収納済額</t>
  </si>
  <si>
    <t>収納未済額</t>
  </si>
  <si>
    <t>徴収決定済額</t>
  </si>
  <si>
    <t>百万円</t>
  </si>
  <si>
    <t>門司</t>
  </si>
  <si>
    <t>門</t>
  </si>
  <si>
    <t>若松</t>
  </si>
  <si>
    <t>若</t>
  </si>
  <si>
    <t>小倉</t>
  </si>
  <si>
    <t>小</t>
  </si>
  <si>
    <t>八幡</t>
  </si>
  <si>
    <t>八</t>
  </si>
  <si>
    <t>博多</t>
  </si>
  <si>
    <t>博</t>
  </si>
  <si>
    <t>福</t>
  </si>
  <si>
    <t>香椎</t>
  </si>
  <si>
    <t>香</t>
  </si>
  <si>
    <t>福岡</t>
  </si>
  <si>
    <t>西福岡</t>
  </si>
  <si>
    <t>西</t>
  </si>
  <si>
    <t>大牟田</t>
  </si>
  <si>
    <t>牟</t>
  </si>
  <si>
    <t>久留米</t>
  </si>
  <si>
    <t>久</t>
  </si>
  <si>
    <t>岡</t>
  </si>
  <si>
    <t>直方</t>
  </si>
  <si>
    <t>直</t>
  </si>
  <si>
    <t>飯塚</t>
  </si>
  <si>
    <t>飯</t>
  </si>
  <si>
    <t>田川</t>
  </si>
  <si>
    <t>田</t>
  </si>
  <si>
    <t>甘木</t>
  </si>
  <si>
    <t>甘</t>
  </si>
  <si>
    <t>八女</t>
  </si>
  <si>
    <t>女</t>
  </si>
  <si>
    <t>大川</t>
  </si>
  <si>
    <t>大</t>
  </si>
  <si>
    <t>行橋</t>
  </si>
  <si>
    <t>行</t>
  </si>
  <si>
    <t>筑紫</t>
  </si>
  <si>
    <t>筑</t>
  </si>
  <si>
    <t>福岡県計</t>
  </si>
  <si>
    <t>北九州市計</t>
  </si>
  <si>
    <t>北</t>
  </si>
  <si>
    <t>福岡市計</t>
  </si>
  <si>
    <t>佐賀</t>
  </si>
  <si>
    <t>賀</t>
  </si>
  <si>
    <t>佐</t>
  </si>
  <si>
    <t>唐津</t>
  </si>
  <si>
    <t>唐</t>
  </si>
  <si>
    <t>鳥栖</t>
  </si>
  <si>
    <t>鳥</t>
  </si>
  <si>
    <t>伊万里</t>
  </si>
  <si>
    <t>伊</t>
  </si>
  <si>
    <t>武雄</t>
  </si>
  <si>
    <t>武</t>
  </si>
  <si>
    <t>佐賀県計</t>
  </si>
  <si>
    <t>長崎</t>
  </si>
  <si>
    <t>長</t>
  </si>
  <si>
    <t>佐世保</t>
  </si>
  <si>
    <t>島原</t>
  </si>
  <si>
    <t>島</t>
  </si>
  <si>
    <t>諫早</t>
  </si>
  <si>
    <t>諫</t>
  </si>
  <si>
    <t>福江</t>
  </si>
  <si>
    <t>江</t>
  </si>
  <si>
    <t>崎</t>
  </si>
  <si>
    <t>平戸</t>
  </si>
  <si>
    <t>平</t>
  </si>
  <si>
    <t>壱岐</t>
  </si>
  <si>
    <t>壱</t>
  </si>
  <si>
    <t>厳原</t>
  </si>
  <si>
    <t>厳</t>
  </si>
  <si>
    <t>長崎県計</t>
  </si>
  <si>
    <t>国税局引受分</t>
  </si>
  <si>
    <t>局</t>
  </si>
  <si>
    <t>合計</t>
  </si>
  <si>
    <t>(2) 税務署別徴収状況 (続）</t>
  </si>
  <si>
    <t>(2) 税務署別徴収状況　（続）</t>
  </si>
  <si>
    <t>区　　分</t>
  </si>
  <si>
    <t>税額（A）</t>
  </si>
  <si>
    <t>指　数</t>
  </si>
  <si>
    <t>全国比</t>
  </si>
  <si>
    <t>税額（B）</t>
  </si>
  <si>
    <t>収納割合</t>
  </si>
  <si>
    <t>酒　税</t>
  </si>
  <si>
    <t>総　額</t>
  </si>
  <si>
    <t>（注）　平成9年度から地方消費税導入</t>
  </si>
  <si>
    <t>（5）　直接税、間接税の徴収決定済額の県別構成割合の累年比較</t>
  </si>
  <si>
    <t>直　　　接　　　税</t>
  </si>
  <si>
    <t>間　　　接　　　税</t>
  </si>
  <si>
    <t>福岡局</t>
  </si>
  <si>
    <t>福岡県</t>
  </si>
  <si>
    <t>佐賀県</t>
  </si>
  <si>
    <t>長崎県</t>
  </si>
  <si>
    <t>直　　接　　税　　計</t>
  </si>
  <si>
    <t>消費税及び地方消費税</t>
  </si>
  <si>
    <t>酒　　　　　　　　税</t>
  </si>
  <si>
    <t>揮発油税及び地方道路税</t>
  </si>
  <si>
    <t>その他の間接税等</t>
  </si>
  <si>
    <t>間　接　税　等　計</t>
  </si>
  <si>
    <t>合　　　　　　　計</t>
  </si>
  <si>
    <t>名</t>
  </si>
  <si>
    <t>％</t>
  </si>
  <si>
    <t>％</t>
  </si>
  <si>
    <t>％</t>
  </si>
  <si>
    <t>消費税及び
地方消費税</t>
  </si>
  <si>
    <t>たばこ税及び
たばこ特別税</t>
  </si>
  <si>
    <t>揮発油税及び
地方道路税</t>
  </si>
  <si>
    <t>（3）　徴収状況の累年比較</t>
  </si>
  <si>
    <t>（4）　主要税目の収納割合の累年比較</t>
  </si>
  <si>
    <t>関連表：16-1（1）国税徴収状況</t>
  </si>
  <si>
    <t>関連表：16-1（2）税務署別徴収状況</t>
  </si>
  <si>
    <t>調査期間：平成14年4月1日から平成15年3月31日まで</t>
  </si>
  <si>
    <t>たばこ税及びたばこ特別税</t>
  </si>
  <si>
    <t>間接税等計</t>
  </si>
  <si>
    <t>その他の間接税等</t>
  </si>
  <si>
    <t>たばこ税</t>
  </si>
  <si>
    <t>調査期間：平成15年4月1日から平成16年3月31日まで</t>
  </si>
  <si>
    <t>（指数：平成10年度＝１００）</t>
  </si>
  <si>
    <t>平成10年度</t>
  </si>
  <si>
    <t>Ｘ</t>
  </si>
  <si>
    <t>Ｘ</t>
  </si>
  <si>
    <t>Ｘ</t>
  </si>
  <si>
    <t>　　　　2.不納欠損とは、納税者の資金喪失等により将来も税金を徴収できる見込みがないとき、その税額を欠損処分</t>
  </si>
  <si>
    <t>（1）  国税徴収状況</t>
  </si>
  <si>
    <t>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</si>
</sst>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0,\-"/>
    <numFmt numFmtId="180" formatCode="#,##0;\-\-#,##0"/>
    <numFmt numFmtId="181" formatCode="#,##0;\-#,##0;\-"/>
    <numFmt numFmtId="182" formatCode="#,##0.0;\-#,##0.0;\-"/>
    <numFmt numFmtId="183" formatCode="#,##0.0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0000000000;\-#,##0.0000000000;\-"/>
    <numFmt numFmtId="192" formatCode="#,##0.00000000000;\-#,##0.00000000000;\-"/>
    <numFmt numFmtId="193" formatCode="#,##0.000000000000;\-#,##0.000000000000;\-"/>
    <numFmt numFmtId="194" formatCode="#,##0.0000000000000;\-#,##0.0000000000000;\-"/>
    <numFmt numFmtId="195" formatCode="#,##0.00000000000000;\-#,##0.00000000000000;\-"/>
    <numFmt numFmtId="196" formatCode="#,##0.000000000000000;\-#,##0.000000000000000;\-"/>
    <numFmt numFmtId="197" formatCode="#,##0.0000000000000000;\-#,##0.0000000000000000;\-"/>
    <numFmt numFmtId="198" formatCode="0.000000_ "/>
    <numFmt numFmtId="199" formatCode="0.00000_ "/>
    <numFmt numFmtId="200" formatCode="0.0000_ "/>
    <numFmt numFmtId="201" formatCode="0.000_ "/>
    <numFmt numFmtId="202" formatCode="0.00_ "/>
    <numFmt numFmtId="203" formatCode="0_ "/>
    <numFmt numFmtId="204" formatCode="0.0000000_ "/>
    <numFmt numFmtId="205" formatCode="0;_琀"/>
    <numFmt numFmtId="206" formatCode="0;_�"/>
    <numFmt numFmtId="207" formatCode="0.0;_�"/>
    <numFmt numFmtId="208" formatCode="#,##0_ "/>
    <numFmt numFmtId="209" formatCode="0.0_);[Red]\(0.0\)"/>
    <numFmt numFmtId="210" formatCode="0_);[Red]\(0\)"/>
  </numFmts>
  <fonts count="13">
    <font>
      <sz val="11"/>
      <name val="ＭＳ Ｐゴシック"/>
      <family val="3"/>
    </font>
    <font>
      <sz val="6"/>
      <name val="ＭＳ Ｐゴシック"/>
      <family val="3"/>
    </font>
    <font>
      <sz val="9"/>
      <name val="ＭＳ Ｐゴシック"/>
      <family val="3"/>
    </font>
    <font>
      <sz val="11"/>
      <name val="ＭＳ Ｐ明朝"/>
      <family val="1"/>
    </font>
    <font>
      <b/>
      <sz val="12"/>
      <name val="ＭＳ Ｐ明朝"/>
      <family val="1"/>
    </font>
    <font>
      <sz val="8"/>
      <name val="ＭＳ Ｐ明朝"/>
      <family val="1"/>
    </font>
    <font>
      <sz val="11"/>
      <name val="ＭＳ 明朝"/>
      <family val="1"/>
    </font>
    <font>
      <sz val="8"/>
      <name val="ＭＳ 明朝"/>
      <family val="1"/>
    </font>
    <font>
      <sz val="10"/>
      <name val="ＭＳ 明朝"/>
      <family val="1"/>
    </font>
    <font>
      <b/>
      <sz val="12"/>
      <name val="ＭＳ 明朝"/>
      <family val="1"/>
    </font>
    <font>
      <b/>
      <sz val="11"/>
      <name val="ＭＳ 明朝"/>
      <family val="1"/>
    </font>
    <font>
      <sz val="12"/>
      <name val="ＭＳ Ｐ明朝"/>
      <family val="1"/>
    </font>
    <font>
      <sz val="12"/>
      <name val="ＭＳ 明朝"/>
      <family val="1"/>
    </font>
  </fonts>
  <fills count="3">
    <fill>
      <patternFill/>
    </fill>
    <fill>
      <patternFill patternType="gray125"/>
    </fill>
    <fill>
      <patternFill patternType="solid">
        <fgColor indexed="40"/>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9">
    <xf numFmtId="0" fontId="0" fillId="0" borderId="0" xfId="0" applyAlignment="1">
      <alignment/>
    </xf>
    <xf numFmtId="0" fontId="0" fillId="0" borderId="0" xfId="0" applyAlignment="1">
      <alignment horizontal="center"/>
    </xf>
    <xf numFmtId="0" fontId="4"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38" fontId="3" fillId="0" borderId="0" xfId="16" applyFont="1" applyFill="1" applyBorder="1" applyAlignment="1">
      <alignment horizontal="center" vertical="center"/>
    </xf>
    <xf numFmtId="0" fontId="4" fillId="0" borderId="1" xfId="0" applyFont="1" applyBorder="1" applyAlignment="1">
      <alignment vertical="center"/>
    </xf>
    <xf numFmtId="0" fontId="4" fillId="0" borderId="3" xfId="0" applyFont="1" applyFill="1" applyBorder="1" applyAlignment="1">
      <alignment horizontal="distributed" vertical="center"/>
    </xf>
    <xf numFmtId="0" fontId="4"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5" fillId="0" borderId="0" xfId="0" applyFont="1" applyAlignment="1">
      <alignment horizontal="center" vertical="center"/>
    </xf>
    <xf numFmtId="0" fontId="3" fillId="2" borderId="3" xfId="0" applyFont="1" applyFill="1" applyBorder="1" applyAlignment="1">
      <alignment horizontal="center" vertical="center"/>
    </xf>
    <xf numFmtId="0" fontId="6" fillId="0" borderId="0" xfId="0" applyFont="1" applyAlignment="1">
      <alignment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9" fillId="0" borderId="1" xfId="0" applyFont="1" applyBorder="1" applyAlignment="1">
      <alignment horizontal="center" vertical="center"/>
    </xf>
    <xf numFmtId="0" fontId="7" fillId="0" borderId="0" xfId="0" applyFont="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xf>
    <xf numFmtId="0" fontId="6" fillId="0" borderId="0" xfId="0" applyFont="1" applyBorder="1" applyAlignment="1">
      <alignment/>
    </xf>
    <xf numFmtId="0" fontId="6" fillId="2" borderId="3" xfId="0" applyFont="1" applyFill="1" applyBorder="1" applyAlignment="1">
      <alignment horizontal="center"/>
    </xf>
    <xf numFmtId="0" fontId="6" fillId="2" borderId="4" xfId="0" applyFont="1" applyFill="1" applyBorder="1" applyAlignment="1">
      <alignment horizontal="center"/>
    </xf>
    <xf numFmtId="0" fontId="7" fillId="0" borderId="0" xfId="0" applyFont="1" applyBorder="1" applyAlignment="1">
      <alignment/>
    </xf>
    <xf numFmtId="0" fontId="7" fillId="0" borderId="2" xfId="0" applyFont="1" applyBorder="1" applyAlignment="1">
      <alignment/>
    </xf>
    <xf numFmtId="0" fontId="7" fillId="0" borderId="2" xfId="0" applyFont="1" applyBorder="1" applyAlignment="1">
      <alignment horizontal="right"/>
    </xf>
    <xf numFmtId="0" fontId="7" fillId="0" borderId="0" xfId="0" applyFont="1" applyAlignment="1">
      <alignment horizontal="right"/>
    </xf>
    <xf numFmtId="0" fontId="7" fillId="0" borderId="0" xfId="0" applyFont="1" applyAlignment="1">
      <alignment/>
    </xf>
    <xf numFmtId="0" fontId="8" fillId="0" borderId="0" xfId="0" applyFont="1" applyBorder="1" applyAlignment="1">
      <alignment vertical="center"/>
    </xf>
    <xf numFmtId="0" fontId="6" fillId="0" borderId="0" xfId="0" applyFont="1" applyBorder="1" applyAlignment="1">
      <alignment vertical="center"/>
    </xf>
    <xf numFmtId="38" fontId="6" fillId="0" borderId="2" xfId="16" applyFont="1" applyBorder="1" applyAlignment="1">
      <alignment horizontal="right" vertical="center"/>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0" fontId="6" fillId="0" borderId="2" xfId="0" applyFont="1" applyFill="1" applyBorder="1" applyAlignment="1">
      <alignment horizontal="distributed"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6" fillId="0" borderId="0" xfId="0" applyFont="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pplyAlignment="1">
      <alignment horizontal="center" vertical="center"/>
    </xf>
    <xf numFmtId="38" fontId="6" fillId="0" borderId="0" xfId="16" applyFont="1" applyFill="1" applyBorder="1" applyAlignment="1">
      <alignment horizontal="center" vertical="center"/>
    </xf>
    <xf numFmtId="0" fontId="10" fillId="0" borderId="0" xfId="0" applyFont="1" applyAlignment="1">
      <alignment vertical="center"/>
    </xf>
    <xf numFmtId="0" fontId="10" fillId="0" borderId="2" xfId="0" applyFont="1" applyFill="1" applyBorder="1" applyAlignment="1">
      <alignment horizontal="distributed" vertical="center"/>
    </xf>
    <xf numFmtId="0" fontId="10" fillId="0" borderId="0" xfId="0" applyFont="1" applyAlignment="1">
      <alignment horizontal="center" vertical="center"/>
    </xf>
    <xf numFmtId="0" fontId="9" fillId="0" borderId="1" xfId="0" applyFont="1" applyBorder="1" applyAlignment="1">
      <alignment vertical="center"/>
    </xf>
    <xf numFmtId="0" fontId="9" fillId="0" borderId="3" xfId="0" applyFont="1" applyFill="1" applyBorder="1" applyAlignment="1">
      <alignment horizontal="distributed" vertical="center"/>
    </xf>
    <xf numFmtId="0" fontId="9" fillId="0" borderId="0" xfId="0" applyFont="1" applyAlignment="1">
      <alignment vertical="center"/>
    </xf>
    <xf numFmtId="0" fontId="6" fillId="0" borderId="0" xfId="0" applyFont="1" applyAlignment="1">
      <alignment horizontal="center"/>
    </xf>
    <xf numFmtId="0" fontId="6" fillId="2" borderId="6" xfId="0" applyFont="1" applyFill="1" applyBorder="1" applyAlignment="1">
      <alignment horizontal="center" vertical="center"/>
    </xf>
    <xf numFmtId="0" fontId="6" fillId="2" borderId="6" xfId="0" applyFont="1" applyFill="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vertical="center"/>
    </xf>
    <xf numFmtId="38" fontId="6" fillId="0" borderId="2" xfId="16" applyFont="1" applyBorder="1" applyAlignment="1">
      <alignment vertical="center"/>
    </xf>
    <xf numFmtId="38" fontId="6" fillId="0" borderId="3" xfId="16" applyFont="1" applyBorder="1" applyAlignment="1">
      <alignment vertical="center"/>
    </xf>
    <xf numFmtId="0" fontId="6" fillId="2" borderId="7" xfId="0" applyFont="1" applyFill="1" applyBorder="1" applyAlignment="1">
      <alignment/>
    </xf>
    <xf numFmtId="0" fontId="8" fillId="2" borderId="7" xfId="0" applyFont="1" applyFill="1" applyBorder="1" applyAlignment="1">
      <alignment horizontal="center"/>
    </xf>
    <xf numFmtId="0" fontId="6" fillId="2" borderId="3" xfId="0" applyFont="1" applyFill="1" applyBorder="1" applyAlignment="1">
      <alignment/>
    </xf>
    <xf numFmtId="0" fontId="8" fillId="2" borderId="3" xfId="0" applyFont="1" applyFill="1" applyBorder="1" applyAlignment="1">
      <alignment horizontal="center"/>
    </xf>
    <xf numFmtId="0" fontId="6" fillId="0" borderId="2" xfId="0" applyFont="1" applyBorder="1" applyAlignment="1">
      <alignment horizontal="center"/>
    </xf>
    <xf numFmtId="177" fontId="6" fillId="0" borderId="2" xfId="0" applyNumberFormat="1" applyFont="1" applyBorder="1" applyAlignment="1">
      <alignment/>
    </xf>
    <xf numFmtId="177" fontId="6" fillId="0" borderId="0" xfId="0" applyNumberFormat="1" applyFont="1" applyAlignment="1">
      <alignment/>
    </xf>
    <xf numFmtId="0" fontId="6" fillId="0" borderId="3" xfId="0" applyFont="1" applyBorder="1" applyAlignment="1">
      <alignment horizontal="center"/>
    </xf>
    <xf numFmtId="177" fontId="6" fillId="0" borderId="3" xfId="0" applyNumberFormat="1" applyFont="1" applyBorder="1" applyAlignment="1">
      <alignment/>
    </xf>
    <xf numFmtId="177" fontId="6" fillId="0" borderId="1" xfId="0" applyNumberFormat="1" applyFont="1" applyBorder="1" applyAlignment="1">
      <alignment/>
    </xf>
    <xf numFmtId="0" fontId="6" fillId="2" borderId="8" xfId="0" applyFont="1" applyFill="1" applyBorder="1" applyAlignment="1">
      <alignment horizontal="center" vertical="center"/>
    </xf>
    <xf numFmtId="0" fontId="3" fillId="2" borderId="8" xfId="0" applyFont="1" applyFill="1" applyBorder="1" applyAlignment="1">
      <alignment horizontal="center" vertical="center"/>
    </xf>
    <xf numFmtId="181" fontId="6" fillId="0" borderId="2" xfId="16" applyNumberFormat="1" applyFont="1" applyBorder="1" applyAlignment="1">
      <alignment horizontal="right" vertical="center"/>
    </xf>
    <xf numFmtId="0" fontId="6" fillId="2" borderId="9" xfId="0" applyFont="1" applyFill="1" applyBorder="1" applyAlignment="1">
      <alignment horizontal="center"/>
    </xf>
    <xf numFmtId="0" fontId="7" fillId="0" borderId="10" xfId="0" applyFont="1" applyBorder="1" applyAlignment="1">
      <alignment horizontal="right"/>
    </xf>
    <xf numFmtId="181" fontId="6" fillId="0" borderId="10" xfId="16" applyNumberFormat="1" applyFont="1" applyBorder="1" applyAlignment="1">
      <alignment horizontal="right" vertical="center"/>
    </xf>
    <xf numFmtId="181" fontId="3" fillId="0" borderId="2" xfId="16" applyNumberFormat="1" applyFont="1" applyBorder="1" applyAlignment="1">
      <alignment horizontal="right" vertical="center"/>
    </xf>
    <xf numFmtId="0" fontId="9" fillId="0" borderId="2" xfId="0" applyFont="1" applyFill="1" applyBorder="1" applyAlignment="1">
      <alignment horizontal="distributed" vertical="center"/>
    </xf>
    <xf numFmtId="0" fontId="9" fillId="0" borderId="0" xfId="0" applyFont="1" applyAlignment="1">
      <alignment horizontal="center" vertical="center"/>
    </xf>
    <xf numFmtId="181" fontId="9" fillId="0" borderId="2" xfId="16" applyNumberFormat="1" applyFont="1" applyBorder="1" applyAlignment="1">
      <alignment horizontal="right" vertical="center"/>
    </xf>
    <xf numFmtId="0" fontId="9" fillId="0" borderId="2" xfId="0" applyFont="1" applyFill="1" applyBorder="1" applyAlignment="1">
      <alignment vertical="center"/>
    </xf>
    <xf numFmtId="181" fontId="10" fillId="0" borderId="2" xfId="16" applyNumberFormat="1" applyFont="1" applyBorder="1" applyAlignment="1">
      <alignment horizontal="right" vertical="center"/>
    </xf>
    <xf numFmtId="0" fontId="10" fillId="0" borderId="2" xfId="0" applyFont="1" applyFill="1" applyBorder="1" applyAlignment="1">
      <alignment vertical="center"/>
    </xf>
    <xf numFmtId="181" fontId="9" fillId="0" borderId="3" xfId="16" applyNumberFormat="1" applyFont="1" applyBorder="1" applyAlignment="1">
      <alignment horizontal="right" vertical="center"/>
    </xf>
    <xf numFmtId="0" fontId="4" fillId="0" borderId="2" xfId="0" applyFont="1" applyFill="1" applyBorder="1" applyAlignment="1">
      <alignment horizontal="distributed" vertical="center"/>
    </xf>
    <xf numFmtId="181" fontId="4" fillId="0" borderId="2" xfId="16" applyNumberFormat="1" applyFont="1" applyBorder="1" applyAlignment="1">
      <alignment horizontal="right" vertical="center"/>
    </xf>
    <xf numFmtId="0" fontId="4" fillId="0" borderId="0" xfId="0" applyFont="1" applyAlignment="1">
      <alignment horizontal="center" vertical="center"/>
    </xf>
    <xf numFmtId="0" fontId="4" fillId="0" borderId="2" xfId="0" applyFont="1" applyFill="1" applyBorder="1" applyAlignment="1">
      <alignment vertical="center"/>
    </xf>
    <xf numFmtId="181" fontId="4" fillId="0" borderId="4" xfId="16" applyNumberFormat="1" applyFont="1" applyBorder="1" applyAlignment="1">
      <alignment horizontal="right" vertical="center"/>
    </xf>
    <xf numFmtId="181" fontId="4" fillId="0" borderId="3" xfId="16" applyNumberFormat="1" applyFont="1" applyBorder="1" applyAlignment="1">
      <alignment horizontal="right" vertical="center"/>
    </xf>
    <xf numFmtId="197" fontId="6" fillId="0" borderId="2" xfId="16" applyNumberFormat="1" applyFont="1" applyBorder="1" applyAlignment="1">
      <alignment horizontal="right" vertical="center"/>
    </xf>
    <xf numFmtId="203" fontId="6" fillId="0" borderId="2" xfId="0" applyNumberFormat="1" applyFont="1" applyBorder="1" applyAlignment="1">
      <alignment horizontal="center" vertical="center"/>
    </xf>
    <xf numFmtId="203" fontId="6" fillId="0" borderId="3"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2" xfId="15" applyNumberFormat="1" applyFont="1" applyBorder="1" applyAlignment="1">
      <alignment horizontal="center" vertical="center"/>
    </xf>
    <xf numFmtId="182" fontId="4" fillId="0" borderId="2" xfId="16" applyNumberFormat="1" applyFont="1" applyBorder="1" applyAlignment="1">
      <alignment horizontal="right" vertical="center"/>
    </xf>
    <xf numFmtId="182" fontId="3" fillId="0" borderId="2" xfId="16" applyNumberFormat="1" applyFont="1" applyBorder="1" applyAlignment="1">
      <alignment horizontal="right" vertical="center"/>
    </xf>
    <xf numFmtId="177" fontId="3" fillId="0" borderId="0" xfId="0" applyNumberFormat="1" applyFont="1" applyAlignment="1">
      <alignment vertical="center"/>
    </xf>
    <xf numFmtId="182" fontId="10" fillId="0" borderId="2" xfId="16" applyNumberFormat="1" applyFont="1" applyBorder="1" applyAlignment="1">
      <alignment horizontal="right" vertical="center"/>
    </xf>
    <xf numFmtId="182" fontId="6" fillId="0" borderId="2" xfId="16" applyNumberFormat="1" applyFont="1" applyBorder="1" applyAlignment="1">
      <alignment horizontal="right" vertical="center"/>
    </xf>
    <xf numFmtId="181" fontId="11" fillId="0" borderId="2" xfId="16" applyNumberFormat="1" applyFont="1" applyBorder="1" applyAlignment="1">
      <alignment horizontal="right" vertical="center"/>
    </xf>
    <xf numFmtId="181" fontId="10" fillId="0" borderId="3" xfId="16" applyNumberFormat="1" applyFont="1" applyBorder="1" applyAlignment="1">
      <alignment horizontal="right" vertical="center"/>
    </xf>
    <xf numFmtId="181" fontId="10" fillId="0" borderId="5" xfId="16" applyNumberFormat="1" applyFont="1" applyBorder="1" applyAlignment="1">
      <alignment horizontal="right" vertical="center"/>
    </xf>
    <xf numFmtId="0" fontId="6" fillId="0" borderId="2" xfId="16" applyNumberFormat="1" applyFont="1" applyBorder="1" applyAlignment="1">
      <alignment horizontal="right" vertical="center"/>
    </xf>
    <xf numFmtId="181" fontId="6" fillId="0" borderId="0" xfId="0" applyNumberFormat="1" applyFont="1" applyAlignment="1">
      <alignment vertical="center"/>
    </xf>
    <xf numFmtId="0" fontId="3" fillId="0" borderId="2" xfId="16" applyNumberFormat="1" applyFont="1" applyBorder="1" applyAlignment="1">
      <alignment horizontal="right" vertical="center"/>
    </xf>
    <xf numFmtId="0" fontId="4" fillId="0" borderId="2" xfId="16" applyNumberFormat="1" applyFont="1" applyBorder="1" applyAlignment="1">
      <alignment horizontal="right" vertical="center"/>
    </xf>
    <xf numFmtId="0" fontId="4" fillId="0" borderId="3" xfId="16" applyNumberFormat="1" applyFont="1" applyBorder="1" applyAlignment="1">
      <alignment horizontal="right" vertical="center"/>
    </xf>
    <xf numFmtId="38" fontId="6" fillId="0" borderId="4" xfId="16" applyFont="1" applyBorder="1" applyAlignment="1">
      <alignment vertical="center"/>
    </xf>
    <xf numFmtId="177" fontId="6" fillId="0" borderId="0" xfId="0" applyNumberFormat="1" applyFont="1" applyBorder="1" applyAlignment="1">
      <alignment/>
    </xf>
    <xf numFmtId="3" fontId="6" fillId="0" borderId="11" xfId="0" applyNumberFormat="1" applyFont="1" applyBorder="1" applyAlignment="1">
      <alignment horizontal="right" vertical="center"/>
    </xf>
    <xf numFmtId="209" fontId="6" fillId="0" borderId="2" xfId="0" applyNumberFormat="1" applyFont="1" applyBorder="1" applyAlignment="1">
      <alignment horizontal="center" vertical="center"/>
    </xf>
    <xf numFmtId="209" fontId="6" fillId="0" borderId="0" xfId="0" applyNumberFormat="1" applyFont="1" applyAlignment="1">
      <alignment horizontal="center" vertical="center"/>
    </xf>
    <xf numFmtId="209" fontId="6" fillId="0" borderId="3" xfId="0" applyNumberFormat="1" applyFont="1" applyBorder="1" applyAlignment="1">
      <alignment horizontal="center" vertical="center"/>
    </xf>
    <xf numFmtId="209" fontId="6" fillId="0" borderId="1" xfId="0" applyNumberFormat="1" applyFont="1" applyBorder="1" applyAlignment="1">
      <alignment horizontal="center" vertical="center"/>
    </xf>
    <xf numFmtId="1" fontId="6" fillId="0" borderId="2" xfId="16" applyNumberFormat="1" applyFont="1" applyBorder="1" applyAlignment="1">
      <alignment horizontal="right" vertical="center"/>
    </xf>
    <xf numFmtId="0" fontId="9" fillId="0" borderId="2" xfId="16" applyNumberFormat="1" applyFont="1" applyBorder="1" applyAlignment="1">
      <alignment horizontal="right" vertical="center"/>
    </xf>
    <xf numFmtId="0" fontId="12" fillId="0" borderId="2" xfId="16" applyNumberFormat="1" applyFont="1" applyBorder="1" applyAlignment="1">
      <alignment horizontal="right" vertical="center"/>
    </xf>
    <xf numFmtId="0" fontId="9" fillId="0" borderId="4" xfId="16" applyNumberFormat="1" applyFont="1" applyBorder="1" applyAlignment="1">
      <alignment horizontal="right" vertical="center"/>
    </xf>
    <xf numFmtId="0" fontId="10" fillId="0" borderId="2" xfId="16" applyNumberFormat="1" applyFont="1" applyBorder="1" applyAlignment="1">
      <alignment horizontal="right" vertical="center"/>
    </xf>
    <xf numFmtId="181" fontId="10" fillId="0" borderId="4" xfId="16" applyNumberFormat="1" applyFont="1" applyBorder="1" applyAlignment="1">
      <alignment horizontal="right" vertical="center"/>
    </xf>
    <xf numFmtId="0" fontId="9" fillId="0" borderId="3" xfId="16" applyNumberFormat="1" applyFont="1" applyBorder="1" applyAlignment="1">
      <alignment horizontal="right" vertical="center"/>
    </xf>
    <xf numFmtId="38" fontId="6" fillId="0" borderId="11" xfId="16"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0" borderId="11" xfId="0" applyFont="1" applyBorder="1" applyAlignment="1">
      <alignment vertical="center"/>
    </xf>
    <xf numFmtId="0" fontId="6" fillId="0" borderId="4" xfId="0" applyFont="1" applyBorder="1" applyAlignment="1">
      <alignment vertical="center"/>
    </xf>
    <xf numFmtId="0" fontId="3"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49" fontId="3" fillId="0" borderId="0" xfId="0" applyNumberFormat="1" applyFont="1" applyFill="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81" fontId="6" fillId="0" borderId="11" xfId="16" applyNumberFormat="1" applyFont="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Alignment="1">
      <alignment vertical="center"/>
    </xf>
    <xf numFmtId="0" fontId="0" fillId="0" borderId="0" xfId="0" applyAlignment="1">
      <alignment horizontal="distributed" vertical="center"/>
    </xf>
    <xf numFmtId="0" fontId="0" fillId="0" borderId="2" xfId="0" applyBorder="1" applyAlignment="1">
      <alignment horizontal="distributed" vertical="center"/>
    </xf>
    <xf numFmtId="181" fontId="6" fillId="0" borderId="10" xfId="16" applyNumberFormat="1" applyFont="1" applyBorder="1" applyAlignment="1">
      <alignment horizontal="right" vertical="center"/>
    </xf>
    <xf numFmtId="0" fontId="6" fillId="0" borderId="0" xfId="0" applyFont="1" applyFill="1" applyBorder="1" applyAlignment="1">
      <alignment horizontal="distributed" vertical="center" wrapText="1"/>
    </xf>
    <xf numFmtId="0" fontId="6" fillId="0" borderId="0" xfId="0" applyFont="1" applyBorder="1" applyAlignment="1">
      <alignment/>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49" fontId="6" fillId="0" borderId="0" xfId="0" applyNumberFormat="1" applyFont="1" applyFill="1" applyAlignment="1">
      <alignmen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4" xfId="0" applyFont="1" applyBorder="1" applyAlignment="1">
      <alignment vertical="center"/>
    </xf>
    <xf numFmtId="0" fontId="6" fillId="0" borderId="0" xfId="0" applyFont="1" applyBorder="1" applyAlignment="1">
      <alignment vertical="center"/>
    </xf>
    <xf numFmtId="49" fontId="6" fillId="0" borderId="18" xfId="0" applyNumberFormat="1" applyFont="1" applyFill="1" applyBorder="1" applyAlignment="1">
      <alignment vertical="center"/>
    </xf>
    <xf numFmtId="0" fontId="0" fillId="0" borderId="18"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0" xfId="0" applyFont="1" applyFill="1" applyAlignment="1">
      <alignment vertical="center"/>
    </xf>
    <xf numFmtId="0" fontId="6" fillId="0" borderId="18" xfId="0" applyFont="1" applyBorder="1" applyAlignment="1">
      <alignment horizontal="right" vertical="center"/>
    </xf>
    <xf numFmtId="0" fontId="6" fillId="0" borderId="0" xfId="0" applyFont="1" applyFill="1" applyAlignment="1">
      <alignment/>
    </xf>
    <xf numFmtId="0" fontId="6"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76200</xdr:rowOff>
    </xdr:from>
    <xdr:to>
      <xdr:col>1</xdr:col>
      <xdr:colOff>85725</xdr:colOff>
      <xdr:row>6</xdr:row>
      <xdr:rowOff>114300</xdr:rowOff>
    </xdr:to>
    <xdr:sp>
      <xdr:nvSpPr>
        <xdr:cNvPr id="1" name="AutoShape 1"/>
        <xdr:cNvSpPr>
          <a:spLocks/>
        </xdr:cNvSpPr>
      </xdr:nvSpPr>
      <xdr:spPr>
        <a:xfrm>
          <a:off x="190500" y="885825"/>
          <a:ext cx="76200"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0010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00100"/>
          <a:ext cx="76200" cy="437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391150"/>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0085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19150"/>
          <a:ext cx="76200" cy="437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410200"/>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1990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28600" y="819150"/>
          <a:ext cx="76200" cy="437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38125" y="5410200"/>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47650" y="6819900"/>
          <a:ext cx="76200" cy="1752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76200</xdr:rowOff>
    </xdr:from>
    <xdr:to>
      <xdr:col>1</xdr:col>
      <xdr:colOff>104775</xdr:colOff>
      <xdr:row>29</xdr:row>
      <xdr:rowOff>152400</xdr:rowOff>
    </xdr:to>
    <xdr:sp>
      <xdr:nvSpPr>
        <xdr:cNvPr id="1" name="AutoShape 1"/>
        <xdr:cNvSpPr>
          <a:spLocks/>
        </xdr:cNvSpPr>
      </xdr:nvSpPr>
      <xdr:spPr>
        <a:xfrm>
          <a:off x="209550" y="819150"/>
          <a:ext cx="76200" cy="436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2" name="AutoShape 2"/>
        <xdr:cNvSpPr>
          <a:spLocks/>
        </xdr:cNvSpPr>
      </xdr:nvSpPr>
      <xdr:spPr>
        <a:xfrm>
          <a:off x="219075" y="5400675"/>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3" name="AutoShape 3"/>
        <xdr:cNvSpPr>
          <a:spLocks/>
        </xdr:cNvSpPr>
      </xdr:nvSpPr>
      <xdr:spPr>
        <a:xfrm>
          <a:off x="228600" y="6810375"/>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19150"/>
          <a:ext cx="76200" cy="436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400675"/>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10375"/>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6</xdr:row>
      <xdr:rowOff>114300</xdr:rowOff>
    </xdr:to>
    <xdr:sp>
      <xdr:nvSpPr>
        <xdr:cNvPr id="1" name="AutoShape 1"/>
        <xdr:cNvSpPr>
          <a:spLocks/>
        </xdr:cNvSpPr>
      </xdr:nvSpPr>
      <xdr:spPr>
        <a:xfrm>
          <a:off x="0" y="819150"/>
          <a:ext cx="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76200</xdr:rowOff>
    </xdr:from>
    <xdr:to>
      <xdr:col>1</xdr:col>
      <xdr:colOff>104775</xdr:colOff>
      <xdr:row>29</xdr:row>
      <xdr:rowOff>152400</xdr:rowOff>
    </xdr:to>
    <xdr:sp>
      <xdr:nvSpPr>
        <xdr:cNvPr id="2" name="AutoShape 2"/>
        <xdr:cNvSpPr>
          <a:spLocks/>
        </xdr:cNvSpPr>
      </xdr:nvSpPr>
      <xdr:spPr>
        <a:xfrm>
          <a:off x="209550" y="819150"/>
          <a:ext cx="76200" cy="436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38100</xdr:rowOff>
    </xdr:from>
    <xdr:to>
      <xdr:col>1</xdr:col>
      <xdr:colOff>114300</xdr:colOff>
      <xdr:row>37</xdr:row>
      <xdr:rowOff>114300</xdr:rowOff>
    </xdr:to>
    <xdr:sp>
      <xdr:nvSpPr>
        <xdr:cNvPr id="3" name="AutoShape 3"/>
        <xdr:cNvSpPr>
          <a:spLocks/>
        </xdr:cNvSpPr>
      </xdr:nvSpPr>
      <xdr:spPr>
        <a:xfrm>
          <a:off x="219075" y="5400675"/>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39</xdr:row>
      <xdr:rowOff>66675</xdr:rowOff>
    </xdr:from>
    <xdr:to>
      <xdr:col>1</xdr:col>
      <xdr:colOff>123825</xdr:colOff>
      <xdr:row>49</xdr:row>
      <xdr:rowOff>95250</xdr:rowOff>
    </xdr:to>
    <xdr:sp>
      <xdr:nvSpPr>
        <xdr:cNvPr id="4" name="AutoShape 4"/>
        <xdr:cNvSpPr>
          <a:spLocks/>
        </xdr:cNvSpPr>
      </xdr:nvSpPr>
      <xdr:spPr>
        <a:xfrm>
          <a:off x="228600" y="6810375"/>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2</xdr:row>
      <xdr:rowOff>47625</xdr:rowOff>
    </xdr:from>
    <xdr:to>
      <xdr:col>5</xdr:col>
      <xdr:colOff>885825</xdr:colOff>
      <xdr:row>3</xdr:row>
      <xdr:rowOff>0</xdr:rowOff>
    </xdr:to>
    <xdr:sp>
      <xdr:nvSpPr>
        <xdr:cNvPr id="1" name="TextBox 1"/>
        <xdr:cNvSpPr txBox="1">
          <a:spLocks noChangeArrowheads="1"/>
        </xdr:cNvSpPr>
      </xdr:nvSpPr>
      <xdr:spPr>
        <a:xfrm>
          <a:off x="4714875" y="447675"/>
          <a:ext cx="247650" cy="323850"/>
        </a:xfrm>
        <a:prstGeom prst="rect">
          <a:avLst/>
        </a:prstGeom>
        <a:solidFill>
          <a:srgbClr val="00CC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(B)
(A)</a:t>
          </a:r>
        </a:p>
      </xdr:txBody>
    </xdr:sp>
    <xdr:clientData/>
  </xdr:twoCellAnchor>
  <xdr:twoCellAnchor>
    <xdr:from>
      <xdr:col>5</xdr:col>
      <xdr:colOff>647700</xdr:colOff>
      <xdr:row>2</xdr:row>
      <xdr:rowOff>200025</xdr:rowOff>
    </xdr:from>
    <xdr:to>
      <xdr:col>5</xdr:col>
      <xdr:colOff>838200</xdr:colOff>
      <xdr:row>2</xdr:row>
      <xdr:rowOff>200025</xdr:rowOff>
    </xdr:to>
    <xdr:sp>
      <xdr:nvSpPr>
        <xdr:cNvPr id="2" name="Line 2"/>
        <xdr:cNvSpPr>
          <a:spLocks/>
        </xdr:cNvSpPr>
      </xdr:nvSpPr>
      <xdr:spPr>
        <a:xfrm>
          <a:off x="4724400" y="6000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114300</xdr:colOff>
      <xdr:row>15</xdr:row>
      <xdr:rowOff>133350</xdr:rowOff>
    </xdr:from>
    <xdr:ext cx="76200" cy="219075"/>
    <xdr:sp>
      <xdr:nvSpPr>
        <xdr:cNvPr id="3" name="TextBox 3"/>
        <xdr:cNvSpPr txBox="1">
          <a:spLocks noChangeArrowheads="1"/>
        </xdr:cNvSpPr>
      </xdr:nvSpPr>
      <xdr:spPr>
        <a:xfrm>
          <a:off x="3381375" y="3190875"/>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4"/>
  <sheetViews>
    <sheetView showGridLines="0" tabSelected="1" zoomScale="90" zoomScaleNormal="90" workbookViewId="0" topLeftCell="A1">
      <pane xSplit="3" ySplit="4" topLeftCell="D5" activePane="bottomRight" state="frozen"/>
      <selection pane="topLeft" activeCell="A1" sqref="A1"/>
      <selection pane="topRight" activeCell="D1" sqref="D1"/>
      <selection pane="bottomLeft" activeCell="A5" sqref="A5"/>
      <selection pane="bottomRight" activeCell="A2" sqref="A2:C3"/>
    </sheetView>
  </sheetViews>
  <sheetFormatPr defaultColWidth="9.00390625" defaultRowHeight="13.5"/>
  <cols>
    <col min="1" max="1" width="2.375" style="28" customWidth="1"/>
    <col min="2" max="2" width="1.4921875" style="28" customWidth="1"/>
    <col min="3" max="3" width="11.625" style="28" customWidth="1"/>
    <col min="4" max="4" width="18.50390625" style="28" bestFit="1" customWidth="1"/>
    <col min="5" max="5" width="18.375" style="28" bestFit="1" customWidth="1"/>
    <col min="6" max="7" width="18.50390625" style="28" bestFit="1" customWidth="1"/>
    <col min="8" max="8" width="14.625" style="28" bestFit="1" customWidth="1"/>
    <col min="9" max="9" width="18.50390625" style="28" bestFit="1" customWidth="1"/>
    <col min="10" max="10" width="11.125" style="28" bestFit="1" customWidth="1"/>
    <col min="11" max="12" width="13.50390625" style="28" bestFit="1" customWidth="1"/>
    <col min="13" max="14" width="14.625" style="28" bestFit="1" customWidth="1"/>
    <col min="15" max="15" width="17.00390625" style="28" bestFit="1" customWidth="1"/>
    <col min="16" max="16384" width="9.00390625" style="28" customWidth="1"/>
  </cols>
  <sheetData>
    <row r="1" spans="1:15" ht="14.25" thickBot="1">
      <c r="A1" s="155" t="s">
        <v>170</v>
      </c>
      <c r="B1" s="155"/>
      <c r="C1" s="155"/>
      <c r="D1" s="155"/>
      <c r="E1" s="29"/>
      <c r="F1" s="29" t="s">
        <v>171</v>
      </c>
      <c r="G1" s="29"/>
      <c r="H1" s="29"/>
      <c r="I1" s="29"/>
      <c r="J1" s="29"/>
      <c r="K1" s="29"/>
      <c r="L1" s="29"/>
      <c r="M1" s="29"/>
      <c r="N1" s="29"/>
      <c r="O1" s="29"/>
    </row>
    <row r="2" spans="1:15" ht="16.5" customHeight="1" thickTop="1">
      <c r="A2" s="156" t="s">
        <v>3</v>
      </c>
      <c r="B2" s="156"/>
      <c r="C2" s="157"/>
      <c r="D2" s="162" t="s">
        <v>4</v>
      </c>
      <c r="E2" s="163"/>
      <c r="F2" s="164"/>
      <c r="G2" s="162" t="s">
        <v>5</v>
      </c>
      <c r="H2" s="163"/>
      <c r="I2" s="164"/>
      <c r="J2" s="162" t="s">
        <v>6</v>
      </c>
      <c r="K2" s="163"/>
      <c r="L2" s="164"/>
      <c r="M2" s="162" t="s">
        <v>7</v>
      </c>
      <c r="N2" s="163"/>
      <c r="O2" s="163"/>
    </row>
    <row r="3" spans="1:15" ht="16.5" customHeight="1">
      <c r="A3" s="158"/>
      <c r="B3" s="158"/>
      <c r="C3" s="159"/>
      <c r="D3" s="30" t="s">
        <v>0</v>
      </c>
      <c r="E3" s="30" t="s">
        <v>1</v>
      </c>
      <c r="F3" s="30" t="s">
        <v>2</v>
      </c>
      <c r="G3" s="30" t="s">
        <v>0</v>
      </c>
      <c r="H3" s="30" t="s">
        <v>1</v>
      </c>
      <c r="I3" s="30" t="s">
        <v>2</v>
      </c>
      <c r="J3" s="30" t="s">
        <v>0</v>
      </c>
      <c r="K3" s="30" t="s">
        <v>1</v>
      </c>
      <c r="L3" s="30" t="s">
        <v>2</v>
      </c>
      <c r="M3" s="30" t="s">
        <v>0</v>
      </c>
      <c r="N3" s="31" t="s">
        <v>1</v>
      </c>
      <c r="O3" s="76" t="s">
        <v>2</v>
      </c>
    </row>
    <row r="4" spans="1:15" s="36" customFormat="1" ht="16.5" customHeight="1">
      <c r="A4" s="32"/>
      <c r="B4" s="32"/>
      <c r="C4" s="33"/>
      <c r="D4" s="34" t="s">
        <v>8</v>
      </c>
      <c r="E4" s="34" t="s">
        <v>8</v>
      </c>
      <c r="F4" s="34" t="s">
        <v>8</v>
      </c>
      <c r="G4" s="34" t="s">
        <v>8</v>
      </c>
      <c r="H4" s="34" t="s">
        <v>8</v>
      </c>
      <c r="I4" s="34" t="s">
        <v>8</v>
      </c>
      <c r="J4" s="34" t="s">
        <v>8</v>
      </c>
      <c r="K4" s="34" t="s">
        <v>8</v>
      </c>
      <c r="L4" s="34" t="s">
        <v>8</v>
      </c>
      <c r="M4" s="34" t="s">
        <v>8</v>
      </c>
      <c r="N4" s="34" t="s">
        <v>8</v>
      </c>
      <c r="O4" s="77" t="s">
        <v>8</v>
      </c>
    </row>
    <row r="5" spans="1:15" s="17" customFormat="1" ht="22.5" customHeight="1">
      <c r="A5" s="37" t="s">
        <v>9</v>
      </c>
      <c r="B5" s="38"/>
      <c r="C5" s="26" t="s">
        <v>12</v>
      </c>
      <c r="D5" s="114">
        <v>471217476</v>
      </c>
      <c r="E5" s="75">
        <v>9522587</v>
      </c>
      <c r="F5" s="75">
        <v>480740063</v>
      </c>
      <c r="G5" s="75">
        <v>468387978</v>
      </c>
      <c r="H5" s="75">
        <v>2254043</v>
      </c>
      <c r="I5" s="75">
        <v>470642021</v>
      </c>
      <c r="J5" s="75">
        <v>31093</v>
      </c>
      <c r="K5" s="75">
        <v>1022874</v>
      </c>
      <c r="L5" s="75">
        <v>1053967</v>
      </c>
      <c r="M5" s="75">
        <v>2798405</v>
      </c>
      <c r="N5" s="75">
        <v>6245671</v>
      </c>
      <c r="O5" s="78">
        <v>9044076</v>
      </c>
    </row>
    <row r="6" spans="1:15" s="17" customFormat="1" ht="22.5" customHeight="1">
      <c r="A6" s="37" t="s">
        <v>10</v>
      </c>
      <c r="B6" s="38"/>
      <c r="C6" s="26" t="s">
        <v>13</v>
      </c>
      <c r="D6" s="75">
        <v>110398292</v>
      </c>
      <c r="E6" s="75">
        <v>19171836</v>
      </c>
      <c r="F6" s="75">
        <v>129570129</v>
      </c>
      <c r="G6" s="75">
        <v>106709391</v>
      </c>
      <c r="H6" s="75">
        <v>3056114</v>
      </c>
      <c r="I6" s="75">
        <v>109765505</v>
      </c>
      <c r="J6" s="75">
        <v>4654</v>
      </c>
      <c r="K6" s="75">
        <v>4238574</v>
      </c>
      <c r="L6" s="75">
        <v>4243227</v>
      </c>
      <c r="M6" s="75">
        <v>3684247</v>
      </c>
      <c r="N6" s="75">
        <v>11877149</v>
      </c>
      <c r="O6" s="78">
        <v>15561396</v>
      </c>
    </row>
    <row r="7" spans="1:15" s="17" customFormat="1" ht="22.5" customHeight="1">
      <c r="A7" s="37" t="s">
        <v>11</v>
      </c>
      <c r="B7" s="38"/>
      <c r="C7" s="25" t="s">
        <v>2</v>
      </c>
      <c r="D7" s="75">
        <v>581615769</v>
      </c>
      <c r="E7" s="75">
        <v>28694423</v>
      </c>
      <c r="F7" s="75">
        <v>610310192</v>
      </c>
      <c r="G7" s="75">
        <v>575097369</v>
      </c>
      <c r="H7" s="75">
        <v>5310157</v>
      </c>
      <c r="I7" s="75">
        <v>580407526</v>
      </c>
      <c r="J7" s="75">
        <v>35747</v>
      </c>
      <c r="K7" s="75">
        <v>5261447</v>
      </c>
      <c r="L7" s="75">
        <v>5297194</v>
      </c>
      <c r="M7" s="75">
        <v>6482652</v>
      </c>
      <c r="N7" s="75">
        <v>18122819</v>
      </c>
      <c r="O7" s="78">
        <v>24605472</v>
      </c>
    </row>
    <row r="8" spans="1:15" s="17" customFormat="1" ht="22.5" customHeight="1">
      <c r="A8" s="160" t="s">
        <v>14</v>
      </c>
      <c r="B8" s="160"/>
      <c r="C8" s="161"/>
      <c r="D8" s="75">
        <v>364722347</v>
      </c>
      <c r="E8" s="75">
        <v>8051545</v>
      </c>
      <c r="F8" s="75">
        <v>372773893</v>
      </c>
      <c r="G8" s="75">
        <v>362264188</v>
      </c>
      <c r="H8" s="75">
        <v>2279247</v>
      </c>
      <c r="I8" s="75">
        <v>364543435</v>
      </c>
      <c r="J8" s="75">
        <v>11064</v>
      </c>
      <c r="K8" s="75">
        <v>2352166</v>
      </c>
      <c r="L8" s="75">
        <v>2363231</v>
      </c>
      <c r="M8" s="75">
        <v>2447095</v>
      </c>
      <c r="N8" s="75">
        <v>3420132</v>
      </c>
      <c r="O8" s="78">
        <v>5867226</v>
      </c>
    </row>
    <row r="9" spans="1:15" s="17" customFormat="1" ht="22.5" customHeight="1">
      <c r="A9" s="160" t="s">
        <v>15</v>
      </c>
      <c r="B9" s="160"/>
      <c r="C9" s="161"/>
      <c r="D9" s="75">
        <v>44122027</v>
      </c>
      <c r="E9" s="75">
        <v>4527787</v>
      </c>
      <c r="F9" s="75">
        <v>48649814</v>
      </c>
      <c r="G9" s="75">
        <v>38760315</v>
      </c>
      <c r="H9" s="75">
        <v>1334116</v>
      </c>
      <c r="I9" s="75">
        <v>40094431</v>
      </c>
      <c r="J9" s="107">
        <v>0</v>
      </c>
      <c r="K9" s="75">
        <v>507216</v>
      </c>
      <c r="L9" s="75">
        <v>507216</v>
      </c>
      <c r="M9" s="75">
        <v>5361712</v>
      </c>
      <c r="N9" s="75">
        <v>2686456</v>
      </c>
      <c r="O9" s="78">
        <v>8048167</v>
      </c>
    </row>
    <row r="10" spans="1:15" s="17" customFormat="1" ht="22.5" customHeight="1">
      <c r="A10" s="146" t="s">
        <v>16</v>
      </c>
      <c r="B10" s="146"/>
      <c r="C10" s="147"/>
      <c r="D10" s="75">
        <v>0</v>
      </c>
      <c r="E10" s="75">
        <v>77906</v>
      </c>
      <c r="F10" s="75">
        <v>77906</v>
      </c>
      <c r="G10" s="75">
        <v>0</v>
      </c>
      <c r="H10" s="75">
        <v>184</v>
      </c>
      <c r="I10" s="75">
        <v>184</v>
      </c>
      <c r="J10" s="75">
        <v>0</v>
      </c>
      <c r="K10" s="75">
        <v>22348</v>
      </c>
      <c r="L10" s="75">
        <v>22348</v>
      </c>
      <c r="M10" s="75">
        <v>0</v>
      </c>
      <c r="N10" s="75">
        <v>55375</v>
      </c>
      <c r="O10" s="78">
        <v>55375</v>
      </c>
    </row>
    <row r="11" spans="1:15" s="17" customFormat="1" ht="22.5" customHeight="1">
      <c r="A11" s="146" t="s">
        <v>17</v>
      </c>
      <c r="B11" s="146"/>
      <c r="C11" s="147"/>
      <c r="D11" s="75">
        <v>9430</v>
      </c>
      <c r="E11" s="75">
        <v>1723696</v>
      </c>
      <c r="F11" s="75">
        <v>1733126</v>
      </c>
      <c r="G11" s="75">
        <v>8527</v>
      </c>
      <c r="H11" s="75">
        <v>127829</v>
      </c>
      <c r="I11" s="75">
        <v>136357</v>
      </c>
      <c r="J11" s="75">
        <v>46</v>
      </c>
      <c r="K11" s="75">
        <v>544906</v>
      </c>
      <c r="L11" s="75">
        <v>544952</v>
      </c>
      <c r="M11" s="75">
        <v>857</v>
      </c>
      <c r="N11" s="75">
        <v>1050961</v>
      </c>
      <c r="O11" s="78">
        <v>1051818</v>
      </c>
    </row>
    <row r="12" spans="1:15" s="17" customFormat="1" ht="22.5" customHeight="1">
      <c r="A12" s="154" t="s">
        <v>151</v>
      </c>
      <c r="B12" s="146"/>
      <c r="C12" s="147"/>
      <c r="D12" s="144">
        <v>461622443</v>
      </c>
      <c r="E12" s="144">
        <v>27562469</v>
      </c>
      <c r="F12" s="144">
        <v>489184912</v>
      </c>
      <c r="G12" s="144">
        <v>447189075</v>
      </c>
      <c r="H12" s="144">
        <v>12913751</v>
      </c>
      <c r="I12" s="144">
        <v>460102826</v>
      </c>
      <c r="J12" s="144">
        <v>178059</v>
      </c>
      <c r="K12" s="144">
        <v>2318299</v>
      </c>
      <c r="L12" s="144">
        <v>2496358</v>
      </c>
      <c r="M12" s="144">
        <v>14255309</v>
      </c>
      <c r="N12" s="144">
        <v>12330420</v>
      </c>
      <c r="O12" s="153">
        <v>26585729</v>
      </c>
    </row>
    <row r="13" spans="1:15" s="17" customFormat="1" ht="22.5" customHeight="1">
      <c r="A13" s="146"/>
      <c r="B13" s="146"/>
      <c r="C13" s="147"/>
      <c r="D13" s="144"/>
      <c r="E13" s="144"/>
      <c r="F13" s="144"/>
      <c r="G13" s="144"/>
      <c r="H13" s="144"/>
      <c r="I13" s="144"/>
      <c r="J13" s="144"/>
      <c r="K13" s="144"/>
      <c r="L13" s="144"/>
      <c r="M13" s="144"/>
      <c r="N13" s="144"/>
      <c r="O13" s="153"/>
    </row>
    <row r="14" spans="1:15" s="17" customFormat="1" ht="22.5" customHeight="1">
      <c r="A14" s="146" t="s">
        <v>20</v>
      </c>
      <c r="B14" s="146"/>
      <c r="C14" s="147"/>
      <c r="D14" s="75">
        <v>134678014</v>
      </c>
      <c r="E14" s="75">
        <v>6490</v>
      </c>
      <c r="F14" s="75">
        <v>134684504</v>
      </c>
      <c r="G14" s="75">
        <v>134673828</v>
      </c>
      <c r="H14" s="75">
        <v>5046</v>
      </c>
      <c r="I14" s="75">
        <v>134678874</v>
      </c>
      <c r="J14" s="75">
        <v>0</v>
      </c>
      <c r="K14" s="75">
        <v>27</v>
      </c>
      <c r="L14" s="75">
        <v>27</v>
      </c>
      <c r="M14" s="75">
        <v>4185</v>
      </c>
      <c r="N14" s="75">
        <v>1417</v>
      </c>
      <c r="O14" s="78">
        <v>5603</v>
      </c>
    </row>
    <row r="15" spans="1:15" s="17" customFormat="1" ht="22.5" customHeight="1">
      <c r="A15" s="146" t="s">
        <v>162</v>
      </c>
      <c r="B15" s="151"/>
      <c r="C15" s="152"/>
      <c r="D15" s="75">
        <v>340385</v>
      </c>
      <c r="E15" s="75">
        <v>0</v>
      </c>
      <c r="F15" s="75">
        <v>340385</v>
      </c>
      <c r="G15" s="75">
        <v>340239</v>
      </c>
      <c r="H15" s="75">
        <v>0</v>
      </c>
      <c r="I15" s="75">
        <v>340239</v>
      </c>
      <c r="J15" s="75">
        <v>0</v>
      </c>
      <c r="K15" s="75">
        <v>0</v>
      </c>
      <c r="L15" s="75">
        <v>0</v>
      </c>
      <c r="M15" s="75">
        <v>146</v>
      </c>
      <c r="N15" s="75">
        <v>0</v>
      </c>
      <c r="O15" s="78">
        <v>146</v>
      </c>
    </row>
    <row r="16" spans="1:15" s="17" customFormat="1" ht="22.5" customHeight="1">
      <c r="A16" s="154" t="s">
        <v>152</v>
      </c>
      <c r="B16" s="146"/>
      <c r="C16" s="147"/>
      <c r="D16" s="144">
        <v>47276668</v>
      </c>
      <c r="E16" s="144">
        <v>212</v>
      </c>
      <c r="F16" s="144">
        <v>47276880</v>
      </c>
      <c r="G16" s="144">
        <v>47276668</v>
      </c>
      <c r="H16" s="144">
        <v>66</v>
      </c>
      <c r="I16" s="144">
        <v>47276734</v>
      </c>
      <c r="J16" s="144">
        <v>0</v>
      </c>
      <c r="K16" s="144">
        <v>36</v>
      </c>
      <c r="L16" s="144">
        <v>36</v>
      </c>
      <c r="M16" s="144">
        <v>0</v>
      </c>
      <c r="N16" s="144">
        <v>110</v>
      </c>
      <c r="O16" s="153">
        <v>110</v>
      </c>
    </row>
    <row r="17" spans="1:15" s="17" customFormat="1" ht="22.5" customHeight="1">
      <c r="A17" s="146"/>
      <c r="B17" s="146"/>
      <c r="C17" s="147"/>
      <c r="D17" s="144"/>
      <c r="E17" s="144"/>
      <c r="F17" s="144"/>
      <c r="G17" s="144"/>
      <c r="H17" s="144"/>
      <c r="I17" s="144"/>
      <c r="J17" s="144"/>
      <c r="K17" s="144"/>
      <c r="L17" s="144"/>
      <c r="M17" s="144"/>
      <c r="N17" s="144"/>
      <c r="O17" s="153"/>
    </row>
    <row r="18" spans="1:15" s="17" customFormat="1" ht="22.5" customHeight="1">
      <c r="A18" s="146" t="s">
        <v>21</v>
      </c>
      <c r="B18" s="146"/>
      <c r="C18" s="147"/>
      <c r="D18" s="75">
        <v>0</v>
      </c>
      <c r="E18" s="75">
        <v>0</v>
      </c>
      <c r="F18" s="75">
        <v>0</v>
      </c>
      <c r="G18" s="75">
        <v>0</v>
      </c>
      <c r="H18" s="75">
        <v>0</v>
      </c>
      <c r="I18" s="75">
        <v>0</v>
      </c>
      <c r="J18" s="75">
        <v>0</v>
      </c>
      <c r="K18" s="75">
        <v>0</v>
      </c>
      <c r="L18" s="75">
        <v>0</v>
      </c>
      <c r="M18" s="75">
        <v>0</v>
      </c>
      <c r="N18" s="75">
        <v>0</v>
      </c>
      <c r="O18" s="78">
        <v>0</v>
      </c>
    </row>
    <row r="19" spans="1:15" s="17" customFormat="1" ht="22.5" customHeight="1">
      <c r="A19" s="146" t="s">
        <v>22</v>
      </c>
      <c r="B19" s="146"/>
      <c r="C19" s="147"/>
      <c r="D19" s="75">
        <v>0</v>
      </c>
      <c r="E19" s="75">
        <v>13017</v>
      </c>
      <c r="F19" s="75">
        <v>13017</v>
      </c>
      <c r="G19" s="75">
        <v>0</v>
      </c>
      <c r="H19" s="75">
        <v>0</v>
      </c>
      <c r="I19" s="75">
        <v>0</v>
      </c>
      <c r="J19" s="75">
        <v>0</v>
      </c>
      <c r="K19" s="75">
        <v>10271</v>
      </c>
      <c r="L19" s="75">
        <v>10271</v>
      </c>
      <c r="M19" s="75">
        <v>0</v>
      </c>
      <c r="N19" s="75">
        <v>2746</v>
      </c>
      <c r="O19" s="78">
        <v>2746</v>
      </c>
    </row>
    <row r="20" spans="1:15" s="17" customFormat="1" ht="22.5" customHeight="1">
      <c r="A20" s="146" t="s">
        <v>23</v>
      </c>
      <c r="B20" s="146"/>
      <c r="C20" s="147"/>
      <c r="D20" s="75">
        <v>33887865</v>
      </c>
      <c r="E20" s="75">
        <v>0</v>
      </c>
      <c r="F20" s="75">
        <v>33887865</v>
      </c>
      <c r="G20" s="75">
        <v>33887865</v>
      </c>
      <c r="H20" s="75">
        <v>0</v>
      </c>
      <c r="I20" s="75">
        <v>33887865</v>
      </c>
      <c r="J20" s="75">
        <v>0</v>
      </c>
      <c r="K20" s="75">
        <v>0</v>
      </c>
      <c r="L20" s="75">
        <v>0</v>
      </c>
      <c r="M20" s="75">
        <v>0</v>
      </c>
      <c r="N20" s="75">
        <v>0</v>
      </c>
      <c r="O20" s="78">
        <v>0</v>
      </c>
    </row>
    <row r="21" spans="1:15" s="17" customFormat="1" ht="22.5" customHeight="1">
      <c r="A21" s="154" t="s">
        <v>153</v>
      </c>
      <c r="B21" s="146"/>
      <c r="C21" s="147"/>
      <c r="D21" s="144">
        <v>6551</v>
      </c>
      <c r="E21" s="144">
        <v>0</v>
      </c>
      <c r="F21" s="144">
        <v>6551</v>
      </c>
      <c r="G21" s="144">
        <v>6551</v>
      </c>
      <c r="H21" s="144">
        <v>0</v>
      </c>
      <c r="I21" s="144">
        <v>6551</v>
      </c>
      <c r="J21" s="144">
        <v>0</v>
      </c>
      <c r="K21" s="144">
        <v>0</v>
      </c>
      <c r="L21" s="144">
        <v>0</v>
      </c>
      <c r="M21" s="144">
        <v>0</v>
      </c>
      <c r="N21" s="144">
        <v>0</v>
      </c>
      <c r="O21" s="153">
        <v>0</v>
      </c>
    </row>
    <row r="22" spans="1:15" s="17" customFormat="1" ht="22.5" customHeight="1">
      <c r="A22" s="146"/>
      <c r="B22" s="146"/>
      <c r="C22" s="147"/>
      <c r="D22" s="144"/>
      <c r="E22" s="144"/>
      <c r="F22" s="144"/>
      <c r="G22" s="144"/>
      <c r="H22" s="144"/>
      <c r="I22" s="144"/>
      <c r="J22" s="144"/>
      <c r="K22" s="144"/>
      <c r="L22" s="144"/>
      <c r="M22" s="144"/>
      <c r="N22" s="144"/>
      <c r="O22" s="153"/>
    </row>
    <row r="23" spans="1:15" s="17" customFormat="1" ht="22.5" customHeight="1">
      <c r="A23" s="146" t="s">
        <v>26</v>
      </c>
      <c r="B23" s="146"/>
      <c r="C23" s="147"/>
      <c r="D23" s="75">
        <v>2087853</v>
      </c>
      <c r="E23" s="75">
        <v>69957</v>
      </c>
      <c r="F23" s="75">
        <v>2157810</v>
      </c>
      <c r="G23" s="75">
        <v>2044847</v>
      </c>
      <c r="H23" s="75">
        <v>42790</v>
      </c>
      <c r="I23" s="75">
        <v>2087636</v>
      </c>
      <c r="J23" s="75">
        <v>0</v>
      </c>
      <c r="K23" s="75">
        <v>0</v>
      </c>
      <c r="L23" s="75">
        <v>0</v>
      </c>
      <c r="M23" s="75">
        <v>43006</v>
      </c>
      <c r="N23" s="75">
        <v>27168</v>
      </c>
      <c r="O23" s="78">
        <v>70174</v>
      </c>
    </row>
    <row r="24" spans="1:15" s="17" customFormat="1" ht="22.5" customHeight="1">
      <c r="A24" s="146" t="s">
        <v>27</v>
      </c>
      <c r="B24" s="146"/>
      <c r="C24" s="147"/>
      <c r="D24" s="75">
        <v>50</v>
      </c>
      <c r="E24" s="75">
        <v>0</v>
      </c>
      <c r="F24" s="75">
        <v>50</v>
      </c>
      <c r="G24" s="75">
        <v>0</v>
      </c>
      <c r="H24" s="75">
        <v>0</v>
      </c>
      <c r="I24" s="75">
        <v>0</v>
      </c>
      <c r="J24" s="75">
        <v>0</v>
      </c>
      <c r="K24" s="75">
        <v>0</v>
      </c>
      <c r="L24" s="75">
        <v>0</v>
      </c>
      <c r="M24" s="75">
        <v>50</v>
      </c>
      <c r="N24" s="75">
        <v>0</v>
      </c>
      <c r="O24" s="78">
        <v>50</v>
      </c>
    </row>
    <row r="25" spans="1:15" s="17" customFormat="1" ht="22.5" customHeight="1">
      <c r="A25" s="146" t="s">
        <v>28</v>
      </c>
      <c r="B25" s="146"/>
      <c r="C25" s="147"/>
      <c r="D25" s="75">
        <v>9498183</v>
      </c>
      <c r="E25" s="75">
        <v>3364</v>
      </c>
      <c r="F25" s="75">
        <v>9501547</v>
      </c>
      <c r="G25" s="75">
        <v>9498183</v>
      </c>
      <c r="H25" s="75">
        <v>0</v>
      </c>
      <c r="I25" s="75">
        <v>9498183</v>
      </c>
      <c r="J25" s="75">
        <v>0</v>
      </c>
      <c r="K25" s="75">
        <v>0</v>
      </c>
      <c r="L25" s="75">
        <v>0</v>
      </c>
      <c r="M25" s="75">
        <v>0</v>
      </c>
      <c r="N25" s="75">
        <v>3364</v>
      </c>
      <c r="O25" s="78">
        <v>3364</v>
      </c>
    </row>
    <row r="26" spans="1:15" s="17" customFormat="1" ht="22.5" customHeight="1">
      <c r="A26" s="146" t="s">
        <v>29</v>
      </c>
      <c r="B26" s="146"/>
      <c r="C26" s="147"/>
      <c r="D26" s="75">
        <v>11640862</v>
      </c>
      <c r="E26" s="75">
        <v>11134</v>
      </c>
      <c r="F26" s="75">
        <v>11651996</v>
      </c>
      <c r="G26" s="75">
        <v>11633825</v>
      </c>
      <c r="H26" s="75">
        <v>5675</v>
      </c>
      <c r="I26" s="75">
        <v>11639501</v>
      </c>
      <c r="J26" s="75">
        <v>0</v>
      </c>
      <c r="K26" s="75">
        <v>0</v>
      </c>
      <c r="L26" s="75">
        <v>0</v>
      </c>
      <c r="M26" s="75">
        <v>7037</v>
      </c>
      <c r="N26" s="75">
        <v>5459</v>
      </c>
      <c r="O26" s="78">
        <v>12495</v>
      </c>
    </row>
    <row r="27" spans="1:15" s="17" customFormat="1" ht="22.5" customHeight="1">
      <c r="A27" s="40"/>
      <c r="B27" s="40"/>
      <c r="C27" s="41"/>
      <c r="D27" s="75"/>
      <c r="E27" s="75"/>
      <c r="F27" s="75"/>
      <c r="G27" s="75"/>
      <c r="H27" s="75"/>
      <c r="I27" s="75"/>
      <c r="J27" s="75"/>
      <c r="K27" s="75"/>
      <c r="L27" s="75"/>
      <c r="M27" s="75"/>
      <c r="N27" s="75"/>
      <c r="O27" s="78"/>
    </row>
    <row r="28" spans="1:15" s="50" customFormat="1" ht="22.5" customHeight="1">
      <c r="A28" s="148" t="s">
        <v>30</v>
      </c>
      <c r="B28" s="148"/>
      <c r="C28" s="149"/>
      <c r="D28" s="105">
        <v>1691508446</v>
      </c>
      <c r="E28" s="105">
        <v>70742002</v>
      </c>
      <c r="F28" s="105">
        <v>1762250447</v>
      </c>
      <c r="G28" s="105">
        <v>1662681480</v>
      </c>
      <c r="H28" s="105">
        <v>22018861</v>
      </c>
      <c r="I28" s="105">
        <v>1684700341</v>
      </c>
      <c r="J28" s="105">
        <v>224917</v>
      </c>
      <c r="K28" s="105">
        <v>11016716</v>
      </c>
      <c r="L28" s="105">
        <v>11241633</v>
      </c>
      <c r="M28" s="105">
        <v>28602049</v>
      </c>
      <c r="N28" s="105">
        <v>37706425</v>
      </c>
      <c r="O28" s="106">
        <v>66308473</v>
      </c>
    </row>
    <row r="29" spans="1:10" s="17" customFormat="1" ht="16.5" customHeight="1">
      <c r="A29" s="150" t="s">
        <v>163</v>
      </c>
      <c r="B29" s="150"/>
      <c r="C29" s="150"/>
      <c r="D29" s="150"/>
      <c r="E29" s="150"/>
      <c r="F29" s="150"/>
      <c r="G29" s="150"/>
      <c r="H29" s="150"/>
      <c r="I29" s="150"/>
      <c r="J29" s="150"/>
    </row>
    <row r="30" spans="1:7" s="17" customFormat="1" ht="16.5" customHeight="1">
      <c r="A30" s="150" t="s">
        <v>31</v>
      </c>
      <c r="B30" s="150"/>
      <c r="C30" s="150"/>
      <c r="D30" s="150"/>
      <c r="E30" s="150"/>
      <c r="F30" s="150"/>
      <c r="G30" s="150"/>
    </row>
    <row r="31" spans="1:9" s="17" customFormat="1" ht="16.5" customHeight="1">
      <c r="A31" s="150" t="s">
        <v>169</v>
      </c>
      <c r="B31" s="150"/>
      <c r="C31" s="150"/>
      <c r="D31" s="150"/>
      <c r="E31" s="150"/>
      <c r="F31" s="150"/>
      <c r="G31" s="150"/>
      <c r="H31" s="150"/>
      <c r="I31" s="150"/>
    </row>
    <row r="32" spans="1:9" s="17" customFormat="1" ht="16.5" customHeight="1">
      <c r="A32" s="150" t="s">
        <v>32</v>
      </c>
      <c r="B32" s="150"/>
      <c r="C32" s="150"/>
      <c r="D32" s="150"/>
      <c r="E32" s="150"/>
      <c r="F32" s="150"/>
      <c r="G32" s="150"/>
      <c r="H32" s="150"/>
      <c r="I32" s="150"/>
    </row>
    <row r="33" spans="1:9" s="17" customFormat="1" ht="16.5" customHeight="1">
      <c r="A33" s="150" t="s">
        <v>33</v>
      </c>
      <c r="B33" s="150"/>
      <c r="C33" s="150"/>
      <c r="D33" s="150"/>
      <c r="E33" s="150"/>
      <c r="F33" s="150"/>
      <c r="G33" s="150"/>
      <c r="H33" s="150"/>
      <c r="I33" s="150"/>
    </row>
    <row r="34" spans="1:9" s="17" customFormat="1" ht="16.5" customHeight="1">
      <c r="A34" s="145" t="s">
        <v>34</v>
      </c>
      <c r="B34" s="145"/>
      <c r="C34" s="145"/>
      <c r="D34" s="145"/>
      <c r="E34" s="145"/>
      <c r="F34" s="145"/>
      <c r="G34" s="145"/>
      <c r="H34" s="145"/>
      <c r="I34" s="145"/>
    </row>
  </sheetData>
  <mergeCells count="65">
    <mergeCell ref="O16:O17"/>
    <mergeCell ref="J2:L2"/>
    <mergeCell ref="M2:O2"/>
    <mergeCell ref="J12:J13"/>
    <mergeCell ref="K12:K13"/>
    <mergeCell ref="L12:L13"/>
    <mergeCell ref="M12:M13"/>
    <mergeCell ref="N12:N13"/>
    <mergeCell ref="J16:J17"/>
    <mergeCell ref="N16:N17"/>
    <mergeCell ref="L21:L22"/>
    <mergeCell ref="M21:M22"/>
    <mergeCell ref="A18:C18"/>
    <mergeCell ref="A16:C17"/>
    <mergeCell ref="M16:M17"/>
    <mergeCell ref="K16:K17"/>
    <mergeCell ref="L16:L17"/>
    <mergeCell ref="G16:G17"/>
    <mergeCell ref="I21:I22"/>
    <mergeCell ref="J21:J22"/>
    <mergeCell ref="G2:I2"/>
    <mergeCell ref="G12:G13"/>
    <mergeCell ref="E12:E13"/>
    <mergeCell ref="H12:H13"/>
    <mergeCell ref="I12:I13"/>
    <mergeCell ref="A1:D1"/>
    <mergeCell ref="A2:C3"/>
    <mergeCell ref="A10:C10"/>
    <mergeCell ref="A9:C9"/>
    <mergeCell ref="D2:F2"/>
    <mergeCell ref="A8:C8"/>
    <mergeCell ref="O12:O13"/>
    <mergeCell ref="A24:C24"/>
    <mergeCell ref="D16:D17"/>
    <mergeCell ref="E16:E17"/>
    <mergeCell ref="F16:F17"/>
    <mergeCell ref="A19:C19"/>
    <mergeCell ref="A20:C20"/>
    <mergeCell ref="A21:C22"/>
    <mergeCell ref="H16:H17"/>
    <mergeCell ref="I16:I17"/>
    <mergeCell ref="A11:C11"/>
    <mergeCell ref="F12:F13"/>
    <mergeCell ref="A14:C14"/>
    <mergeCell ref="A12:C13"/>
    <mergeCell ref="D12:D13"/>
    <mergeCell ref="A15:C15"/>
    <mergeCell ref="O21:O22"/>
    <mergeCell ref="K21:K22"/>
    <mergeCell ref="A32:I32"/>
    <mergeCell ref="N21:N22"/>
    <mergeCell ref="A23:C23"/>
    <mergeCell ref="D21:D22"/>
    <mergeCell ref="E21:E22"/>
    <mergeCell ref="F21:F22"/>
    <mergeCell ref="G21:G22"/>
    <mergeCell ref="H21:H22"/>
    <mergeCell ref="A34:I34"/>
    <mergeCell ref="A25:C25"/>
    <mergeCell ref="A26:C26"/>
    <mergeCell ref="A28:C28"/>
    <mergeCell ref="A31:I31"/>
    <mergeCell ref="A29:J29"/>
    <mergeCell ref="A30:G30"/>
    <mergeCell ref="A33:I33"/>
  </mergeCells>
  <printOptions/>
  <pageMargins left="0.75" right="0.75" top="1" bottom="1" header="0.512" footer="0.512"/>
  <pageSetup horizontalDpi="300" verticalDpi="300" orientation="landscape" paperSize="9" scale="61" r:id="rId2"/>
  <headerFooter alignWithMargins="0">
    <oddHeader>&amp;L&amp;"ＭＳ Ｐゴシック,太字"&amp;14国　税　徴　収
　&amp;"ＭＳ Ｐゴシック,標準"&amp;12 16-1 　国税徴収状況</oddHeader>
  </headerFooter>
  <drawing r:id="rId1"/>
</worksheet>
</file>

<file path=xl/worksheets/sheet10.xml><?xml version="1.0" encoding="utf-8"?>
<worksheet xmlns="http://schemas.openxmlformats.org/spreadsheetml/2006/main" xmlns:r="http://schemas.openxmlformats.org/officeDocument/2006/relationships">
  <dimension ref="A1:I16"/>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A3"/>
    </sheetView>
  </sheetViews>
  <sheetFormatPr defaultColWidth="9.00390625" defaultRowHeight="13.5"/>
  <cols>
    <col min="1" max="1" width="10.375" style="28" customWidth="1"/>
    <col min="2" max="2" width="9.625" style="28" customWidth="1"/>
    <col min="3" max="5" width="9.00390625" style="28" customWidth="1"/>
    <col min="6" max="7" width="9.25390625" style="28" customWidth="1"/>
    <col min="8" max="16384" width="9.00390625" style="28" customWidth="1"/>
  </cols>
  <sheetData>
    <row r="1" spans="1:7" s="17" customFormat="1" ht="15.75" customHeight="1" thickBot="1">
      <c r="A1" s="165" t="s">
        <v>133</v>
      </c>
      <c r="B1" s="165"/>
      <c r="C1" s="165"/>
      <c r="D1" s="165"/>
      <c r="E1" s="165"/>
      <c r="F1" s="165"/>
      <c r="G1" s="165"/>
    </row>
    <row r="2" spans="1:9" s="17" customFormat="1" ht="15.75" customHeight="1" thickTop="1">
      <c r="A2" s="157" t="s">
        <v>3</v>
      </c>
      <c r="B2" s="166" t="s">
        <v>134</v>
      </c>
      <c r="C2" s="167"/>
      <c r="D2" s="167"/>
      <c r="E2" s="168"/>
      <c r="F2" s="167" t="s">
        <v>135</v>
      </c>
      <c r="G2" s="167"/>
      <c r="H2" s="167"/>
      <c r="I2" s="167"/>
    </row>
    <row r="3" spans="1:9" s="17" customFormat="1" ht="15.75" customHeight="1">
      <c r="A3" s="159"/>
      <c r="B3" s="18" t="s">
        <v>136</v>
      </c>
      <c r="C3" s="18" t="s">
        <v>137</v>
      </c>
      <c r="D3" s="18" t="s">
        <v>138</v>
      </c>
      <c r="E3" s="18" t="s">
        <v>139</v>
      </c>
      <c r="F3" s="18" t="s">
        <v>136</v>
      </c>
      <c r="G3" s="18" t="s">
        <v>137</v>
      </c>
      <c r="H3" s="18" t="s">
        <v>138</v>
      </c>
      <c r="I3" s="19" t="s">
        <v>139</v>
      </c>
    </row>
    <row r="4" spans="1:9" s="24" customFormat="1" ht="15.75" customHeight="1">
      <c r="A4" s="20"/>
      <c r="B4" s="21" t="s">
        <v>150</v>
      </c>
      <c r="C4" s="21" t="s">
        <v>150</v>
      </c>
      <c r="D4" s="21" t="s">
        <v>150</v>
      </c>
      <c r="E4" s="21" t="s">
        <v>150</v>
      </c>
      <c r="F4" s="21" t="s">
        <v>150</v>
      </c>
      <c r="G4" s="21" t="s">
        <v>150</v>
      </c>
      <c r="H4" s="21" t="s">
        <v>150</v>
      </c>
      <c r="I4" s="22" t="s">
        <v>150</v>
      </c>
    </row>
    <row r="5" spans="1:9" s="17" customFormat="1" ht="15.75" customHeight="1">
      <c r="A5" s="25" t="s">
        <v>165</v>
      </c>
      <c r="B5" s="115">
        <v>60.1</v>
      </c>
      <c r="C5" s="115">
        <v>58.5</v>
      </c>
      <c r="D5" s="115">
        <v>56.5</v>
      </c>
      <c r="E5" s="115">
        <v>67.8</v>
      </c>
      <c r="F5" s="115">
        <v>39.9</v>
      </c>
      <c r="G5" s="115">
        <v>41.5</v>
      </c>
      <c r="H5" s="115">
        <v>43.5</v>
      </c>
      <c r="I5" s="116">
        <v>32.2</v>
      </c>
    </row>
    <row r="6" spans="1:9" s="17" customFormat="1" ht="15.75" customHeight="1">
      <c r="A6" s="25">
        <v>11</v>
      </c>
      <c r="B6" s="115">
        <v>59.5</v>
      </c>
      <c r="C6" s="115">
        <v>58.7</v>
      </c>
      <c r="D6" s="115">
        <v>56.5</v>
      </c>
      <c r="E6" s="115">
        <v>66.9</v>
      </c>
      <c r="F6" s="115">
        <v>40.5</v>
      </c>
      <c r="G6" s="115">
        <v>41.3</v>
      </c>
      <c r="H6" s="115">
        <v>43.5</v>
      </c>
      <c r="I6" s="116">
        <v>33.1</v>
      </c>
    </row>
    <row r="7" spans="1:9" s="17" customFormat="1" ht="15.75" customHeight="1">
      <c r="A7" s="25">
        <v>12</v>
      </c>
      <c r="B7" s="115">
        <v>63.2</v>
      </c>
      <c r="C7" s="115">
        <v>62.2</v>
      </c>
      <c r="D7" s="115">
        <v>57.3</v>
      </c>
      <c r="E7" s="115">
        <v>72.8</v>
      </c>
      <c r="F7" s="115">
        <v>36.8</v>
      </c>
      <c r="G7" s="115">
        <v>37.8</v>
      </c>
      <c r="H7" s="115">
        <v>42.7</v>
      </c>
      <c r="I7" s="116">
        <v>27.2</v>
      </c>
    </row>
    <row r="8" spans="1:9" s="17" customFormat="1" ht="15.75" customHeight="1">
      <c r="A8" s="25">
        <v>13</v>
      </c>
      <c r="B8" s="115">
        <v>62.3</v>
      </c>
      <c r="C8" s="115">
        <v>61</v>
      </c>
      <c r="D8" s="115">
        <v>53.8</v>
      </c>
      <c r="E8" s="115">
        <v>72.7</v>
      </c>
      <c r="F8" s="115">
        <v>37.7</v>
      </c>
      <c r="G8" s="115">
        <v>39</v>
      </c>
      <c r="H8" s="115">
        <v>46.2</v>
      </c>
      <c r="I8" s="116">
        <v>27.3</v>
      </c>
    </row>
    <row r="9" spans="1:9" s="17" customFormat="1" ht="15.75" customHeight="1">
      <c r="A9" s="25">
        <v>14</v>
      </c>
      <c r="B9" s="115">
        <v>59</v>
      </c>
      <c r="C9" s="115">
        <v>57.5</v>
      </c>
      <c r="D9" s="115">
        <v>55.1</v>
      </c>
      <c r="E9" s="115">
        <v>67.7</v>
      </c>
      <c r="F9" s="115">
        <v>41</v>
      </c>
      <c r="G9" s="115">
        <v>42.5</v>
      </c>
      <c r="H9" s="115">
        <v>44.9</v>
      </c>
      <c r="I9" s="116">
        <v>32.3</v>
      </c>
    </row>
    <row r="10" spans="1:9" s="17" customFormat="1" ht="15.75" customHeight="1">
      <c r="A10" s="27">
        <v>15</v>
      </c>
      <c r="B10" s="117">
        <v>58.6</v>
      </c>
      <c r="C10" s="117">
        <v>57.5</v>
      </c>
      <c r="D10" s="117">
        <v>55.2</v>
      </c>
      <c r="E10" s="117">
        <v>66</v>
      </c>
      <c r="F10" s="117">
        <v>41.4</v>
      </c>
      <c r="G10" s="117">
        <v>42.5</v>
      </c>
      <c r="H10" s="117">
        <v>44.8</v>
      </c>
      <c r="I10" s="118">
        <v>34</v>
      </c>
    </row>
    <row r="11" spans="1:6" s="17" customFormat="1" ht="15.75" customHeight="1">
      <c r="A11" s="169" t="s">
        <v>157</v>
      </c>
      <c r="B11" s="169"/>
      <c r="C11" s="169"/>
      <c r="D11" s="169"/>
      <c r="E11" s="169"/>
      <c r="F11" s="169"/>
    </row>
    <row r="14" spans="8:9" ht="13.5">
      <c r="H14" s="29"/>
      <c r="I14" s="29"/>
    </row>
    <row r="15" spans="8:9" ht="13.5">
      <c r="H15" s="29"/>
      <c r="I15" s="29"/>
    </row>
    <row r="16" ht="13.5">
      <c r="I16" s="29"/>
    </row>
  </sheetData>
  <mergeCells count="5">
    <mergeCell ref="A11:F11"/>
    <mergeCell ref="A1:G1"/>
    <mergeCell ref="B2:E2"/>
    <mergeCell ref="F2:I2"/>
    <mergeCell ref="A2:A3"/>
  </mergeCells>
  <printOptions/>
  <pageMargins left="0.75" right="0.75" top="1" bottom="1" header="0.512" footer="0.512"/>
  <pageSetup horizontalDpi="300" verticalDpi="300" orientation="landscape" paperSize="9" r:id="rId1"/>
  <headerFooter alignWithMargins="0">
    <oddHeader>&amp;L&amp;"ＭＳ Ｐゴシック,太字"&amp;14国　税　徴　収&amp;"ＭＳ Ｐゴシック,標準"
　&amp;12 16－１　国税徴収状況</oddHeader>
  </headerFooter>
</worksheet>
</file>

<file path=xl/worksheets/sheet2.xml><?xml version="1.0" encoding="utf-8"?>
<worksheet xmlns="http://schemas.openxmlformats.org/spreadsheetml/2006/main" xmlns:r="http://schemas.openxmlformats.org/officeDocument/2006/relationships">
  <dimension ref="A1:P56"/>
  <sheetViews>
    <sheetView showGridLines="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E1"/>
    </sheetView>
  </sheetViews>
  <sheetFormatPr defaultColWidth="9.00390625" defaultRowHeight="13.5"/>
  <cols>
    <col min="1" max="1" width="2.375" style="28" customWidth="1"/>
    <col min="2" max="2" width="2.00390625" style="28" customWidth="1"/>
    <col min="3" max="3" width="12.00390625" style="28" customWidth="1"/>
    <col min="4" max="15" width="12.625" style="28" customWidth="1"/>
    <col min="16" max="16" width="4.75390625" style="56" customWidth="1"/>
    <col min="17" max="16384" width="9.00390625" style="28" customWidth="1"/>
  </cols>
  <sheetData>
    <row r="1" spans="1:16" s="17" customFormat="1" ht="18.75" customHeight="1" thickBot="1">
      <c r="A1" s="165" t="s">
        <v>35</v>
      </c>
      <c r="B1" s="165"/>
      <c r="C1" s="165"/>
      <c r="D1" s="165"/>
      <c r="E1" s="165"/>
      <c r="F1" s="38"/>
      <c r="G1" s="38"/>
      <c r="H1" s="38"/>
      <c r="I1" s="38"/>
      <c r="J1" s="38"/>
      <c r="K1" s="38"/>
      <c r="L1" s="38"/>
      <c r="M1" s="38"/>
      <c r="N1" s="38"/>
      <c r="O1" s="38"/>
      <c r="P1" s="45"/>
    </row>
    <row r="2" spans="1:16" s="17" customFormat="1" ht="14.25" thickTop="1">
      <c r="A2" s="156" t="s">
        <v>36</v>
      </c>
      <c r="B2" s="157"/>
      <c r="C2" s="157" t="s">
        <v>37</v>
      </c>
      <c r="D2" s="166" t="s">
        <v>38</v>
      </c>
      <c r="E2" s="167"/>
      <c r="F2" s="168"/>
      <c r="G2" s="166" t="s">
        <v>39</v>
      </c>
      <c r="H2" s="167"/>
      <c r="I2" s="168"/>
      <c r="J2" s="166" t="s">
        <v>40</v>
      </c>
      <c r="K2" s="167"/>
      <c r="L2" s="168"/>
      <c r="M2" s="166" t="s">
        <v>41</v>
      </c>
      <c r="N2" s="167"/>
      <c r="O2" s="168"/>
      <c r="P2" s="73" t="s">
        <v>42</v>
      </c>
    </row>
    <row r="3" spans="1:16" s="17" customFormat="1" ht="13.5">
      <c r="A3" s="158" t="s">
        <v>147</v>
      </c>
      <c r="B3" s="159"/>
      <c r="C3" s="159"/>
      <c r="D3" s="18" t="s">
        <v>44</v>
      </c>
      <c r="E3" s="18" t="s">
        <v>45</v>
      </c>
      <c r="F3" s="18" t="s">
        <v>46</v>
      </c>
      <c r="G3" s="18" t="s">
        <v>47</v>
      </c>
      <c r="H3" s="18" t="s">
        <v>45</v>
      </c>
      <c r="I3" s="18" t="s">
        <v>46</v>
      </c>
      <c r="J3" s="18" t="s">
        <v>47</v>
      </c>
      <c r="K3" s="18" t="s">
        <v>45</v>
      </c>
      <c r="L3" s="18" t="s">
        <v>46</v>
      </c>
      <c r="M3" s="46" t="s">
        <v>47</v>
      </c>
      <c r="N3" s="18" t="s">
        <v>45</v>
      </c>
      <c r="O3" s="18" t="s">
        <v>46</v>
      </c>
      <c r="P3" s="47" t="s">
        <v>43</v>
      </c>
    </row>
    <row r="4" spans="3:16" s="24" customFormat="1" ht="10.5">
      <c r="C4" s="20"/>
      <c r="D4" s="21" t="s">
        <v>48</v>
      </c>
      <c r="E4" s="21" t="s">
        <v>48</v>
      </c>
      <c r="F4" s="21" t="s">
        <v>48</v>
      </c>
      <c r="G4" s="21" t="s">
        <v>48</v>
      </c>
      <c r="H4" s="21" t="s">
        <v>48</v>
      </c>
      <c r="I4" s="21" t="s">
        <v>48</v>
      </c>
      <c r="J4" s="21" t="s">
        <v>48</v>
      </c>
      <c r="K4" s="21" t="s">
        <v>48</v>
      </c>
      <c r="L4" s="21" t="s">
        <v>48</v>
      </c>
      <c r="M4" s="21" t="s">
        <v>48</v>
      </c>
      <c r="N4" s="21" t="s">
        <v>48</v>
      </c>
      <c r="O4" s="21" t="s">
        <v>48</v>
      </c>
      <c r="P4" s="48"/>
    </row>
    <row r="5" spans="3:16" s="17" customFormat="1" ht="13.5">
      <c r="C5" s="41" t="s">
        <v>49</v>
      </c>
      <c r="D5" s="39">
        <v>5736</v>
      </c>
      <c r="E5" s="39">
        <v>5659</v>
      </c>
      <c r="F5" s="39">
        <v>76</v>
      </c>
      <c r="G5" s="39">
        <v>1762</v>
      </c>
      <c r="H5" s="39">
        <v>1654</v>
      </c>
      <c r="I5" s="39">
        <v>83</v>
      </c>
      <c r="J5" s="39">
        <v>4548</v>
      </c>
      <c r="K5" s="39">
        <v>4494</v>
      </c>
      <c r="L5" s="39">
        <v>53</v>
      </c>
      <c r="M5" s="39">
        <v>844</v>
      </c>
      <c r="N5" s="39">
        <v>809</v>
      </c>
      <c r="O5" s="39">
        <v>33</v>
      </c>
      <c r="P5" s="45" t="s">
        <v>50</v>
      </c>
    </row>
    <row r="6" spans="3:16" s="17" customFormat="1" ht="13.5">
      <c r="C6" s="41" t="s">
        <v>51</v>
      </c>
      <c r="D6" s="75">
        <v>7543</v>
      </c>
      <c r="E6" s="75">
        <v>7455</v>
      </c>
      <c r="F6" s="75">
        <v>71</v>
      </c>
      <c r="G6" s="75">
        <v>2425</v>
      </c>
      <c r="H6" s="75">
        <v>2168</v>
      </c>
      <c r="I6" s="75">
        <v>177</v>
      </c>
      <c r="J6" s="75">
        <v>5529</v>
      </c>
      <c r="K6" s="75">
        <v>5493</v>
      </c>
      <c r="L6" s="75">
        <v>36</v>
      </c>
      <c r="M6" s="75">
        <v>746</v>
      </c>
      <c r="N6" s="75">
        <v>399</v>
      </c>
      <c r="O6" s="75">
        <v>344</v>
      </c>
      <c r="P6" s="45" t="s">
        <v>52</v>
      </c>
    </row>
    <row r="7" spans="3:16" s="17" customFormat="1" ht="13.5">
      <c r="C7" s="41" t="s">
        <v>53</v>
      </c>
      <c r="D7" s="75">
        <v>31814</v>
      </c>
      <c r="E7" s="75">
        <v>31306</v>
      </c>
      <c r="F7" s="75">
        <v>386</v>
      </c>
      <c r="G7" s="75">
        <v>6864</v>
      </c>
      <c r="H7" s="75">
        <v>6285</v>
      </c>
      <c r="I7" s="75">
        <v>426</v>
      </c>
      <c r="J7" s="75">
        <v>19289</v>
      </c>
      <c r="K7" s="75">
        <v>19138</v>
      </c>
      <c r="L7" s="75">
        <v>122</v>
      </c>
      <c r="M7" s="75">
        <v>3049</v>
      </c>
      <c r="N7" s="75">
        <v>2936</v>
      </c>
      <c r="O7" s="75">
        <v>112</v>
      </c>
      <c r="P7" s="45" t="s">
        <v>54</v>
      </c>
    </row>
    <row r="8" spans="3:16" s="17" customFormat="1" ht="13.5" customHeight="1">
      <c r="C8" s="41" t="s">
        <v>55</v>
      </c>
      <c r="D8" s="75">
        <v>20247</v>
      </c>
      <c r="E8" s="75">
        <v>19913</v>
      </c>
      <c r="F8" s="75">
        <v>298</v>
      </c>
      <c r="G8" s="75">
        <v>5395</v>
      </c>
      <c r="H8" s="75">
        <v>4930</v>
      </c>
      <c r="I8" s="75">
        <v>333</v>
      </c>
      <c r="J8" s="75">
        <v>12799</v>
      </c>
      <c r="K8" s="75">
        <v>12714</v>
      </c>
      <c r="L8" s="75">
        <v>79</v>
      </c>
      <c r="M8" s="75">
        <v>2494</v>
      </c>
      <c r="N8" s="75">
        <v>2184</v>
      </c>
      <c r="O8" s="75">
        <v>308</v>
      </c>
      <c r="P8" s="45" t="s">
        <v>56</v>
      </c>
    </row>
    <row r="9" spans="3:16" s="17" customFormat="1" ht="13.5" customHeight="1">
      <c r="C9" s="41" t="s">
        <v>57</v>
      </c>
      <c r="D9" s="75">
        <v>92446</v>
      </c>
      <c r="E9" s="75">
        <v>91652</v>
      </c>
      <c r="F9" s="75">
        <v>709</v>
      </c>
      <c r="G9" s="75">
        <v>7631</v>
      </c>
      <c r="H9" s="75">
        <v>7061</v>
      </c>
      <c r="I9" s="75">
        <v>417</v>
      </c>
      <c r="J9" s="75">
        <v>56893</v>
      </c>
      <c r="K9" s="75">
        <v>56557</v>
      </c>
      <c r="L9" s="75">
        <v>324</v>
      </c>
      <c r="M9" s="75">
        <v>3959</v>
      </c>
      <c r="N9" s="75">
        <v>3351</v>
      </c>
      <c r="O9" s="75">
        <v>601</v>
      </c>
      <c r="P9" s="45" t="s">
        <v>58</v>
      </c>
    </row>
    <row r="10" spans="1:16" s="17" customFormat="1" ht="13.5" customHeight="1">
      <c r="A10" s="17" t="s">
        <v>59</v>
      </c>
      <c r="C10" s="41"/>
      <c r="D10" s="75"/>
      <c r="E10" s="75"/>
      <c r="F10" s="75"/>
      <c r="G10" s="75"/>
      <c r="H10" s="75"/>
      <c r="I10" s="75"/>
      <c r="J10" s="75"/>
      <c r="K10" s="75"/>
      <c r="L10" s="75"/>
      <c r="M10" s="75"/>
      <c r="N10" s="75"/>
      <c r="O10" s="75"/>
      <c r="P10" s="45"/>
    </row>
    <row r="11" spans="3:16" s="17" customFormat="1" ht="13.5" customHeight="1">
      <c r="C11" s="41" t="s">
        <v>60</v>
      </c>
      <c r="D11" s="75">
        <v>18479</v>
      </c>
      <c r="E11" s="75">
        <v>18093</v>
      </c>
      <c r="F11" s="75">
        <v>349</v>
      </c>
      <c r="G11" s="75">
        <v>9847</v>
      </c>
      <c r="H11" s="75">
        <v>8891</v>
      </c>
      <c r="I11" s="75">
        <v>852</v>
      </c>
      <c r="J11" s="75">
        <v>11017</v>
      </c>
      <c r="K11" s="75">
        <v>10855</v>
      </c>
      <c r="L11" s="75">
        <v>159</v>
      </c>
      <c r="M11" s="75">
        <v>3200</v>
      </c>
      <c r="N11" s="75">
        <v>2849</v>
      </c>
      <c r="O11" s="75">
        <v>351</v>
      </c>
      <c r="P11" s="45" t="s">
        <v>61</v>
      </c>
    </row>
    <row r="12" spans="3:16" s="17" customFormat="1" ht="13.5" customHeight="1">
      <c r="C12" s="42" t="s">
        <v>62</v>
      </c>
      <c r="D12" s="75">
        <v>90665</v>
      </c>
      <c r="E12" s="75">
        <v>89850</v>
      </c>
      <c r="F12" s="75">
        <v>757</v>
      </c>
      <c r="G12" s="75">
        <v>14745</v>
      </c>
      <c r="H12" s="75">
        <v>13791</v>
      </c>
      <c r="I12" s="75">
        <v>764</v>
      </c>
      <c r="J12" s="75">
        <v>125005</v>
      </c>
      <c r="K12" s="75">
        <v>124482</v>
      </c>
      <c r="L12" s="75">
        <v>505</v>
      </c>
      <c r="M12" s="75">
        <v>7551</v>
      </c>
      <c r="N12" s="75">
        <v>7276</v>
      </c>
      <c r="O12" s="75">
        <v>269</v>
      </c>
      <c r="P12" s="45" t="s">
        <v>59</v>
      </c>
    </row>
    <row r="13" spans="3:16" s="17" customFormat="1" ht="13.5" customHeight="1">
      <c r="C13" s="42" t="s">
        <v>63</v>
      </c>
      <c r="D13" s="75">
        <v>17824</v>
      </c>
      <c r="E13" s="75">
        <v>17361</v>
      </c>
      <c r="F13" s="75">
        <v>411</v>
      </c>
      <c r="G13" s="75">
        <v>11655</v>
      </c>
      <c r="H13" s="75">
        <v>10659</v>
      </c>
      <c r="I13" s="75">
        <v>806</v>
      </c>
      <c r="J13" s="75">
        <v>12285</v>
      </c>
      <c r="K13" s="75">
        <v>12190</v>
      </c>
      <c r="L13" s="75">
        <v>88</v>
      </c>
      <c r="M13" s="75">
        <v>6543</v>
      </c>
      <c r="N13" s="75">
        <v>5266</v>
      </c>
      <c r="O13" s="75">
        <v>1271</v>
      </c>
      <c r="P13" s="45" t="s">
        <v>64</v>
      </c>
    </row>
    <row r="14" spans="3:16" s="17" customFormat="1" ht="13.5" customHeight="1">
      <c r="C14" s="42" t="s">
        <v>65</v>
      </c>
      <c r="D14" s="75">
        <v>8298</v>
      </c>
      <c r="E14" s="75">
        <v>8223</v>
      </c>
      <c r="F14" s="75">
        <v>73</v>
      </c>
      <c r="G14" s="75">
        <v>2894</v>
      </c>
      <c r="H14" s="75">
        <v>2723</v>
      </c>
      <c r="I14" s="75">
        <v>170</v>
      </c>
      <c r="J14" s="75">
        <v>4554</v>
      </c>
      <c r="K14" s="75">
        <v>4511</v>
      </c>
      <c r="L14" s="75">
        <v>43</v>
      </c>
      <c r="M14" s="75">
        <v>492</v>
      </c>
      <c r="N14" s="75">
        <v>454</v>
      </c>
      <c r="O14" s="75">
        <v>38</v>
      </c>
      <c r="P14" s="45" t="s">
        <v>66</v>
      </c>
    </row>
    <row r="15" spans="3:16" s="17" customFormat="1" ht="13.5" customHeight="1">
      <c r="C15" s="42" t="s">
        <v>67</v>
      </c>
      <c r="D15" s="75">
        <v>17934</v>
      </c>
      <c r="E15" s="75">
        <v>17713</v>
      </c>
      <c r="F15" s="75">
        <v>194</v>
      </c>
      <c r="G15" s="75">
        <v>6806</v>
      </c>
      <c r="H15" s="75">
        <v>6348</v>
      </c>
      <c r="I15" s="75">
        <v>363</v>
      </c>
      <c r="J15" s="75">
        <v>14071</v>
      </c>
      <c r="K15" s="75">
        <v>14002</v>
      </c>
      <c r="L15" s="75">
        <v>63</v>
      </c>
      <c r="M15" s="75">
        <v>2586</v>
      </c>
      <c r="N15" s="75">
        <v>2556</v>
      </c>
      <c r="O15" s="75">
        <v>27</v>
      </c>
      <c r="P15" s="45" t="s">
        <v>68</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69</v>
      </c>
      <c r="C17" s="42" t="s">
        <v>70</v>
      </c>
      <c r="D17" s="75">
        <v>6346</v>
      </c>
      <c r="E17" s="75">
        <v>6290</v>
      </c>
      <c r="F17" s="75">
        <v>52</v>
      </c>
      <c r="G17" s="75">
        <v>1063</v>
      </c>
      <c r="H17" s="75">
        <v>934</v>
      </c>
      <c r="I17" s="75">
        <v>123</v>
      </c>
      <c r="J17" s="75">
        <v>11681</v>
      </c>
      <c r="K17" s="75">
        <v>11646</v>
      </c>
      <c r="L17" s="75">
        <v>35</v>
      </c>
      <c r="M17" s="75">
        <v>268</v>
      </c>
      <c r="N17" s="75">
        <v>254</v>
      </c>
      <c r="O17" s="75">
        <v>14</v>
      </c>
      <c r="P17" s="45" t="s">
        <v>71</v>
      </c>
    </row>
    <row r="18" spans="3:16" s="17" customFormat="1" ht="13.5" customHeight="1">
      <c r="C18" s="42" t="s">
        <v>72</v>
      </c>
      <c r="D18" s="75">
        <v>7656</v>
      </c>
      <c r="E18" s="75">
        <v>7582</v>
      </c>
      <c r="F18" s="75">
        <v>69</v>
      </c>
      <c r="G18" s="75">
        <v>2226</v>
      </c>
      <c r="H18" s="75">
        <v>2024</v>
      </c>
      <c r="I18" s="75">
        <v>190</v>
      </c>
      <c r="J18" s="75">
        <v>4118</v>
      </c>
      <c r="K18" s="75">
        <v>4070</v>
      </c>
      <c r="L18" s="75">
        <v>48</v>
      </c>
      <c r="M18" s="75">
        <v>314</v>
      </c>
      <c r="N18" s="75">
        <v>306</v>
      </c>
      <c r="O18" s="75">
        <v>9</v>
      </c>
      <c r="P18" s="45" t="s">
        <v>73</v>
      </c>
    </row>
    <row r="19" spans="3:16" s="17" customFormat="1" ht="13.5" customHeight="1">
      <c r="C19" s="42" t="s">
        <v>74</v>
      </c>
      <c r="D19" s="75">
        <v>4592</v>
      </c>
      <c r="E19" s="75">
        <v>4542</v>
      </c>
      <c r="F19" s="75">
        <v>48</v>
      </c>
      <c r="G19" s="75">
        <v>1321</v>
      </c>
      <c r="H19" s="75">
        <v>1208</v>
      </c>
      <c r="I19" s="75">
        <v>108</v>
      </c>
      <c r="J19" s="75">
        <v>2487</v>
      </c>
      <c r="K19" s="75">
        <v>2458</v>
      </c>
      <c r="L19" s="75">
        <v>29</v>
      </c>
      <c r="M19" s="75">
        <v>619</v>
      </c>
      <c r="N19" s="75">
        <v>580</v>
      </c>
      <c r="O19" s="75">
        <v>39</v>
      </c>
      <c r="P19" s="45" t="s">
        <v>75</v>
      </c>
    </row>
    <row r="20" spans="3:16" s="17" customFormat="1" ht="13.5" customHeight="1">
      <c r="C20" s="42" t="s">
        <v>76</v>
      </c>
      <c r="D20" s="75">
        <v>3229</v>
      </c>
      <c r="E20" s="75">
        <v>3181</v>
      </c>
      <c r="F20" s="75">
        <v>46</v>
      </c>
      <c r="G20" s="75">
        <v>1194</v>
      </c>
      <c r="H20" s="75">
        <v>1103</v>
      </c>
      <c r="I20" s="75">
        <v>87</v>
      </c>
      <c r="J20" s="75">
        <v>1840</v>
      </c>
      <c r="K20" s="75">
        <v>1832</v>
      </c>
      <c r="L20" s="75">
        <v>9</v>
      </c>
      <c r="M20" s="75">
        <v>272</v>
      </c>
      <c r="N20" s="75">
        <v>237</v>
      </c>
      <c r="O20" s="75">
        <v>35</v>
      </c>
      <c r="P20" s="49" t="s">
        <v>77</v>
      </c>
    </row>
    <row r="21" spans="3:16" s="17" customFormat="1" ht="13.5" customHeight="1">
      <c r="C21" s="42" t="s">
        <v>78</v>
      </c>
      <c r="D21" s="75">
        <v>4730</v>
      </c>
      <c r="E21" s="75">
        <v>4710</v>
      </c>
      <c r="F21" s="75">
        <v>16</v>
      </c>
      <c r="G21" s="75">
        <v>1809</v>
      </c>
      <c r="H21" s="75">
        <v>1736</v>
      </c>
      <c r="I21" s="75">
        <v>60</v>
      </c>
      <c r="J21" s="75">
        <v>3982</v>
      </c>
      <c r="K21" s="75">
        <v>3966</v>
      </c>
      <c r="L21" s="75">
        <v>15</v>
      </c>
      <c r="M21" s="75">
        <v>296</v>
      </c>
      <c r="N21" s="75">
        <v>286</v>
      </c>
      <c r="O21" s="75">
        <v>5</v>
      </c>
      <c r="P21" s="49" t="s">
        <v>79</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80</v>
      </c>
      <c r="D23" s="75">
        <v>2825</v>
      </c>
      <c r="E23" s="75">
        <v>2793</v>
      </c>
      <c r="F23" s="75">
        <v>28</v>
      </c>
      <c r="G23" s="75">
        <v>1081</v>
      </c>
      <c r="H23" s="75">
        <v>997</v>
      </c>
      <c r="I23" s="75">
        <v>69</v>
      </c>
      <c r="J23" s="75">
        <v>1866</v>
      </c>
      <c r="K23" s="75">
        <v>1849</v>
      </c>
      <c r="L23" s="75">
        <v>17</v>
      </c>
      <c r="M23" s="75">
        <v>129</v>
      </c>
      <c r="N23" s="75">
        <v>127</v>
      </c>
      <c r="O23" s="75">
        <v>2</v>
      </c>
      <c r="P23" s="49" t="s">
        <v>81</v>
      </c>
    </row>
    <row r="24" spans="1:16" s="17" customFormat="1" ht="13.5" customHeight="1">
      <c r="A24" s="17" t="s">
        <v>36</v>
      </c>
      <c r="C24" s="42" t="s">
        <v>82</v>
      </c>
      <c r="D24" s="75">
        <v>7190</v>
      </c>
      <c r="E24" s="75">
        <v>7128</v>
      </c>
      <c r="F24" s="75">
        <v>57</v>
      </c>
      <c r="G24" s="75">
        <v>1648</v>
      </c>
      <c r="H24" s="75">
        <v>1512</v>
      </c>
      <c r="I24" s="75">
        <v>105</v>
      </c>
      <c r="J24" s="75">
        <v>3224</v>
      </c>
      <c r="K24" s="75">
        <v>3183</v>
      </c>
      <c r="L24" s="75">
        <v>39</v>
      </c>
      <c r="M24" s="75">
        <v>279</v>
      </c>
      <c r="N24" s="75">
        <v>270</v>
      </c>
      <c r="O24" s="75">
        <v>7</v>
      </c>
      <c r="P24" s="49" t="s">
        <v>83</v>
      </c>
    </row>
    <row r="25" spans="3:16" s="17" customFormat="1" ht="13.5" customHeight="1">
      <c r="C25" s="42" t="s">
        <v>84</v>
      </c>
      <c r="D25" s="75">
        <v>12946</v>
      </c>
      <c r="E25" s="75">
        <v>12617</v>
      </c>
      <c r="F25" s="75">
        <v>300</v>
      </c>
      <c r="G25" s="75">
        <v>7448</v>
      </c>
      <c r="H25" s="75">
        <v>6820</v>
      </c>
      <c r="I25" s="75">
        <v>519</v>
      </c>
      <c r="J25" s="75">
        <v>7139</v>
      </c>
      <c r="K25" s="75">
        <v>7061</v>
      </c>
      <c r="L25" s="75">
        <v>72</v>
      </c>
      <c r="M25" s="75">
        <v>2762</v>
      </c>
      <c r="N25" s="75">
        <v>2418</v>
      </c>
      <c r="O25" s="75">
        <v>342</v>
      </c>
      <c r="P25" s="49" t="s">
        <v>85</v>
      </c>
    </row>
    <row r="26" spans="3:16" s="17" customFormat="1" ht="13.5" customHeight="1">
      <c r="C26" s="42"/>
      <c r="D26" s="75"/>
      <c r="E26" s="75"/>
      <c r="F26" s="75"/>
      <c r="G26" s="75"/>
      <c r="H26" s="75"/>
      <c r="I26" s="75"/>
      <c r="J26" s="75"/>
      <c r="K26" s="75"/>
      <c r="L26" s="75"/>
      <c r="M26" s="75"/>
      <c r="N26" s="75"/>
      <c r="O26" s="75"/>
      <c r="P26" s="45"/>
    </row>
    <row r="27" spans="3:16" s="55" customFormat="1" ht="14.25">
      <c r="C27" s="80" t="s">
        <v>86</v>
      </c>
      <c r="D27" s="82">
        <v>360499</v>
      </c>
      <c r="E27" s="82">
        <v>356070</v>
      </c>
      <c r="F27" s="82">
        <v>3939</v>
      </c>
      <c r="G27" s="82">
        <v>87813</v>
      </c>
      <c r="H27" s="82">
        <f>SUM(H5:H25)</f>
        <v>80844</v>
      </c>
      <c r="I27" s="82">
        <f>SUM(I5:I25)</f>
        <v>5652</v>
      </c>
      <c r="J27" s="82">
        <v>302328</v>
      </c>
      <c r="K27" s="82">
        <v>300500</v>
      </c>
      <c r="L27" s="82">
        <v>1737</v>
      </c>
      <c r="M27" s="82">
        <v>36404</v>
      </c>
      <c r="N27" s="82">
        <v>32559</v>
      </c>
      <c r="O27" s="82">
        <v>3808</v>
      </c>
      <c r="P27" s="81" t="s">
        <v>2</v>
      </c>
    </row>
    <row r="28" spans="3:16" s="55" customFormat="1" ht="13.5" customHeight="1">
      <c r="C28" s="83"/>
      <c r="D28" s="82"/>
      <c r="E28" s="82"/>
      <c r="F28" s="82"/>
      <c r="G28" s="82"/>
      <c r="H28" s="82"/>
      <c r="I28" s="82"/>
      <c r="J28" s="82"/>
      <c r="K28" s="82"/>
      <c r="L28" s="82"/>
      <c r="M28" s="82"/>
      <c r="N28" s="82"/>
      <c r="O28" s="82"/>
      <c r="P28" s="81"/>
    </row>
    <row r="29" spans="3:16" s="55" customFormat="1" ht="13.5" customHeight="1">
      <c r="C29" s="80" t="s">
        <v>87</v>
      </c>
      <c r="D29" s="82">
        <f>SUM(D5:D8)</f>
        <v>65340</v>
      </c>
      <c r="E29" s="82">
        <f>SUM(E5:E8)</f>
        <v>64333</v>
      </c>
      <c r="F29" s="82">
        <f>SUM(F5:F8)</f>
        <v>831</v>
      </c>
      <c r="G29" s="82">
        <f aca="true" t="shared" si="0" ref="G29:N29">SUM(G5:G8)</f>
        <v>16446</v>
      </c>
      <c r="H29" s="82">
        <f t="shared" si="0"/>
        <v>15037</v>
      </c>
      <c r="I29" s="82">
        <v>1018</v>
      </c>
      <c r="J29" s="82">
        <f t="shared" si="0"/>
        <v>42165</v>
      </c>
      <c r="K29" s="82">
        <v>41838</v>
      </c>
      <c r="L29" s="82">
        <f t="shared" si="0"/>
        <v>290</v>
      </c>
      <c r="M29" s="82">
        <f t="shared" si="0"/>
        <v>7133</v>
      </c>
      <c r="N29" s="82">
        <f t="shared" si="0"/>
        <v>6328</v>
      </c>
      <c r="O29" s="82">
        <v>798</v>
      </c>
      <c r="P29" s="81" t="s">
        <v>88</v>
      </c>
    </row>
    <row r="30" spans="3:16" s="55" customFormat="1" ht="12.75" customHeight="1">
      <c r="C30" s="80" t="s">
        <v>89</v>
      </c>
      <c r="D30" s="82">
        <f>SUM(D9:D13)</f>
        <v>219414</v>
      </c>
      <c r="E30" s="82">
        <f>SUM(E9:E13)</f>
        <v>216956</v>
      </c>
      <c r="F30" s="82">
        <f>SUM(F9:F13)</f>
        <v>2226</v>
      </c>
      <c r="G30" s="82">
        <v>43879</v>
      </c>
      <c r="H30" s="82">
        <f>SUM(H9:H13)</f>
        <v>40402</v>
      </c>
      <c r="I30" s="82">
        <v>2840</v>
      </c>
      <c r="J30" s="82">
        <v>205201</v>
      </c>
      <c r="K30" s="82">
        <v>204085</v>
      </c>
      <c r="L30" s="82">
        <v>1077</v>
      </c>
      <c r="M30" s="82">
        <v>21254</v>
      </c>
      <c r="N30" s="82">
        <v>18741</v>
      </c>
      <c r="O30" s="82">
        <f>SUM(O9:O13)</f>
        <v>2492</v>
      </c>
      <c r="P30" s="81" t="s">
        <v>59</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90</v>
      </c>
      <c r="D32" s="75">
        <v>20023</v>
      </c>
      <c r="E32" s="75">
        <v>19881</v>
      </c>
      <c r="F32" s="75">
        <v>123</v>
      </c>
      <c r="G32" s="75">
        <v>5185</v>
      </c>
      <c r="H32" s="75">
        <v>4812</v>
      </c>
      <c r="I32" s="75">
        <v>305</v>
      </c>
      <c r="J32" s="75">
        <v>9405</v>
      </c>
      <c r="K32" s="75">
        <v>9367</v>
      </c>
      <c r="L32" s="75">
        <v>37</v>
      </c>
      <c r="M32" s="75">
        <v>1518</v>
      </c>
      <c r="N32" s="75">
        <v>1427</v>
      </c>
      <c r="O32" s="75">
        <v>89</v>
      </c>
      <c r="P32" s="49" t="s">
        <v>91</v>
      </c>
    </row>
    <row r="33" spans="1:16" s="17" customFormat="1" ht="13.5" customHeight="1">
      <c r="A33" s="17" t="s">
        <v>92</v>
      </c>
      <c r="C33" s="42" t="s">
        <v>93</v>
      </c>
      <c r="D33" s="75">
        <v>4333</v>
      </c>
      <c r="E33" s="75">
        <v>4262</v>
      </c>
      <c r="F33" s="75">
        <v>67</v>
      </c>
      <c r="G33" s="75">
        <v>1784</v>
      </c>
      <c r="H33" s="75">
        <v>1601</v>
      </c>
      <c r="I33" s="75">
        <v>167</v>
      </c>
      <c r="J33" s="75">
        <v>2030</v>
      </c>
      <c r="K33" s="75">
        <v>2005</v>
      </c>
      <c r="L33" s="75">
        <v>24</v>
      </c>
      <c r="M33" s="75">
        <v>245</v>
      </c>
      <c r="N33" s="75">
        <v>192</v>
      </c>
      <c r="O33" s="75">
        <v>53</v>
      </c>
      <c r="P33" s="45" t="s">
        <v>94</v>
      </c>
    </row>
    <row r="34" spans="3:16" s="17" customFormat="1" ht="13.5" customHeight="1">
      <c r="C34" s="42" t="s">
        <v>95</v>
      </c>
      <c r="D34" s="75">
        <v>6583</v>
      </c>
      <c r="E34" s="75">
        <v>6509</v>
      </c>
      <c r="F34" s="75">
        <v>69</v>
      </c>
      <c r="G34" s="75">
        <v>2226</v>
      </c>
      <c r="H34" s="75">
        <v>2089</v>
      </c>
      <c r="I34" s="75">
        <v>115</v>
      </c>
      <c r="J34" s="75">
        <v>8032</v>
      </c>
      <c r="K34" s="75">
        <v>8007</v>
      </c>
      <c r="L34" s="75">
        <v>25</v>
      </c>
      <c r="M34" s="75">
        <v>442</v>
      </c>
      <c r="N34" s="75">
        <v>433</v>
      </c>
      <c r="O34" s="75">
        <v>7</v>
      </c>
      <c r="P34" s="45" t="s">
        <v>96</v>
      </c>
    </row>
    <row r="35" spans="1:16" s="17" customFormat="1" ht="13.5">
      <c r="A35" s="17" t="s">
        <v>91</v>
      </c>
      <c r="C35" s="41" t="s">
        <v>97</v>
      </c>
      <c r="D35" s="75">
        <v>2767</v>
      </c>
      <c r="E35" s="75">
        <v>2732</v>
      </c>
      <c r="F35" s="75">
        <v>31</v>
      </c>
      <c r="G35" s="75">
        <v>863</v>
      </c>
      <c r="H35" s="75">
        <v>774</v>
      </c>
      <c r="I35" s="75">
        <v>77</v>
      </c>
      <c r="J35" s="75">
        <v>1787</v>
      </c>
      <c r="K35" s="75">
        <v>1772</v>
      </c>
      <c r="L35" s="75">
        <v>15</v>
      </c>
      <c r="M35" s="75">
        <v>168</v>
      </c>
      <c r="N35" s="75">
        <v>166</v>
      </c>
      <c r="O35" s="75">
        <v>1</v>
      </c>
      <c r="P35" s="45" t="s">
        <v>98</v>
      </c>
    </row>
    <row r="36" spans="3:16" s="17" customFormat="1" ht="13.5" customHeight="1">
      <c r="C36" s="41" t="s">
        <v>99</v>
      </c>
      <c r="D36" s="75">
        <v>5163</v>
      </c>
      <c r="E36" s="75">
        <v>5120</v>
      </c>
      <c r="F36" s="75">
        <v>41</v>
      </c>
      <c r="G36" s="75">
        <v>1984</v>
      </c>
      <c r="H36" s="75">
        <v>1851</v>
      </c>
      <c r="I36" s="75">
        <v>131</v>
      </c>
      <c r="J36" s="75">
        <v>4413</v>
      </c>
      <c r="K36" s="75">
        <v>4393</v>
      </c>
      <c r="L36" s="75">
        <v>19</v>
      </c>
      <c r="M36" s="75">
        <v>300</v>
      </c>
      <c r="N36" s="75">
        <v>299</v>
      </c>
      <c r="O36" s="75">
        <v>2</v>
      </c>
      <c r="P36" s="45" t="s">
        <v>100</v>
      </c>
    </row>
    <row r="37" spans="1:16" s="17" customFormat="1" ht="13.5" customHeight="1">
      <c r="A37" s="17" t="s">
        <v>36</v>
      </c>
      <c r="C37" s="41"/>
      <c r="D37" s="75"/>
      <c r="E37" s="75"/>
      <c r="F37" s="75"/>
      <c r="G37" s="75"/>
      <c r="H37" s="75"/>
      <c r="I37" s="75"/>
      <c r="J37" s="75"/>
      <c r="K37" s="75"/>
      <c r="L37" s="75"/>
      <c r="M37" s="75"/>
      <c r="N37" s="75"/>
      <c r="O37" s="75"/>
      <c r="P37" s="45"/>
    </row>
    <row r="38" spans="3:16" s="55" customFormat="1" ht="14.25">
      <c r="C38" s="80" t="s">
        <v>101</v>
      </c>
      <c r="D38" s="82">
        <v>38868</v>
      </c>
      <c r="E38" s="82">
        <v>38505</v>
      </c>
      <c r="F38" s="82">
        <v>332</v>
      </c>
      <c r="G38" s="82">
        <f>SUM(G32:G36)</f>
        <v>12042</v>
      </c>
      <c r="H38" s="82">
        <f>SUM(H32:H36)</f>
        <v>11127</v>
      </c>
      <c r="I38" s="82">
        <v>796</v>
      </c>
      <c r="J38" s="82">
        <v>25668</v>
      </c>
      <c r="K38" s="82">
        <v>25545</v>
      </c>
      <c r="L38" s="82">
        <v>121</v>
      </c>
      <c r="M38" s="82">
        <v>2674</v>
      </c>
      <c r="N38" s="82">
        <f>SUM(N32:N36)</f>
        <v>2517</v>
      </c>
      <c r="O38" s="82">
        <v>153</v>
      </c>
      <c r="P38" s="81" t="s">
        <v>2</v>
      </c>
    </row>
    <row r="39" spans="3:16" s="17" customFormat="1" ht="13.5">
      <c r="C39" s="42"/>
      <c r="D39" s="75"/>
      <c r="E39" s="75"/>
      <c r="F39" s="75"/>
      <c r="G39" s="75"/>
      <c r="H39" s="75"/>
      <c r="I39" s="75"/>
      <c r="J39" s="75"/>
      <c r="K39" s="75"/>
      <c r="L39" s="75"/>
      <c r="M39" s="75"/>
      <c r="N39" s="75"/>
      <c r="O39" s="75"/>
      <c r="P39" s="45"/>
    </row>
    <row r="40" spans="3:16" s="17" customFormat="1" ht="13.5">
      <c r="C40" s="42" t="s">
        <v>102</v>
      </c>
      <c r="D40" s="75">
        <v>42447</v>
      </c>
      <c r="E40" s="75">
        <v>41983</v>
      </c>
      <c r="F40" s="75">
        <v>418</v>
      </c>
      <c r="G40" s="75">
        <v>8153</v>
      </c>
      <c r="H40" s="75">
        <v>7291</v>
      </c>
      <c r="I40" s="75">
        <v>762</v>
      </c>
      <c r="J40" s="75">
        <v>15661</v>
      </c>
      <c r="K40" s="75">
        <v>15402</v>
      </c>
      <c r="L40" s="75">
        <v>251</v>
      </c>
      <c r="M40" s="75">
        <v>2946</v>
      </c>
      <c r="N40" s="75">
        <v>2344</v>
      </c>
      <c r="O40" s="75">
        <v>600</v>
      </c>
      <c r="P40" s="45" t="s">
        <v>103</v>
      </c>
    </row>
    <row r="41" spans="3:16" s="17" customFormat="1" ht="13.5">
      <c r="C41" s="42" t="s">
        <v>104</v>
      </c>
      <c r="D41" s="75">
        <v>14429</v>
      </c>
      <c r="E41" s="75">
        <v>14248</v>
      </c>
      <c r="F41" s="75">
        <v>165</v>
      </c>
      <c r="G41" s="75">
        <v>3934</v>
      </c>
      <c r="H41" s="75">
        <v>3440</v>
      </c>
      <c r="I41" s="75">
        <v>414</v>
      </c>
      <c r="J41" s="75">
        <v>12099</v>
      </c>
      <c r="K41" s="75">
        <v>12035</v>
      </c>
      <c r="L41" s="75">
        <v>59</v>
      </c>
      <c r="M41" s="75">
        <v>912</v>
      </c>
      <c r="N41" s="75">
        <v>890</v>
      </c>
      <c r="O41" s="75">
        <v>18</v>
      </c>
      <c r="P41" s="45" t="s">
        <v>92</v>
      </c>
    </row>
    <row r="42" spans="1:16" s="17" customFormat="1" ht="13.5">
      <c r="A42" s="17" t="s">
        <v>103</v>
      </c>
      <c r="C42" s="42" t="s">
        <v>105</v>
      </c>
      <c r="D42" s="75">
        <v>3772</v>
      </c>
      <c r="E42" s="75">
        <v>3740</v>
      </c>
      <c r="F42" s="75">
        <v>28</v>
      </c>
      <c r="G42" s="75">
        <v>1578</v>
      </c>
      <c r="H42" s="75">
        <v>1495</v>
      </c>
      <c r="I42" s="75">
        <v>65</v>
      </c>
      <c r="J42" s="75">
        <v>2112</v>
      </c>
      <c r="K42" s="75">
        <v>2087</v>
      </c>
      <c r="L42" s="75">
        <v>25</v>
      </c>
      <c r="M42" s="75">
        <v>248</v>
      </c>
      <c r="N42" s="75">
        <v>195</v>
      </c>
      <c r="O42" s="75">
        <v>51</v>
      </c>
      <c r="P42" s="45" t="s">
        <v>106</v>
      </c>
    </row>
    <row r="43" spans="3:16" s="17" customFormat="1" ht="13.5">
      <c r="C43" s="42" t="s">
        <v>107</v>
      </c>
      <c r="D43" s="75">
        <v>8514</v>
      </c>
      <c r="E43" s="75">
        <v>8442</v>
      </c>
      <c r="F43" s="75">
        <v>67</v>
      </c>
      <c r="G43" s="75">
        <v>2921</v>
      </c>
      <c r="H43" s="75">
        <v>2638</v>
      </c>
      <c r="I43" s="75">
        <v>246</v>
      </c>
      <c r="J43" s="75">
        <v>4344</v>
      </c>
      <c r="K43" s="75">
        <v>4305</v>
      </c>
      <c r="L43" s="75">
        <v>37</v>
      </c>
      <c r="M43" s="75">
        <v>461</v>
      </c>
      <c r="N43" s="75">
        <v>437</v>
      </c>
      <c r="O43" s="75">
        <v>23</v>
      </c>
      <c r="P43" s="45" t="s">
        <v>108</v>
      </c>
    </row>
    <row r="44" spans="3:16" s="17" customFormat="1" ht="13.5">
      <c r="C44" s="42" t="s">
        <v>109</v>
      </c>
      <c r="D44" s="75">
        <v>2092</v>
      </c>
      <c r="E44" s="75">
        <v>2077</v>
      </c>
      <c r="F44" s="75">
        <v>14</v>
      </c>
      <c r="G44" s="75">
        <v>612</v>
      </c>
      <c r="H44" s="75">
        <v>576</v>
      </c>
      <c r="I44" s="75">
        <v>36</v>
      </c>
      <c r="J44" s="75">
        <v>913</v>
      </c>
      <c r="K44" s="75">
        <v>903</v>
      </c>
      <c r="L44" s="75">
        <v>9</v>
      </c>
      <c r="M44" s="75">
        <v>91</v>
      </c>
      <c r="N44" s="75">
        <v>90</v>
      </c>
      <c r="O44" s="75">
        <v>1</v>
      </c>
      <c r="P44" s="45" t="s">
        <v>110</v>
      </c>
    </row>
    <row r="45" spans="1:16" s="17" customFormat="1" ht="13.5">
      <c r="A45" s="17" t="s">
        <v>111</v>
      </c>
      <c r="C45" s="42"/>
      <c r="D45" s="75"/>
      <c r="E45" s="75"/>
      <c r="F45" s="75"/>
      <c r="G45" s="75"/>
      <c r="H45" s="75"/>
      <c r="I45" s="75"/>
      <c r="J45" s="75"/>
      <c r="K45" s="75"/>
      <c r="L45" s="75"/>
      <c r="M45" s="75"/>
      <c r="N45" s="75"/>
      <c r="O45" s="75"/>
      <c r="P45" s="45"/>
    </row>
    <row r="46" spans="3:16" s="17" customFormat="1" ht="13.5">
      <c r="C46" s="42" t="s">
        <v>112</v>
      </c>
      <c r="D46" s="75">
        <v>2913</v>
      </c>
      <c r="E46" s="75">
        <v>2897</v>
      </c>
      <c r="F46" s="75">
        <v>13</v>
      </c>
      <c r="G46" s="75">
        <v>914</v>
      </c>
      <c r="H46" s="75">
        <v>786</v>
      </c>
      <c r="I46" s="75">
        <v>93</v>
      </c>
      <c r="J46" s="75">
        <v>1602</v>
      </c>
      <c r="K46" s="75">
        <v>1590</v>
      </c>
      <c r="L46" s="75">
        <v>12</v>
      </c>
      <c r="M46" s="75">
        <v>310</v>
      </c>
      <c r="N46" s="75">
        <v>308</v>
      </c>
      <c r="O46" s="107">
        <v>0</v>
      </c>
      <c r="P46" s="45" t="s">
        <v>113</v>
      </c>
    </row>
    <row r="47" spans="3:16" s="17" customFormat="1" ht="13.5">
      <c r="C47" s="42" t="s">
        <v>114</v>
      </c>
      <c r="D47" s="75">
        <v>918</v>
      </c>
      <c r="E47" s="75">
        <v>906</v>
      </c>
      <c r="F47" s="75">
        <v>12</v>
      </c>
      <c r="G47" s="75">
        <v>236</v>
      </c>
      <c r="H47" s="75">
        <v>212</v>
      </c>
      <c r="I47" s="75">
        <v>21</v>
      </c>
      <c r="J47" s="75">
        <v>556</v>
      </c>
      <c r="K47" s="75">
        <v>541</v>
      </c>
      <c r="L47" s="75">
        <v>15</v>
      </c>
      <c r="M47" s="75">
        <v>40</v>
      </c>
      <c r="N47" s="75">
        <v>38</v>
      </c>
      <c r="O47" s="107">
        <v>2</v>
      </c>
      <c r="P47" s="45" t="s">
        <v>115</v>
      </c>
    </row>
    <row r="48" spans="1:16" s="17" customFormat="1" ht="13.5">
      <c r="A48" s="17" t="s">
        <v>36</v>
      </c>
      <c r="C48" s="42" t="s">
        <v>116</v>
      </c>
      <c r="D48" s="75">
        <v>1320</v>
      </c>
      <c r="E48" s="75">
        <v>1316</v>
      </c>
      <c r="F48" s="75">
        <v>3</v>
      </c>
      <c r="G48" s="75">
        <v>556</v>
      </c>
      <c r="H48" s="75">
        <v>475</v>
      </c>
      <c r="I48" s="75">
        <v>69</v>
      </c>
      <c r="J48" s="75">
        <v>500</v>
      </c>
      <c r="K48" s="75">
        <v>481</v>
      </c>
      <c r="L48" s="75">
        <v>19</v>
      </c>
      <c r="M48" s="75">
        <v>107</v>
      </c>
      <c r="N48" s="75">
        <v>105</v>
      </c>
      <c r="O48" s="75">
        <v>2</v>
      </c>
      <c r="P48" s="45" t="s">
        <v>117</v>
      </c>
    </row>
    <row r="49" spans="3:16" s="17" customFormat="1" ht="13.5">
      <c r="C49" s="42"/>
      <c r="D49" s="75"/>
      <c r="E49" s="75"/>
      <c r="F49" s="75"/>
      <c r="G49" s="75"/>
      <c r="H49" s="75"/>
      <c r="I49" s="75"/>
      <c r="J49" s="75"/>
      <c r="K49" s="75"/>
      <c r="L49" s="75"/>
      <c r="M49" s="75"/>
      <c r="N49" s="75"/>
      <c r="O49" s="75"/>
      <c r="P49" s="45"/>
    </row>
    <row r="50" spans="3:16" s="55" customFormat="1" ht="14.25">
      <c r="C50" s="80" t="s">
        <v>118</v>
      </c>
      <c r="D50" s="82">
        <v>76403</v>
      </c>
      <c r="E50" s="82">
        <v>75608</v>
      </c>
      <c r="F50" s="82">
        <f aca="true" t="shared" si="1" ref="F50:O50">SUM(F40:F48)</f>
        <v>720</v>
      </c>
      <c r="G50" s="82">
        <v>18906</v>
      </c>
      <c r="H50" s="82">
        <v>16912</v>
      </c>
      <c r="I50" s="82">
        <v>1705</v>
      </c>
      <c r="J50" s="82">
        <v>37786</v>
      </c>
      <c r="K50" s="82">
        <f t="shared" si="1"/>
        <v>37344</v>
      </c>
      <c r="L50" s="82">
        <f t="shared" si="1"/>
        <v>427</v>
      </c>
      <c r="M50" s="82">
        <f t="shared" si="1"/>
        <v>5115</v>
      </c>
      <c r="N50" s="82">
        <v>4408</v>
      </c>
      <c r="O50" s="82">
        <f t="shared" si="1"/>
        <v>697</v>
      </c>
      <c r="P50" s="81" t="s">
        <v>2</v>
      </c>
    </row>
    <row r="51" spans="3:16" s="17" customFormat="1" ht="13.5">
      <c r="C51" s="42"/>
      <c r="D51" s="75"/>
      <c r="E51" s="75"/>
      <c r="F51" s="75"/>
      <c r="G51" s="75"/>
      <c r="H51" s="75"/>
      <c r="I51" s="75"/>
      <c r="J51" s="75"/>
      <c r="K51" s="75"/>
      <c r="L51" s="75"/>
      <c r="M51" s="75"/>
      <c r="N51" s="75"/>
      <c r="O51" s="75"/>
      <c r="P51" s="45"/>
    </row>
    <row r="52" spans="3:16" s="17" customFormat="1" ht="13.5" customHeight="1">
      <c r="C52" s="42" t="s">
        <v>119</v>
      </c>
      <c r="D52" s="75">
        <v>4969</v>
      </c>
      <c r="E52" s="75">
        <v>459</v>
      </c>
      <c r="F52" s="75">
        <v>4053</v>
      </c>
      <c r="G52" s="75">
        <v>10809</v>
      </c>
      <c r="H52" s="75">
        <v>882</v>
      </c>
      <c r="I52" s="75">
        <v>7409</v>
      </c>
      <c r="J52" s="75">
        <v>6992</v>
      </c>
      <c r="K52" s="75">
        <v>1154</v>
      </c>
      <c r="L52" s="75">
        <v>3582</v>
      </c>
      <c r="M52" s="75">
        <v>4457</v>
      </c>
      <c r="N52" s="75">
        <v>610</v>
      </c>
      <c r="O52" s="75">
        <v>3391</v>
      </c>
      <c r="P52" s="45" t="s">
        <v>120</v>
      </c>
    </row>
    <row r="53" spans="3:16" s="17" customFormat="1" ht="13.5" customHeight="1">
      <c r="C53" s="42"/>
      <c r="D53" s="75"/>
      <c r="E53" s="75"/>
      <c r="F53" s="75"/>
      <c r="G53" s="75"/>
      <c r="H53" s="75"/>
      <c r="I53" s="75"/>
      <c r="J53" s="75"/>
      <c r="K53" s="75"/>
      <c r="L53" s="75"/>
      <c r="M53" s="75"/>
      <c r="N53" s="75"/>
      <c r="O53" s="75"/>
      <c r="P53" s="45"/>
    </row>
    <row r="54" spans="1:16" s="55" customFormat="1" ht="14.25">
      <c r="A54" s="53"/>
      <c r="B54" s="53"/>
      <c r="C54" s="54" t="s">
        <v>121</v>
      </c>
      <c r="D54" s="86">
        <v>480740</v>
      </c>
      <c r="E54" s="86">
        <f>+E27+E38+E50+E52</f>
        <v>470642</v>
      </c>
      <c r="F54" s="86">
        <f aca="true" t="shared" si="2" ref="F54:N54">+F27+F38+F50+F52</f>
        <v>9044</v>
      </c>
      <c r="G54" s="86">
        <f t="shared" si="2"/>
        <v>129570</v>
      </c>
      <c r="H54" s="86">
        <v>109766</v>
      </c>
      <c r="I54" s="86">
        <v>15561</v>
      </c>
      <c r="J54" s="86">
        <f t="shared" si="2"/>
        <v>372774</v>
      </c>
      <c r="K54" s="86">
        <f t="shared" si="2"/>
        <v>364543</v>
      </c>
      <c r="L54" s="86">
        <f t="shared" si="2"/>
        <v>5867</v>
      </c>
      <c r="M54" s="86">
        <f t="shared" si="2"/>
        <v>48650</v>
      </c>
      <c r="N54" s="86">
        <f t="shared" si="2"/>
        <v>40094</v>
      </c>
      <c r="O54" s="86">
        <v>8048</v>
      </c>
      <c r="P54" s="23" t="s">
        <v>121</v>
      </c>
    </row>
    <row r="55" spans="1:16" s="17" customFormat="1" ht="13.5">
      <c r="A55" s="169" t="s">
        <v>163</v>
      </c>
      <c r="B55" s="169"/>
      <c r="C55" s="169"/>
      <c r="D55" s="170"/>
      <c r="E55" s="170"/>
      <c r="F55" s="170"/>
      <c r="G55" s="170"/>
      <c r="H55" s="170"/>
      <c r="I55" s="170"/>
      <c r="P55" s="45"/>
    </row>
    <row r="56" spans="1:16" s="17" customFormat="1" ht="13.5">
      <c r="A56" s="150" t="s">
        <v>156</v>
      </c>
      <c r="B56" s="150"/>
      <c r="C56" s="150"/>
      <c r="D56" s="150"/>
      <c r="E56" s="150"/>
      <c r="F56" s="150"/>
      <c r="G56" s="150"/>
      <c r="H56" s="150"/>
      <c r="I56" s="150"/>
      <c r="P56" s="45"/>
    </row>
  </sheetData>
  <mergeCells count="10">
    <mergeCell ref="A55:I55"/>
    <mergeCell ref="A56:I56"/>
    <mergeCell ref="A3:B3"/>
    <mergeCell ref="C2:C3"/>
    <mergeCell ref="A1:E1"/>
    <mergeCell ref="G2:I2"/>
    <mergeCell ref="J2:L2"/>
    <mergeCell ref="M2:O2"/>
    <mergeCell ref="A2:B2"/>
    <mergeCell ref="D2:F2"/>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oddHeader>
  </headerFooter>
  <drawing r:id="rId1"/>
</worksheet>
</file>

<file path=xl/worksheets/sheet3.xml><?xml version="1.0" encoding="utf-8"?>
<worksheet xmlns="http://schemas.openxmlformats.org/spreadsheetml/2006/main" xmlns:r="http://schemas.openxmlformats.org/officeDocument/2006/relationships">
  <dimension ref="A1:R58"/>
  <sheetViews>
    <sheetView showGridLines="0"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E1"/>
    </sheetView>
  </sheetViews>
  <sheetFormatPr defaultColWidth="9.00390625" defaultRowHeight="13.5"/>
  <cols>
    <col min="1" max="1" width="2.375" style="28" customWidth="1"/>
    <col min="2" max="2" width="2.00390625" style="28" customWidth="1"/>
    <col min="3" max="3" width="12.00390625" style="28" customWidth="1"/>
    <col min="4" max="13" width="12.625" style="28" customWidth="1"/>
    <col min="14" max="14" width="15.00390625" style="28" bestFit="1" customWidth="1"/>
    <col min="15" max="15" width="12.625" style="28" customWidth="1"/>
    <col min="16" max="16" width="4.375" style="56" customWidth="1"/>
    <col min="17" max="16384" width="9.00390625" style="28" customWidth="1"/>
  </cols>
  <sheetData>
    <row r="1" spans="1:16" s="17" customFormat="1" ht="20.25" customHeight="1" thickBot="1">
      <c r="A1" s="165" t="s">
        <v>122</v>
      </c>
      <c r="B1" s="165"/>
      <c r="C1" s="165"/>
      <c r="D1" s="165"/>
      <c r="E1" s="165"/>
      <c r="F1" s="38"/>
      <c r="G1" s="38"/>
      <c r="H1" s="38"/>
      <c r="I1" s="38"/>
      <c r="J1" s="38"/>
      <c r="K1" s="38"/>
      <c r="L1" s="38"/>
      <c r="M1" s="38"/>
      <c r="N1" s="38"/>
      <c r="O1" s="38"/>
      <c r="P1" s="45"/>
    </row>
    <row r="2" spans="1:16" s="17" customFormat="1" ht="14.25" thickTop="1">
      <c r="A2" s="156" t="s">
        <v>36</v>
      </c>
      <c r="B2" s="156"/>
      <c r="C2" s="132" t="s">
        <v>37</v>
      </c>
      <c r="D2" s="166" t="s">
        <v>16</v>
      </c>
      <c r="E2" s="167"/>
      <c r="F2" s="168"/>
      <c r="G2" s="166" t="s">
        <v>140</v>
      </c>
      <c r="H2" s="167"/>
      <c r="I2" s="168"/>
      <c r="J2" s="166" t="s">
        <v>17</v>
      </c>
      <c r="K2" s="167"/>
      <c r="L2" s="168"/>
      <c r="M2" s="166" t="s">
        <v>141</v>
      </c>
      <c r="N2" s="167"/>
      <c r="O2" s="168"/>
      <c r="P2" s="73" t="s">
        <v>42</v>
      </c>
    </row>
    <row r="3" spans="1:16" s="17" customFormat="1" ht="13.5">
      <c r="A3" s="158" t="s">
        <v>43</v>
      </c>
      <c r="B3" s="158"/>
      <c r="C3" s="133"/>
      <c r="D3" s="18" t="s">
        <v>44</v>
      </c>
      <c r="E3" s="18" t="s">
        <v>45</v>
      </c>
      <c r="F3" s="18" t="s">
        <v>46</v>
      </c>
      <c r="G3" s="18" t="s">
        <v>47</v>
      </c>
      <c r="H3" s="18" t="s">
        <v>45</v>
      </c>
      <c r="I3" s="18" t="s">
        <v>46</v>
      </c>
      <c r="J3" s="18" t="s">
        <v>47</v>
      </c>
      <c r="K3" s="18" t="s">
        <v>45</v>
      </c>
      <c r="L3" s="18" t="s">
        <v>46</v>
      </c>
      <c r="M3" s="46" t="s">
        <v>47</v>
      </c>
      <c r="N3" s="18" t="s">
        <v>45</v>
      </c>
      <c r="O3" s="18" t="s">
        <v>46</v>
      </c>
      <c r="P3" s="47" t="s">
        <v>43</v>
      </c>
    </row>
    <row r="4" spans="3:16" s="24" customFormat="1" ht="10.5">
      <c r="C4" s="20"/>
      <c r="D4" s="21" t="s">
        <v>48</v>
      </c>
      <c r="E4" s="21" t="s">
        <v>48</v>
      </c>
      <c r="F4" s="21" t="s">
        <v>48</v>
      </c>
      <c r="G4" s="21" t="s">
        <v>48</v>
      </c>
      <c r="H4" s="21" t="s">
        <v>48</v>
      </c>
      <c r="I4" s="21" t="s">
        <v>48</v>
      </c>
      <c r="J4" s="21" t="s">
        <v>48</v>
      </c>
      <c r="K4" s="21" t="s">
        <v>48</v>
      </c>
      <c r="L4" s="21" t="s">
        <v>48</v>
      </c>
      <c r="M4" s="21" t="s">
        <v>48</v>
      </c>
      <c r="N4" s="21" t="s">
        <v>48</v>
      </c>
      <c r="O4" s="21" t="s">
        <v>48</v>
      </c>
      <c r="P4" s="48"/>
    </row>
    <row r="5" spans="3:16" s="17" customFormat="1" ht="13.5">
      <c r="C5" s="41" t="s">
        <v>49</v>
      </c>
      <c r="D5" s="75">
        <v>0</v>
      </c>
      <c r="E5" s="93">
        <v>0</v>
      </c>
      <c r="F5" s="75">
        <v>0</v>
      </c>
      <c r="G5" s="75">
        <v>12890</v>
      </c>
      <c r="H5" s="75">
        <v>12615</v>
      </c>
      <c r="I5" s="75">
        <v>245</v>
      </c>
      <c r="J5" s="75">
        <v>3</v>
      </c>
      <c r="K5" s="107">
        <v>0</v>
      </c>
      <c r="L5" s="75">
        <v>3</v>
      </c>
      <c r="M5" s="75">
        <v>9626</v>
      </c>
      <c r="N5" s="75">
        <v>9377</v>
      </c>
      <c r="O5" s="75">
        <v>238</v>
      </c>
      <c r="P5" s="45" t="s">
        <v>50</v>
      </c>
    </row>
    <row r="6" spans="3:16" s="17" customFormat="1" ht="13.5">
      <c r="C6" s="41" t="s">
        <v>51</v>
      </c>
      <c r="D6" s="75">
        <v>0</v>
      </c>
      <c r="E6" s="75">
        <v>0</v>
      </c>
      <c r="F6" s="75">
        <v>0</v>
      </c>
      <c r="G6" s="75">
        <v>16243</v>
      </c>
      <c r="H6" s="75">
        <v>15516</v>
      </c>
      <c r="I6" s="75">
        <v>628</v>
      </c>
      <c r="J6" s="75">
        <v>22</v>
      </c>
      <c r="K6" s="75">
        <v>3</v>
      </c>
      <c r="L6" s="75">
        <v>8</v>
      </c>
      <c r="M6" s="75">
        <v>7991</v>
      </c>
      <c r="N6" s="75">
        <v>7397</v>
      </c>
      <c r="O6" s="75">
        <v>518</v>
      </c>
      <c r="P6" s="45" t="s">
        <v>52</v>
      </c>
    </row>
    <row r="7" spans="3:16" s="17" customFormat="1" ht="13.5">
      <c r="C7" s="41" t="s">
        <v>53</v>
      </c>
      <c r="D7" s="75">
        <v>0</v>
      </c>
      <c r="E7" s="75">
        <v>0</v>
      </c>
      <c r="F7" s="75">
        <v>0</v>
      </c>
      <c r="G7" s="75">
        <v>61017</v>
      </c>
      <c r="H7" s="75">
        <v>59665</v>
      </c>
      <c r="I7" s="75">
        <v>1046</v>
      </c>
      <c r="J7" s="75">
        <v>46</v>
      </c>
      <c r="K7" s="75">
        <v>2</v>
      </c>
      <c r="L7" s="75">
        <v>14</v>
      </c>
      <c r="M7" s="75">
        <v>36141</v>
      </c>
      <c r="N7" s="75">
        <v>34726</v>
      </c>
      <c r="O7" s="75">
        <v>1182</v>
      </c>
      <c r="P7" s="45" t="s">
        <v>54</v>
      </c>
    </row>
    <row r="8" spans="3:16" s="17" customFormat="1" ht="13.5" customHeight="1">
      <c r="C8" s="41" t="s">
        <v>55</v>
      </c>
      <c r="D8" s="75">
        <v>0</v>
      </c>
      <c r="E8" s="75">
        <v>0</v>
      </c>
      <c r="F8" s="75">
        <v>0</v>
      </c>
      <c r="G8" s="75">
        <v>40934</v>
      </c>
      <c r="H8" s="75">
        <v>39741</v>
      </c>
      <c r="I8" s="75">
        <v>1018</v>
      </c>
      <c r="J8" s="75">
        <v>35</v>
      </c>
      <c r="K8" s="75">
        <v>5</v>
      </c>
      <c r="L8" s="75">
        <v>18</v>
      </c>
      <c r="M8" s="75">
        <v>23867</v>
      </c>
      <c r="N8" s="75">
        <v>22922</v>
      </c>
      <c r="O8" s="75">
        <v>838</v>
      </c>
      <c r="P8" s="45" t="s">
        <v>56</v>
      </c>
    </row>
    <row r="9" spans="3:16" s="17" customFormat="1" ht="13.5" customHeight="1">
      <c r="C9" s="41" t="s">
        <v>57</v>
      </c>
      <c r="D9" s="75">
        <v>0</v>
      </c>
      <c r="E9" s="75">
        <v>0</v>
      </c>
      <c r="F9" s="75">
        <v>0</v>
      </c>
      <c r="G9" s="75">
        <v>160930</v>
      </c>
      <c r="H9" s="75">
        <v>158621</v>
      </c>
      <c r="I9" s="75">
        <v>2051</v>
      </c>
      <c r="J9" s="75">
        <v>66</v>
      </c>
      <c r="K9" s="75">
        <v>3</v>
      </c>
      <c r="L9" s="75">
        <v>44</v>
      </c>
      <c r="M9" s="75">
        <v>82062</v>
      </c>
      <c r="N9" s="75">
        <v>79914</v>
      </c>
      <c r="O9" s="75">
        <v>2020</v>
      </c>
      <c r="P9" s="45" t="s">
        <v>58</v>
      </c>
    </row>
    <row r="10" spans="1:16" s="17" customFormat="1" ht="13.5" customHeight="1">
      <c r="A10" s="17" t="s">
        <v>59</v>
      </c>
      <c r="C10" s="41"/>
      <c r="D10" s="75"/>
      <c r="E10" s="75"/>
      <c r="F10" s="75"/>
      <c r="G10" s="75"/>
      <c r="H10" s="75"/>
      <c r="I10" s="75"/>
      <c r="J10" s="75"/>
      <c r="K10" s="75"/>
      <c r="L10" s="75"/>
      <c r="M10" s="75"/>
      <c r="N10" s="75"/>
      <c r="O10" s="75"/>
      <c r="P10" s="45"/>
    </row>
    <row r="11" spans="3:16" s="17" customFormat="1" ht="13.5" customHeight="1">
      <c r="C11" s="41" t="s">
        <v>60</v>
      </c>
      <c r="D11" s="75">
        <v>0</v>
      </c>
      <c r="E11" s="75">
        <v>0</v>
      </c>
      <c r="F11" s="75">
        <v>0</v>
      </c>
      <c r="G11" s="75">
        <v>42543</v>
      </c>
      <c r="H11" s="75">
        <v>40688</v>
      </c>
      <c r="I11" s="75">
        <v>1711</v>
      </c>
      <c r="J11" s="75" t="s">
        <v>166</v>
      </c>
      <c r="K11" s="75" t="s">
        <v>168</v>
      </c>
      <c r="L11" s="75">
        <v>23</v>
      </c>
      <c r="M11" s="75">
        <v>20833</v>
      </c>
      <c r="N11" s="75">
        <v>19253</v>
      </c>
      <c r="O11" s="75">
        <v>1480</v>
      </c>
      <c r="P11" s="45" t="s">
        <v>61</v>
      </c>
    </row>
    <row r="12" spans="3:16" s="17" customFormat="1" ht="13.5" customHeight="1">
      <c r="C12" s="42" t="s">
        <v>62</v>
      </c>
      <c r="D12" s="75">
        <v>0</v>
      </c>
      <c r="E12" s="75">
        <v>0</v>
      </c>
      <c r="F12" s="75">
        <v>0</v>
      </c>
      <c r="G12" s="75">
        <v>237967</v>
      </c>
      <c r="H12" s="75">
        <v>235399</v>
      </c>
      <c r="I12" s="75">
        <v>2295</v>
      </c>
      <c r="J12" s="75">
        <v>38</v>
      </c>
      <c r="K12" s="75">
        <v>6</v>
      </c>
      <c r="L12" s="75">
        <v>23</v>
      </c>
      <c r="M12" s="75">
        <v>95283</v>
      </c>
      <c r="N12" s="75">
        <v>92870</v>
      </c>
      <c r="O12" s="75">
        <v>2293</v>
      </c>
      <c r="P12" s="45" t="s">
        <v>59</v>
      </c>
    </row>
    <row r="13" spans="3:16" s="17" customFormat="1" ht="13.5" customHeight="1">
      <c r="C13" s="42" t="s">
        <v>63</v>
      </c>
      <c r="D13" s="75">
        <v>0</v>
      </c>
      <c r="E13" s="75">
        <v>0</v>
      </c>
      <c r="F13" s="75">
        <v>0</v>
      </c>
      <c r="G13" s="75">
        <v>48307</v>
      </c>
      <c r="H13" s="75">
        <v>45476</v>
      </c>
      <c r="I13" s="75">
        <v>2576</v>
      </c>
      <c r="J13" s="75">
        <v>54</v>
      </c>
      <c r="K13" s="75">
        <v>5</v>
      </c>
      <c r="L13" s="75">
        <v>24</v>
      </c>
      <c r="M13" s="75">
        <v>17429</v>
      </c>
      <c r="N13" s="75">
        <v>15919</v>
      </c>
      <c r="O13" s="75">
        <v>1400</v>
      </c>
      <c r="P13" s="45" t="s">
        <v>64</v>
      </c>
    </row>
    <row r="14" spans="3:16" s="17" customFormat="1" ht="13.5" customHeight="1">
      <c r="C14" s="42" t="s">
        <v>65</v>
      </c>
      <c r="D14" s="75">
        <v>0</v>
      </c>
      <c r="E14" s="75">
        <v>0</v>
      </c>
      <c r="F14" s="75">
        <v>0</v>
      </c>
      <c r="G14" s="75">
        <v>16237</v>
      </c>
      <c r="H14" s="75">
        <v>15911</v>
      </c>
      <c r="I14" s="75">
        <v>325</v>
      </c>
      <c r="J14" s="75">
        <v>1</v>
      </c>
      <c r="K14" s="107">
        <v>0</v>
      </c>
      <c r="L14" s="75">
        <v>1</v>
      </c>
      <c r="M14" s="75">
        <v>8608</v>
      </c>
      <c r="N14" s="75">
        <v>8251</v>
      </c>
      <c r="O14" s="75">
        <v>354</v>
      </c>
      <c r="P14" s="45" t="s">
        <v>66</v>
      </c>
    </row>
    <row r="15" spans="3:16" s="17" customFormat="1" ht="13.5" customHeight="1">
      <c r="C15" s="42" t="s">
        <v>67</v>
      </c>
      <c r="D15" s="75">
        <v>0</v>
      </c>
      <c r="E15" s="75">
        <v>0</v>
      </c>
      <c r="F15" s="75">
        <v>0</v>
      </c>
      <c r="G15" s="75">
        <v>41396</v>
      </c>
      <c r="H15" s="75">
        <v>40619</v>
      </c>
      <c r="I15" s="75">
        <v>647</v>
      </c>
      <c r="J15" s="75">
        <v>16</v>
      </c>
      <c r="K15" s="75">
        <v>1</v>
      </c>
      <c r="L15" s="75">
        <v>9</v>
      </c>
      <c r="M15" s="75">
        <v>20181</v>
      </c>
      <c r="N15" s="75">
        <v>19164</v>
      </c>
      <c r="O15" s="75">
        <v>940</v>
      </c>
      <c r="P15" s="45" t="s">
        <v>68</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69</v>
      </c>
      <c r="C17" s="42" t="s">
        <v>70</v>
      </c>
      <c r="D17" s="75">
        <v>0</v>
      </c>
      <c r="E17" s="75">
        <v>0</v>
      </c>
      <c r="F17" s="75">
        <v>0</v>
      </c>
      <c r="G17" s="75">
        <v>19358</v>
      </c>
      <c r="H17" s="75">
        <v>19124</v>
      </c>
      <c r="I17" s="75">
        <v>224</v>
      </c>
      <c r="J17" s="75">
        <v>7</v>
      </c>
      <c r="K17" s="75">
        <v>1</v>
      </c>
      <c r="L17" s="75">
        <v>5</v>
      </c>
      <c r="M17" s="75">
        <v>5319</v>
      </c>
      <c r="N17" s="75">
        <v>4942</v>
      </c>
      <c r="O17" s="75">
        <v>363</v>
      </c>
      <c r="P17" s="45" t="s">
        <v>71</v>
      </c>
    </row>
    <row r="18" spans="3:16" s="17" customFormat="1" ht="13.5" customHeight="1">
      <c r="C18" s="42" t="s">
        <v>72</v>
      </c>
      <c r="D18" s="75">
        <v>0</v>
      </c>
      <c r="E18" s="75">
        <v>0</v>
      </c>
      <c r="F18" s="75">
        <v>0</v>
      </c>
      <c r="G18" s="75">
        <v>14315</v>
      </c>
      <c r="H18" s="75">
        <v>13981</v>
      </c>
      <c r="I18" s="75">
        <v>315</v>
      </c>
      <c r="J18" s="75">
        <v>8</v>
      </c>
      <c r="K18" s="107">
        <v>0</v>
      </c>
      <c r="L18" s="75">
        <v>4</v>
      </c>
      <c r="M18" s="75">
        <v>6914</v>
      </c>
      <c r="N18" s="75">
        <v>6360</v>
      </c>
      <c r="O18" s="75">
        <v>536</v>
      </c>
      <c r="P18" s="45" t="s">
        <v>73</v>
      </c>
    </row>
    <row r="19" spans="3:16" s="17" customFormat="1" ht="13.5" customHeight="1">
      <c r="C19" s="42" t="s">
        <v>74</v>
      </c>
      <c r="D19" s="75">
        <v>0</v>
      </c>
      <c r="E19" s="75">
        <v>0</v>
      </c>
      <c r="F19" s="75">
        <v>0</v>
      </c>
      <c r="G19" s="75">
        <v>9019</v>
      </c>
      <c r="H19" s="75">
        <v>8788</v>
      </c>
      <c r="I19" s="75">
        <v>223</v>
      </c>
      <c r="J19" s="75">
        <v>19</v>
      </c>
      <c r="K19" s="75">
        <v>1</v>
      </c>
      <c r="L19" s="75">
        <v>9</v>
      </c>
      <c r="M19" s="75">
        <v>4885</v>
      </c>
      <c r="N19" s="75">
        <v>4515</v>
      </c>
      <c r="O19" s="75">
        <v>363</v>
      </c>
      <c r="P19" s="45" t="s">
        <v>75</v>
      </c>
    </row>
    <row r="20" spans="3:16" s="17" customFormat="1" ht="13.5" customHeight="1">
      <c r="C20" s="42" t="s">
        <v>76</v>
      </c>
      <c r="D20" s="75">
        <v>0</v>
      </c>
      <c r="E20" s="75">
        <v>0</v>
      </c>
      <c r="F20" s="75">
        <v>0</v>
      </c>
      <c r="G20" s="75">
        <v>6535</v>
      </c>
      <c r="H20" s="75">
        <v>6354</v>
      </c>
      <c r="I20" s="75">
        <v>176</v>
      </c>
      <c r="J20" s="75" t="s">
        <v>166</v>
      </c>
      <c r="K20" s="107" t="s">
        <v>168</v>
      </c>
      <c r="L20" s="75">
        <v>1</v>
      </c>
      <c r="M20" s="75">
        <v>3857</v>
      </c>
      <c r="N20" s="75">
        <v>3663</v>
      </c>
      <c r="O20" s="75">
        <v>186</v>
      </c>
      <c r="P20" s="49" t="s">
        <v>77</v>
      </c>
    </row>
    <row r="21" spans="3:16" s="17" customFormat="1" ht="13.5" customHeight="1">
      <c r="C21" s="42" t="s">
        <v>78</v>
      </c>
      <c r="D21" s="75">
        <v>0</v>
      </c>
      <c r="E21" s="75">
        <v>0</v>
      </c>
      <c r="F21" s="75">
        <v>0</v>
      </c>
      <c r="G21" s="75">
        <v>10817</v>
      </c>
      <c r="H21" s="75">
        <v>10698</v>
      </c>
      <c r="I21" s="75">
        <v>95</v>
      </c>
      <c r="J21" s="75" t="s">
        <v>166</v>
      </c>
      <c r="K21" s="107" t="s">
        <v>168</v>
      </c>
      <c r="L21" s="75">
        <v>0</v>
      </c>
      <c r="M21" s="75">
        <v>5443</v>
      </c>
      <c r="N21" s="75">
        <v>5271</v>
      </c>
      <c r="O21" s="75">
        <v>156</v>
      </c>
      <c r="P21" s="49" t="s">
        <v>79</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80</v>
      </c>
      <c r="D23" s="75">
        <v>0</v>
      </c>
      <c r="E23" s="75">
        <v>0</v>
      </c>
      <c r="F23" s="75">
        <v>0</v>
      </c>
      <c r="G23" s="75">
        <v>5901</v>
      </c>
      <c r="H23" s="75">
        <v>5767</v>
      </c>
      <c r="I23" s="75">
        <v>115</v>
      </c>
      <c r="J23" s="75">
        <v>5</v>
      </c>
      <c r="K23" s="107">
        <v>0</v>
      </c>
      <c r="L23" s="107">
        <v>0</v>
      </c>
      <c r="M23" s="75">
        <v>4001</v>
      </c>
      <c r="N23" s="75">
        <v>3737</v>
      </c>
      <c r="O23" s="75">
        <v>251</v>
      </c>
      <c r="P23" s="49" t="s">
        <v>81</v>
      </c>
    </row>
    <row r="24" spans="1:18" s="17" customFormat="1" ht="13.5" customHeight="1">
      <c r="A24" s="17" t="s">
        <v>36</v>
      </c>
      <c r="C24" s="42" t="s">
        <v>82</v>
      </c>
      <c r="D24" s="75">
        <v>0</v>
      </c>
      <c r="E24" s="75">
        <v>0</v>
      </c>
      <c r="F24" s="75">
        <v>0</v>
      </c>
      <c r="G24" s="75">
        <v>12340</v>
      </c>
      <c r="H24" s="75">
        <v>12093</v>
      </c>
      <c r="I24" s="75">
        <v>209</v>
      </c>
      <c r="J24" s="75">
        <v>5</v>
      </c>
      <c r="K24" s="75">
        <v>1</v>
      </c>
      <c r="L24" s="75">
        <v>3</v>
      </c>
      <c r="M24" s="75">
        <v>5635</v>
      </c>
      <c r="N24" s="75">
        <v>5333</v>
      </c>
      <c r="O24" s="75">
        <v>272</v>
      </c>
      <c r="P24" s="49" t="s">
        <v>83</v>
      </c>
      <c r="R24" s="108"/>
    </row>
    <row r="25" spans="3:16" s="17" customFormat="1" ht="13.5" customHeight="1">
      <c r="C25" s="42" t="s">
        <v>84</v>
      </c>
      <c r="D25" s="75">
        <v>0</v>
      </c>
      <c r="E25" s="75">
        <v>0</v>
      </c>
      <c r="F25" s="75">
        <v>0</v>
      </c>
      <c r="G25" s="75">
        <v>30295</v>
      </c>
      <c r="H25" s="75">
        <v>28917</v>
      </c>
      <c r="I25" s="75">
        <v>1234</v>
      </c>
      <c r="J25" s="75">
        <v>32</v>
      </c>
      <c r="K25" s="75">
        <v>3</v>
      </c>
      <c r="L25" s="75">
        <v>12</v>
      </c>
      <c r="M25" s="75">
        <v>12741</v>
      </c>
      <c r="N25" s="75">
        <v>11711</v>
      </c>
      <c r="O25" s="75">
        <v>933</v>
      </c>
      <c r="P25" s="49" t="s">
        <v>85</v>
      </c>
    </row>
    <row r="26" spans="3:16" s="17" customFormat="1" ht="13.5" customHeight="1">
      <c r="C26" s="42"/>
      <c r="D26" s="75"/>
      <c r="E26" s="75"/>
      <c r="F26" s="75"/>
      <c r="G26" s="75"/>
      <c r="H26" s="75"/>
      <c r="I26" s="75"/>
      <c r="J26" s="75"/>
      <c r="K26" s="75"/>
      <c r="L26" s="75"/>
      <c r="M26" s="75"/>
      <c r="N26" s="75"/>
      <c r="O26" s="75"/>
      <c r="P26" s="45"/>
    </row>
    <row r="27" spans="3:16" s="50" customFormat="1" ht="14.25">
      <c r="C27" s="51" t="s">
        <v>86</v>
      </c>
      <c r="D27" s="84">
        <v>0</v>
      </c>
      <c r="E27" s="84">
        <v>0</v>
      </c>
      <c r="F27" s="84">
        <v>0</v>
      </c>
      <c r="G27" s="82">
        <v>787045</v>
      </c>
      <c r="H27" s="82">
        <v>769972</v>
      </c>
      <c r="I27" s="82">
        <v>15135</v>
      </c>
      <c r="J27" s="84">
        <v>399</v>
      </c>
      <c r="K27" s="84">
        <v>34</v>
      </c>
      <c r="L27" s="84">
        <v>202</v>
      </c>
      <c r="M27" s="84">
        <v>370815</v>
      </c>
      <c r="N27" s="84">
        <v>355326</v>
      </c>
      <c r="O27" s="84">
        <f>SUM(O5:O25)</f>
        <v>14323</v>
      </c>
      <c r="P27" s="52" t="s">
        <v>2</v>
      </c>
    </row>
    <row r="28" spans="3:16" s="50" customFormat="1" ht="13.5" customHeight="1">
      <c r="C28" s="85"/>
      <c r="D28" s="84"/>
      <c r="E28" s="84"/>
      <c r="F28" s="84"/>
      <c r="G28" s="102"/>
      <c r="H28" s="84"/>
      <c r="I28" s="84"/>
      <c r="J28" s="84"/>
      <c r="K28" s="84"/>
      <c r="L28" s="84"/>
      <c r="M28" s="84"/>
      <c r="N28" s="84"/>
      <c r="O28" s="84"/>
      <c r="P28" s="52"/>
    </row>
    <row r="29" spans="3:16" s="50" customFormat="1" ht="13.5" customHeight="1">
      <c r="C29" s="51" t="s">
        <v>87</v>
      </c>
      <c r="D29" s="84">
        <v>0</v>
      </c>
      <c r="E29" s="84">
        <v>0</v>
      </c>
      <c r="F29" s="84">
        <v>0</v>
      </c>
      <c r="G29" s="82">
        <f>SUM(G5:G8)</f>
        <v>131084</v>
      </c>
      <c r="H29" s="82">
        <v>127536</v>
      </c>
      <c r="I29" s="82">
        <f>SUM(I5:I8)</f>
        <v>2937</v>
      </c>
      <c r="J29" s="84">
        <v>107</v>
      </c>
      <c r="K29" s="84">
        <v>11</v>
      </c>
      <c r="L29" s="84">
        <f>SUM(L5:L8)</f>
        <v>43</v>
      </c>
      <c r="M29" s="84">
        <f>SUM(M5:M8)</f>
        <v>77625</v>
      </c>
      <c r="N29" s="84">
        <v>74423</v>
      </c>
      <c r="O29" s="84">
        <f>SUM(O5:O8)</f>
        <v>2776</v>
      </c>
      <c r="P29" s="52" t="s">
        <v>88</v>
      </c>
    </row>
    <row r="30" spans="3:16" s="50" customFormat="1" ht="12.75" customHeight="1">
      <c r="C30" s="51" t="s">
        <v>89</v>
      </c>
      <c r="D30" s="84">
        <v>0</v>
      </c>
      <c r="E30" s="84">
        <v>0</v>
      </c>
      <c r="F30" s="84">
        <v>0</v>
      </c>
      <c r="G30" s="82">
        <f>SUM(G9:G13)</f>
        <v>489747</v>
      </c>
      <c r="H30" s="82">
        <f>SUM(H9:H13)</f>
        <v>480184</v>
      </c>
      <c r="I30" s="82">
        <v>8634</v>
      </c>
      <c r="J30" s="84" t="s">
        <v>168</v>
      </c>
      <c r="K30" s="84" t="s">
        <v>168</v>
      </c>
      <c r="L30" s="84">
        <v>115</v>
      </c>
      <c r="M30" s="84">
        <f>SUM(M9:M13)</f>
        <v>215607</v>
      </c>
      <c r="N30" s="84">
        <f>SUM(N9:N13)</f>
        <v>207956</v>
      </c>
      <c r="O30" s="84">
        <f>SUM(O9:O13)</f>
        <v>7193</v>
      </c>
      <c r="P30" s="52" t="s">
        <v>59</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90</v>
      </c>
      <c r="D32" s="75">
        <v>0</v>
      </c>
      <c r="E32" s="75">
        <v>0</v>
      </c>
      <c r="F32" s="75">
        <v>0</v>
      </c>
      <c r="G32" s="75">
        <v>36131</v>
      </c>
      <c r="H32" s="75">
        <v>35487</v>
      </c>
      <c r="I32" s="75">
        <v>555</v>
      </c>
      <c r="J32" s="75">
        <v>11</v>
      </c>
      <c r="K32" s="75">
        <v>2</v>
      </c>
      <c r="L32" s="75">
        <v>6</v>
      </c>
      <c r="M32" s="75">
        <v>16612</v>
      </c>
      <c r="N32" s="75">
        <v>15913</v>
      </c>
      <c r="O32" s="75">
        <v>639</v>
      </c>
      <c r="P32" s="49" t="s">
        <v>91</v>
      </c>
    </row>
    <row r="33" spans="1:16" s="17" customFormat="1" ht="13.5" customHeight="1">
      <c r="A33" s="17" t="s">
        <v>92</v>
      </c>
      <c r="C33" s="42" t="s">
        <v>93</v>
      </c>
      <c r="D33" s="75">
        <v>0</v>
      </c>
      <c r="E33" s="75">
        <v>0</v>
      </c>
      <c r="F33" s="75">
        <v>0</v>
      </c>
      <c r="G33" s="75">
        <v>8391</v>
      </c>
      <c r="H33" s="75">
        <v>8060</v>
      </c>
      <c r="I33" s="75">
        <v>312</v>
      </c>
      <c r="J33" s="75">
        <v>5</v>
      </c>
      <c r="K33" s="75">
        <v>1</v>
      </c>
      <c r="L33" s="75">
        <v>2</v>
      </c>
      <c r="M33" s="75">
        <v>5349</v>
      </c>
      <c r="N33" s="75">
        <v>5000</v>
      </c>
      <c r="O33" s="75">
        <v>337</v>
      </c>
      <c r="P33" s="45" t="s">
        <v>94</v>
      </c>
    </row>
    <row r="34" spans="3:16" s="17" customFormat="1" ht="13.5" customHeight="1">
      <c r="C34" s="42" t="s">
        <v>95</v>
      </c>
      <c r="D34" s="75">
        <v>0</v>
      </c>
      <c r="E34" s="75">
        <v>0</v>
      </c>
      <c r="F34" s="75">
        <v>0</v>
      </c>
      <c r="G34" s="75">
        <v>17284</v>
      </c>
      <c r="H34" s="75">
        <v>17039</v>
      </c>
      <c r="I34" s="75">
        <v>217</v>
      </c>
      <c r="J34" s="75">
        <v>4</v>
      </c>
      <c r="K34" s="107">
        <v>0</v>
      </c>
      <c r="L34" s="75">
        <v>3</v>
      </c>
      <c r="M34" s="75">
        <v>8553</v>
      </c>
      <c r="N34" s="75">
        <v>8261</v>
      </c>
      <c r="O34" s="75">
        <v>275</v>
      </c>
      <c r="P34" s="45" t="s">
        <v>96</v>
      </c>
    </row>
    <row r="35" spans="1:16" s="17" customFormat="1" ht="13.5">
      <c r="A35" s="17" t="s">
        <v>91</v>
      </c>
      <c r="C35" s="41" t="s">
        <v>97</v>
      </c>
      <c r="D35" s="75">
        <v>0</v>
      </c>
      <c r="E35" s="75">
        <v>0</v>
      </c>
      <c r="F35" s="75">
        <v>0</v>
      </c>
      <c r="G35" s="75">
        <v>5585</v>
      </c>
      <c r="H35" s="75">
        <v>5445</v>
      </c>
      <c r="I35" s="75">
        <v>125</v>
      </c>
      <c r="J35" s="75">
        <v>4</v>
      </c>
      <c r="K35" s="75">
        <v>1</v>
      </c>
      <c r="L35" s="75">
        <v>3</v>
      </c>
      <c r="M35" s="75">
        <v>3291</v>
      </c>
      <c r="N35" s="75">
        <v>3136</v>
      </c>
      <c r="O35" s="75">
        <v>145</v>
      </c>
      <c r="P35" s="45" t="s">
        <v>98</v>
      </c>
    </row>
    <row r="36" spans="3:16" s="17" customFormat="1" ht="13.5" customHeight="1">
      <c r="C36" s="41" t="s">
        <v>99</v>
      </c>
      <c r="D36" s="75">
        <v>0</v>
      </c>
      <c r="E36" s="75">
        <v>0</v>
      </c>
      <c r="F36" s="75">
        <v>0</v>
      </c>
      <c r="G36" s="75">
        <v>11860</v>
      </c>
      <c r="H36" s="75">
        <v>11664</v>
      </c>
      <c r="I36" s="75">
        <v>193</v>
      </c>
      <c r="J36" s="75">
        <v>4</v>
      </c>
      <c r="K36" s="107">
        <v>1</v>
      </c>
      <c r="L36" s="75">
        <v>2</v>
      </c>
      <c r="M36" s="75">
        <v>6344</v>
      </c>
      <c r="N36" s="75">
        <v>6095</v>
      </c>
      <c r="O36" s="75">
        <v>240</v>
      </c>
      <c r="P36" s="45" t="s">
        <v>100</v>
      </c>
    </row>
    <row r="37" spans="1:16" s="17" customFormat="1" ht="13.5" customHeight="1">
      <c r="A37" s="17" t="s">
        <v>36</v>
      </c>
      <c r="C37" s="41"/>
      <c r="D37" s="75"/>
      <c r="E37" s="75"/>
      <c r="F37" s="75"/>
      <c r="G37" s="75"/>
      <c r="H37" s="75"/>
      <c r="I37" s="75"/>
      <c r="J37" s="75"/>
      <c r="K37" s="75"/>
      <c r="L37" s="75"/>
      <c r="M37" s="75"/>
      <c r="N37" s="75"/>
      <c r="O37" s="75"/>
      <c r="P37" s="45"/>
    </row>
    <row r="38" spans="3:16" s="55" customFormat="1" ht="14.25">
      <c r="C38" s="80" t="s">
        <v>101</v>
      </c>
      <c r="D38" s="82">
        <v>0</v>
      </c>
      <c r="E38" s="82">
        <v>0</v>
      </c>
      <c r="F38" s="82">
        <v>0</v>
      </c>
      <c r="G38" s="82">
        <v>79252</v>
      </c>
      <c r="H38" s="82">
        <f>SUM(H32:H36)</f>
        <v>77695</v>
      </c>
      <c r="I38" s="82">
        <v>1403</v>
      </c>
      <c r="J38" s="82">
        <v>29</v>
      </c>
      <c r="K38" s="82">
        <f>SUM(K32:K36)</f>
        <v>5</v>
      </c>
      <c r="L38" s="82">
        <f>SUM(L32:L36)</f>
        <v>16</v>
      </c>
      <c r="M38" s="82">
        <f>SUM(M32:M36)</f>
        <v>40149</v>
      </c>
      <c r="N38" s="82">
        <v>38404</v>
      </c>
      <c r="O38" s="82">
        <v>1637</v>
      </c>
      <c r="P38" s="81" t="s">
        <v>2</v>
      </c>
    </row>
    <row r="39" spans="3:16" s="17" customFormat="1" ht="13.5">
      <c r="C39" s="42"/>
      <c r="D39" s="75"/>
      <c r="E39" s="75"/>
      <c r="F39" s="75"/>
      <c r="G39" s="103"/>
      <c r="H39" s="75"/>
      <c r="I39" s="75"/>
      <c r="J39" s="75"/>
      <c r="K39" s="75"/>
      <c r="L39" s="75"/>
      <c r="M39" s="75"/>
      <c r="N39" s="75"/>
      <c r="O39" s="75"/>
      <c r="P39" s="45"/>
    </row>
    <row r="40" spans="3:16" s="17" customFormat="1" ht="13.5">
      <c r="C40" s="42" t="s">
        <v>102</v>
      </c>
      <c r="D40" s="75">
        <v>0</v>
      </c>
      <c r="E40" s="75">
        <v>0</v>
      </c>
      <c r="F40" s="75">
        <v>0</v>
      </c>
      <c r="G40" s="75">
        <v>69206</v>
      </c>
      <c r="H40" s="75">
        <v>67021</v>
      </c>
      <c r="I40" s="75">
        <v>2032</v>
      </c>
      <c r="J40" s="75">
        <v>52</v>
      </c>
      <c r="K40" s="75">
        <v>5</v>
      </c>
      <c r="L40" s="75">
        <v>31</v>
      </c>
      <c r="M40" s="75">
        <v>31049</v>
      </c>
      <c r="N40" s="75">
        <v>29492</v>
      </c>
      <c r="O40" s="75">
        <v>1480</v>
      </c>
      <c r="P40" s="45" t="s">
        <v>103</v>
      </c>
    </row>
    <row r="41" spans="3:16" s="17" customFormat="1" ht="13.5">
      <c r="C41" s="42" t="s">
        <v>104</v>
      </c>
      <c r="D41" s="75">
        <v>0</v>
      </c>
      <c r="E41" s="75">
        <v>0</v>
      </c>
      <c r="F41" s="75">
        <v>0</v>
      </c>
      <c r="G41" s="75">
        <v>31375</v>
      </c>
      <c r="H41" s="75">
        <v>30613</v>
      </c>
      <c r="I41" s="75">
        <v>655</v>
      </c>
      <c r="J41" s="75">
        <v>28</v>
      </c>
      <c r="K41" s="75">
        <v>2</v>
      </c>
      <c r="L41" s="75">
        <v>20</v>
      </c>
      <c r="M41" s="75">
        <v>14273</v>
      </c>
      <c r="N41" s="75">
        <v>13515</v>
      </c>
      <c r="O41" s="75">
        <v>709</v>
      </c>
      <c r="P41" s="45" t="s">
        <v>92</v>
      </c>
    </row>
    <row r="42" spans="1:16" s="17" customFormat="1" ht="13.5">
      <c r="A42" s="17" t="s">
        <v>103</v>
      </c>
      <c r="C42" s="42" t="s">
        <v>105</v>
      </c>
      <c r="D42" s="75">
        <v>0</v>
      </c>
      <c r="E42" s="75">
        <v>0</v>
      </c>
      <c r="F42" s="75">
        <v>0</v>
      </c>
      <c r="G42" s="75">
        <v>7710</v>
      </c>
      <c r="H42" s="75">
        <v>7517</v>
      </c>
      <c r="I42" s="75">
        <v>170</v>
      </c>
      <c r="J42" s="75">
        <v>2</v>
      </c>
      <c r="K42" s="107">
        <v>0</v>
      </c>
      <c r="L42" s="107">
        <v>0</v>
      </c>
      <c r="M42" s="75">
        <v>4619</v>
      </c>
      <c r="N42" s="75">
        <v>4371</v>
      </c>
      <c r="O42" s="75">
        <v>230</v>
      </c>
      <c r="P42" s="45" t="s">
        <v>106</v>
      </c>
    </row>
    <row r="43" spans="3:16" s="17" customFormat="1" ht="13.5">
      <c r="C43" s="42" t="s">
        <v>107</v>
      </c>
      <c r="D43" s="75">
        <v>0</v>
      </c>
      <c r="E43" s="75">
        <v>0</v>
      </c>
      <c r="F43" s="75">
        <v>0</v>
      </c>
      <c r="G43" s="75">
        <v>16240</v>
      </c>
      <c r="H43" s="75">
        <v>15821</v>
      </c>
      <c r="I43" s="75">
        <v>373</v>
      </c>
      <c r="J43" s="75">
        <v>8</v>
      </c>
      <c r="K43" s="75">
        <v>1</v>
      </c>
      <c r="L43" s="75">
        <v>5</v>
      </c>
      <c r="M43" s="75">
        <v>8213</v>
      </c>
      <c r="N43" s="75">
        <v>7805</v>
      </c>
      <c r="O43" s="75">
        <v>379</v>
      </c>
      <c r="P43" s="45" t="s">
        <v>108</v>
      </c>
    </row>
    <row r="44" spans="3:16" s="17" customFormat="1" ht="13.5">
      <c r="C44" s="42" t="s">
        <v>109</v>
      </c>
      <c r="D44" s="75">
        <v>0</v>
      </c>
      <c r="E44" s="75">
        <v>0</v>
      </c>
      <c r="F44" s="75">
        <v>0</v>
      </c>
      <c r="G44" s="75">
        <v>3707</v>
      </c>
      <c r="H44" s="75">
        <v>3646</v>
      </c>
      <c r="I44" s="75">
        <v>60</v>
      </c>
      <c r="J44" s="75">
        <v>1</v>
      </c>
      <c r="K44" s="107">
        <v>0</v>
      </c>
      <c r="L44" s="75">
        <v>1</v>
      </c>
      <c r="M44" s="75">
        <v>2093</v>
      </c>
      <c r="N44" s="75">
        <v>2007</v>
      </c>
      <c r="O44" s="75">
        <v>85</v>
      </c>
      <c r="P44" s="45" t="s">
        <v>110</v>
      </c>
    </row>
    <row r="45" spans="1:16" s="17" customFormat="1" ht="13.5">
      <c r="A45" s="17" t="s">
        <v>111</v>
      </c>
      <c r="C45" s="42"/>
      <c r="D45" s="75"/>
      <c r="E45" s="75"/>
      <c r="F45" s="75"/>
      <c r="G45" s="75"/>
      <c r="H45" s="75"/>
      <c r="I45" s="75"/>
      <c r="J45" s="75"/>
      <c r="K45" s="75"/>
      <c r="L45" s="75"/>
      <c r="M45" s="75"/>
      <c r="N45" s="75"/>
      <c r="O45" s="75"/>
      <c r="P45" s="45"/>
    </row>
    <row r="46" spans="3:16" s="17" customFormat="1" ht="13.5">
      <c r="C46" s="42" t="s">
        <v>112</v>
      </c>
      <c r="D46" s="75">
        <v>0</v>
      </c>
      <c r="E46" s="75">
        <v>0</v>
      </c>
      <c r="F46" s="75">
        <v>0</v>
      </c>
      <c r="G46" s="75">
        <v>5740</v>
      </c>
      <c r="H46" s="75">
        <v>5581</v>
      </c>
      <c r="I46" s="75">
        <v>118</v>
      </c>
      <c r="J46" s="75">
        <v>4</v>
      </c>
      <c r="K46" s="107">
        <v>0</v>
      </c>
      <c r="L46" s="75">
        <v>2</v>
      </c>
      <c r="M46" s="75">
        <v>3404</v>
      </c>
      <c r="N46" s="75">
        <v>3244</v>
      </c>
      <c r="O46" s="75">
        <v>139</v>
      </c>
      <c r="P46" s="45" t="s">
        <v>113</v>
      </c>
    </row>
    <row r="47" spans="3:16" s="17" customFormat="1" ht="13.5">
      <c r="C47" s="42" t="s">
        <v>114</v>
      </c>
      <c r="D47" s="75">
        <v>0</v>
      </c>
      <c r="E47" s="75">
        <v>0</v>
      </c>
      <c r="F47" s="75">
        <v>0</v>
      </c>
      <c r="G47" s="75">
        <v>1750</v>
      </c>
      <c r="H47" s="75">
        <v>1697</v>
      </c>
      <c r="I47" s="75">
        <v>50</v>
      </c>
      <c r="J47" s="107">
        <v>0</v>
      </c>
      <c r="K47" s="107">
        <v>0</v>
      </c>
      <c r="L47" s="107">
        <v>0</v>
      </c>
      <c r="M47" s="75">
        <v>1113</v>
      </c>
      <c r="N47" s="75">
        <v>1049</v>
      </c>
      <c r="O47" s="75">
        <v>64</v>
      </c>
      <c r="P47" s="45" t="s">
        <v>115</v>
      </c>
    </row>
    <row r="48" spans="1:16" s="17" customFormat="1" ht="13.5">
      <c r="A48" s="17" t="s">
        <v>36</v>
      </c>
      <c r="C48" s="42" t="s">
        <v>116</v>
      </c>
      <c r="D48" s="75">
        <v>0</v>
      </c>
      <c r="E48" s="75">
        <v>0</v>
      </c>
      <c r="F48" s="75">
        <v>0</v>
      </c>
      <c r="G48" s="75">
        <v>2482</v>
      </c>
      <c r="H48" s="75">
        <v>2377</v>
      </c>
      <c r="I48" s="75">
        <v>92</v>
      </c>
      <c r="J48" s="75">
        <v>5</v>
      </c>
      <c r="K48" s="107">
        <v>0</v>
      </c>
      <c r="L48" s="75">
        <v>1</v>
      </c>
      <c r="M48" s="75">
        <v>1372</v>
      </c>
      <c r="N48" s="75">
        <v>1256</v>
      </c>
      <c r="O48" s="75">
        <v>109</v>
      </c>
      <c r="P48" s="45" t="s">
        <v>117</v>
      </c>
    </row>
    <row r="49" spans="3:16" s="17" customFormat="1" ht="13.5">
      <c r="C49" s="42"/>
      <c r="D49" s="75"/>
      <c r="E49" s="75"/>
      <c r="F49" s="75"/>
      <c r="G49" s="75"/>
      <c r="H49" s="75"/>
      <c r="I49" s="75"/>
      <c r="J49" s="75"/>
      <c r="K49" s="75"/>
      <c r="L49" s="75"/>
      <c r="M49" s="75"/>
      <c r="N49" s="75"/>
      <c r="O49" s="75"/>
      <c r="P49" s="45"/>
    </row>
    <row r="50" spans="3:16" s="55" customFormat="1" ht="14.25">
      <c r="C50" s="80" t="s">
        <v>118</v>
      </c>
      <c r="D50" s="82">
        <v>0</v>
      </c>
      <c r="E50" s="82">
        <v>0</v>
      </c>
      <c r="F50" s="82">
        <v>0</v>
      </c>
      <c r="G50" s="82">
        <f>SUM(G40:G48)</f>
        <v>138210</v>
      </c>
      <c r="H50" s="82">
        <v>134272</v>
      </c>
      <c r="I50" s="82">
        <v>3549</v>
      </c>
      <c r="J50" s="82">
        <v>101</v>
      </c>
      <c r="K50" s="82">
        <v>10</v>
      </c>
      <c r="L50" s="82">
        <v>61</v>
      </c>
      <c r="M50" s="82">
        <v>66137</v>
      </c>
      <c r="N50" s="82">
        <f>SUM(N40:N48)</f>
        <v>62739</v>
      </c>
      <c r="O50" s="82">
        <f>SUM(O40:O48)</f>
        <v>3195</v>
      </c>
      <c r="P50" s="81" t="s">
        <v>2</v>
      </c>
    </row>
    <row r="51" spans="3:16" s="17" customFormat="1" ht="13.5">
      <c r="C51" s="42"/>
      <c r="D51" s="75"/>
      <c r="E51" s="75"/>
      <c r="F51" s="75"/>
      <c r="G51" s="103"/>
      <c r="H51" s="75"/>
      <c r="I51" s="75"/>
      <c r="J51" s="75"/>
      <c r="K51" s="75"/>
      <c r="L51" s="75"/>
      <c r="M51" s="75"/>
      <c r="N51" s="75"/>
      <c r="O51" s="75"/>
      <c r="P51" s="45"/>
    </row>
    <row r="52" spans="3:16" s="17" customFormat="1" ht="13.5" customHeight="1">
      <c r="C52" s="42" t="s">
        <v>119</v>
      </c>
      <c r="D52" s="75">
        <v>78</v>
      </c>
      <c r="E52" s="121">
        <v>0</v>
      </c>
      <c r="F52" s="75">
        <v>55</v>
      </c>
      <c r="G52" s="75">
        <v>27305</v>
      </c>
      <c r="H52" s="75">
        <v>3106</v>
      </c>
      <c r="I52" s="75">
        <v>18490</v>
      </c>
      <c r="J52" s="75">
        <v>1205</v>
      </c>
      <c r="K52" s="75">
        <v>88</v>
      </c>
      <c r="L52" s="75">
        <v>773</v>
      </c>
      <c r="M52" s="75">
        <v>12084</v>
      </c>
      <c r="N52" s="75">
        <v>3633</v>
      </c>
      <c r="O52" s="75">
        <v>7430</v>
      </c>
      <c r="P52" s="45" t="s">
        <v>120</v>
      </c>
    </row>
    <row r="53" spans="3:16" s="17" customFormat="1" ht="13.5" customHeight="1">
      <c r="C53" s="42"/>
      <c r="D53" s="75"/>
      <c r="E53" s="75"/>
      <c r="F53" s="75"/>
      <c r="G53" s="75"/>
      <c r="H53" s="75"/>
      <c r="I53" s="75"/>
      <c r="J53" s="75"/>
      <c r="K53" s="75"/>
      <c r="L53" s="75"/>
      <c r="M53" s="75"/>
      <c r="N53" s="75"/>
      <c r="O53" s="75"/>
      <c r="P53" s="45"/>
    </row>
    <row r="54" spans="1:16" s="55" customFormat="1" ht="14.25">
      <c r="A54" s="53"/>
      <c r="B54" s="53"/>
      <c r="C54" s="54" t="s">
        <v>121</v>
      </c>
      <c r="D54" s="86">
        <v>78</v>
      </c>
      <c r="E54" s="122">
        <v>0</v>
      </c>
      <c r="F54" s="86">
        <v>55</v>
      </c>
      <c r="G54" s="86">
        <v>1031812</v>
      </c>
      <c r="H54" s="86">
        <v>985046</v>
      </c>
      <c r="I54" s="86">
        <v>38576</v>
      </c>
      <c r="J54" s="86">
        <v>1733</v>
      </c>
      <c r="K54" s="86">
        <v>136</v>
      </c>
      <c r="L54" s="86">
        <f>+L27+L38+L50+L52</f>
        <v>1052</v>
      </c>
      <c r="M54" s="86">
        <f>+M27+M38+M50+M52</f>
        <v>489185</v>
      </c>
      <c r="N54" s="86">
        <v>460103</v>
      </c>
      <c r="O54" s="86">
        <v>26586</v>
      </c>
      <c r="P54" s="23" t="s">
        <v>121</v>
      </c>
    </row>
    <row r="55" spans="1:16" s="17" customFormat="1" ht="13.5">
      <c r="A55" s="169" t="s">
        <v>163</v>
      </c>
      <c r="B55" s="169"/>
      <c r="C55" s="170"/>
      <c r="D55" s="170"/>
      <c r="E55" s="170"/>
      <c r="F55" s="170"/>
      <c r="G55" s="170"/>
      <c r="H55" s="170"/>
      <c r="I55" s="170"/>
      <c r="P55" s="45"/>
    </row>
    <row r="56" spans="1:16" s="17" customFormat="1" ht="13.5">
      <c r="A56" s="150" t="s">
        <v>156</v>
      </c>
      <c r="B56" s="150"/>
      <c r="C56" s="150"/>
      <c r="D56" s="150"/>
      <c r="E56" s="150"/>
      <c r="F56" s="150"/>
      <c r="G56" s="150"/>
      <c r="H56" s="150"/>
      <c r="I56" s="150"/>
      <c r="P56" s="45"/>
    </row>
    <row r="58" ht="13.5">
      <c r="G58" s="69"/>
    </row>
  </sheetData>
  <mergeCells count="10">
    <mergeCell ref="A1:E1"/>
    <mergeCell ref="G2:I2"/>
    <mergeCell ref="J2:L2"/>
    <mergeCell ref="M2:O2"/>
    <mergeCell ref="A2:B2"/>
    <mergeCell ref="D2:F2"/>
    <mergeCell ref="A55:I55"/>
    <mergeCell ref="A56:I56"/>
    <mergeCell ref="A3:B3"/>
    <mergeCell ref="C2:C3"/>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国税徴収状況&amp;11
</oddHeader>
  </headerFooter>
  <drawing r:id="rId1"/>
</worksheet>
</file>

<file path=xl/worksheets/sheet4.xml><?xml version="1.0" encoding="utf-8"?>
<worksheet xmlns="http://schemas.openxmlformats.org/spreadsheetml/2006/main" xmlns:r="http://schemas.openxmlformats.org/officeDocument/2006/relationships">
  <dimension ref="A1:P56"/>
  <sheetViews>
    <sheetView showGridLines="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IV16384"/>
    </sheetView>
  </sheetViews>
  <sheetFormatPr defaultColWidth="9.00390625" defaultRowHeight="13.5"/>
  <cols>
    <col min="1" max="1" width="2.625" style="0" customWidth="1"/>
    <col min="2" max="2" width="2.00390625" style="0" customWidth="1"/>
    <col min="3" max="3" width="12.00390625" style="0" customWidth="1"/>
    <col min="4" max="15" width="12.625" style="0" customWidth="1"/>
    <col min="16" max="16" width="4.75390625" style="1" customWidth="1"/>
  </cols>
  <sheetData>
    <row r="1" spans="1:16" s="6" customFormat="1" ht="20.25" customHeight="1" thickBot="1">
      <c r="A1" s="140" t="s">
        <v>123</v>
      </c>
      <c r="B1" s="140"/>
      <c r="C1" s="140"/>
      <c r="D1" s="140"/>
      <c r="E1" s="140"/>
      <c r="F1" s="3"/>
      <c r="G1" s="3"/>
      <c r="H1" s="3"/>
      <c r="I1" s="3"/>
      <c r="J1" s="3"/>
      <c r="K1" s="3"/>
      <c r="L1" s="3"/>
      <c r="M1" s="3"/>
      <c r="N1" s="3"/>
      <c r="O1" s="3"/>
      <c r="P1" s="7"/>
    </row>
    <row r="2" spans="1:16" s="6" customFormat="1" ht="14.25" thickTop="1">
      <c r="A2" s="131" t="s">
        <v>36</v>
      </c>
      <c r="B2" s="131"/>
      <c r="C2" s="138" t="s">
        <v>37</v>
      </c>
      <c r="D2" s="166" t="s">
        <v>142</v>
      </c>
      <c r="E2" s="167"/>
      <c r="F2" s="168"/>
      <c r="G2" s="141" t="s">
        <v>159</v>
      </c>
      <c r="H2" s="142"/>
      <c r="I2" s="143"/>
      <c r="J2" s="141" t="s">
        <v>143</v>
      </c>
      <c r="K2" s="142"/>
      <c r="L2" s="143"/>
      <c r="M2" s="166" t="s">
        <v>29</v>
      </c>
      <c r="N2" s="167"/>
      <c r="O2" s="168"/>
      <c r="P2" s="74" t="s">
        <v>42</v>
      </c>
    </row>
    <row r="3" spans="1:16" s="6" customFormat="1" ht="13.5">
      <c r="A3" s="137" t="s">
        <v>43</v>
      </c>
      <c r="B3" s="137"/>
      <c r="C3" s="139"/>
      <c r="D3" s="16" t="s">
        <v>44</v>
      </c>
      <c r="E3" s="16" t="s">
        <v>45</v>
      </c>
      <c r="F3" s="16" t="s">
        <v>46</v>
      </c>
      <c r="G3" s="16" t="s">
        <v>47</v>
      </c>
      <c r="H3" s="16" t="s">
        <v>45</v>
      </c>
      <c r="I3" s="16" t="s">
        <v>46</v>
      </c>
      <c r="J3" s="16" t="s">
        <v>47</v>
      </c>
      <c r="K3" s="16" t="s">
        <v>45</v>
      </c>
      <c r="L3" s="16" t="s">
        <v>46</v>
      </c>
      <c r="M3" s="43" t="s">
        <v>47</v>
      </c>
      <c r="N3" s="16" t="s">
        <v>45</v>
      </c>
      <c r="O3" s="16" t="s">
        <v>46</v>
      </c>
      <c r="P3" s="44" t="s">
        <v>43</v>
      </c>
    </row>
    <row r="4" spans="3:16" s="12" customFormat="1" ht="10.5">
      <c r="C4" s="13"/>
      <c r="D4" s="14" t="s">
        <v>48</v>
      </c>
      <c r="E4" s="14" t="s">
        <v>48</v>
      </c>
      <c r="F4" s="14" t="s">
        <v>48</v>
      </c>
      <c r="G4" s="14" t="s">
        <v>48</v>
      </c>
      <c r="H4" s="14" t="s">
        <v>48</v>
      </c>
      <c r="I4" s="14" t="s">
        <v>48</v>
      </c>
      <c r="J4" s="14" t="s">
        <v>48</v>
      </c>
      <c r="K4" s="14" t="s">
        <v>48</v>
      </c>
      <c r="L4" s="14" t="s">
        <v>48</v>
      </c>
      <c r="M4" s="14" t="s">
        <v>48</v>
      </c>
      <c r="N4" s="14" t="s">
        <v>48</v>
      </c>
      <c r="O4" s="14" t="s">
        <v>48</v>
      </c>
      <c r="P4" s="15"/>
    </row>
    <row r="5" spans="3:16" s="6" customFormat="1" ht="13.5">
      <c r="C5" s="4" t="s">
        <v>49</v>
      </c>
      <c r="D5" s="79">
        <v>4057</v>
      </c>
      <c r="E5" s="79">
        <v>4057</v>
      </c>
      <c r="F5" s="109">
        <v>0</v>
      </c>
      <c r="G5" s="79">
        <v>0</v>
      </c>
      <c r="H5" s="79">
        <v>0</v>
      </c>
      <c r="I5" s="79">
        <v>0</v>
      </c>
      <c r="J5" s="79">
        <v>0</v>
      </c>
      <c r="K5" s="79">
        <v>0</v>
      </c>
      <c r="L5" s="79">
        <v>0</v>
      </c>
      <c r="M5" s="79">
        <v>32</v>
      </c>
      <c r="N5" s="79">
        <v>32</v>
      </c>
      <c r="O5" s="79">
        <v>0</v>
      </c>
      <c r="P5" s="7" t="s">
        <v>50</v>
      </c>
    </row>
    <row r="6" spans="3:16" s="6" customFormat="1" ht="13.5">
      <c r="C6" s="4" t="s">
        <v>51</v>
      </c>
      <c r="D6" s="109">
        <v>0</v>
      </c>
      <c r="E6" s="109">
        <v>0</v>
      </c>
      <c r="F6" s="109">
        <v>0</v>
      </c>
      <c r="G6" s="79">
        <v>0</v>
      </c>
      <c r="H6" s="79">
        <v>0</v>
      </c>
      <c r="I6" s="79">
        <v>0</v>
      </c>
      <c r="J6" s="79">
        <v>0</v>
      </c>
      <c r="K6" s="79">
        <v>0</v>
      </c>
      <c r="L6" s="79">
        <v>0</v>
      </c>
      <c r="M6" s="79">
        <v>111</v>
      </c>
      <c r="N6" s="79">
        <v>111</v>
      </c>
      <c r="O6" s="109">
        <v>0</v>
      </c>
      <c r="P6" s="7" t="s">
        <v>52</v>
      </c>
    </row>
    <row r="7" spans="3:16" s="6" customFormat="1" ht="13.5">
      <c r="C7" s="4" t="s">
        <v>53</v>
      </c>
      <c r="D7" s="79">
        <v>26</v>
      </c>
      <c r="E7" s="79">
        <v>26</v>
      </c>
      <c r="F7" s="109">
        <v>0</v>
      </c>
      <c r="G7" s="79">
        <v>10259</v>
      </c>
      <c r="H7" s="79">
        <v>10259</v>
      </c>
      <c r="I7" s="79">
        <v>0</v>
      </c>
      <c r="J7" s="79">
        <v>3</v>
      </c>
      <c r="K7" s="79">
        <v>3</v>
      </c>
      <c r="L7" s="79">
        <v>0</v>
      </c>
      <c r="M7" s="79">
        <v>505</v>
      </c>
      <c r="N7" s="79">
        <v>505</v>
      </c>
      <c r="O7" s="109">
        <v>0</v>
      </c>
      <c r="P7" s="7" t="s">
        <v>54</v>
      </c>
    </row>
    <row r="8" spans="3:16" s="6" customFormat="1" ht="13.5" customHeight="1">
      <c r="C8" s="4" t="s">
        <v>55</v>
      </c>
      <c r="D8" s="79">
        <v>5</v>
      </c>
      <c r="E8" s="79">
        <v>5</v>
      </c>
      <c r="F8" s="109">
        <v>0</v>
      </c>
      <c r="G8" s="79">
        <v>0</v>
      </c>
      <c r="H8" s="79">
        <v>0</v>
      </c>
      <c r="I8" s="109">
        <v>0</v>
      </c>
      <c r="J8" s="79">
        <v>0</v>
      </c>
      <c r="K8" s="79">
        <v>0</v>
      </c>
      <c r="L8" s="79">
        <v>0</v>
      </c>
      <c r="M8" s="79">
        <v>294</v>
      </c>
      <c r="N8" s="79">
        <v>293</v>
      </c>
      <c r="O8" s="79">
        <v>0</v>
      </c>
      <c r="P8" s="7" t="s">
        <v>56</v>
      </c>
    </row>
    <row r="9" spans="3:16" s="6" customFormat="1" ht="13.5" customHeight="1">
      <c r="C9" s="4" t="s">
        <v>57</v>
      </c>
      <c r="D9" s="79">
        <v>68485</v>
      </c>
      <c r="E9" s="79">
        <v>68485</v>
      </c>
      <c r="F9" s="79">
        <v>0</v>
      </c>
      <c r="G9" s="79">
        <v>20136</v>
      </c>
      <c r="H9" s="79">
        <v>20136</v>
      </c>
      <c r="I9" s="109">
        <v>0</v>
      </c>
      <c r="J9" s="79">
        <v>0</v>
      </c>
      <c r="K9" s="79">
        <v>0</v>
      </c>
      <c r="L9" s="79">
        <v>0</v>
      </c>
      <c r="M9" s="79">
        <v>3211</v>
      </c>
      <c r="N9" s="79">
        <v>3211</v>
      </c>
      <c r="O9" s="79">
        <v>1</v>
      </c>
      <c r="P9" s="7" t="s">
        <v>58</v>
      </c>
    </row>
    <row r="10" spans="1:16" s="6" customFormat="1" ht="13.5" customHeight="1">
      <c r="A10" s="6" t="s">
        <v>59</v>
      </c>
      <c r="C10" s="4"/>
      <c r="D10" s="79"/>
      <c r="E10" s="104"/>
      <c r="F10" s="79"/>
      <c r="G10" s="79"/>
      <c r="H10" s="79"/>
      <c r="I10" s="79"/>
      <c r="J10" s="79"/>
      <c r="K10" s="79"/>
      <c r="L10" s="79"/>
      <c r="M10" s="79"/>
      <c r="N10" s="79"/>
      <c r="O10" s="79"/>
      <c r="P10" s="7"/>
    </row>
    <row r="11" spans="3:16" s="6" customFormat="1" ht="13.5" customHeight="1">
      <c r="C11" s="4" t="s">
        <v>60</v>
      </c>
      <c r="D11" s="104">
        <v>662</v>
      </c>
      <c r="E11" s="104">
        <v>332</v>
      </c>
      <c r="F11" s="109">
        <v>0</v>
      </c>
      <c r="G11" s="79">
        <v>0</v>
      </c>
      <c r="H11" s="79">
        <v>0</v>
      </c>
      <c r="I11" s="79">
        <v>0</v>
      </c>
      <c r="J11" s="79">
        <v>1</v>
      </c>
      <c r="K11" s="79">
        <v>1</v>
      </c>
      <c r="L11" s="79">
        <v>0</v>
      </c>
      <c r="M11" s="79">
        <v>444</v>
      </c>
      <c r="N11" s="79">
        <v>444</v>
      </c>
      <c r="O11" s="109">
        <v>0</v>
      </c>
      <c r="P11" s="7" t="s">
        <v>61</v>
      </c>
    </row>
    <row r="12" spans="3:16" s="6" customFormat="1" ht="13.5" customHeight="1">
      <c r="C12" s="5" t="s">
        <v>62</v>
      </c>
      <c r="D12" s="104">
        <v>1</v>
      </c>
      <c r="E12" s="104">
        <v>1</v>
      </c>
      <c r="F12" s="79">
        <v>0</v>
      </c>
      <c r="G12" s="79">
        <v>0</v>
      </c>
      <c r="H12" s="79">
        <v>0</v>
      </c>
      <c r="I12" s="109">
        <v>0</v>
      </c>
      <c r="J12" s="109">
        <v>0</v>
      </c>
      <c r="K12" s="109">
        <v>0</v>
      </c>
      <c r="L12" s="79">
        <v>0</v>
      </c>
      <c r="M12" s="79">
        <v>4207</v>
      </c>
      <c r="N12" s="79">
        <v>4205</v>
      </c>
      <c r="O12" s="79">
        <v>2</v>
      </c>
      <c r="P12" s="7" t="s">
        <v>59</v>
      </c>
    </row>
    <row r="13" spans="3:16" s="6" customFormat="1" ht="13.5" customHeight="1">
      <c r="C13" s="5" t="s">
        <v>63</v>
      </c>
      <c r="D13" s="79">
        <v>49</v>
      </c>
      <c r="E13" s="79">
        <v>49</v>
      </c>
      <c r="F13" s="79">
        <v>0</v>
      </c>
      <c r="G13" s="79">
        <v>0</v>
      </c>
      <c r="H13" s="79">
        <v>0</v>
      </c>
      <c r="I13" s="79">
        <v>0</v>
      </c>
      <c r="J13" s="79">
        <v>0</v>
      </c>
      <c r="K13" s="79">
        <v>0</v>
      </c>
      <c r="L13" s="79">
        <v>0</v>
      </c>
      <c r="M13" s="79">
        <v>380</v>
      </c>
      <c r="N13" s="79">
        <v>380</v>
      </c>
      <c r="O13" s="109">
        <v>0</v>
      </c>
      <c r="P13" s="7" t="s">
        <v>64</v>
      </c>
    </row>
    <row r="14" spans="3:16" s="6" customFormat="1" ht="13.5" customHeight="1">
      <c r="C14" s="5" t="s">
        <v>65</v>
      </c>
      <c r="D14" s="79">
        <v>77</v>
      </c>
      <c r="E14" s="79">
        <v>77</v>
      </c>
      <c r="F14" s="109">
        <v>0</v>
      </c>
      <c r="G14" s="79">
        <v>0</v>
      </c>
      <c r="H14" s="79">
        <v>0</v>
      </c>
      <c r="I14" s="79">
        <v>0</v>
      </c>
      <c r="J14" s="79">
        <v>0</v>
      </c>
      <c r="K14" s="79">
        <v>0</v>
      </c>
      <c r="L14" s="79">
        <v>0</v>
      </c>
      <c r="M14" s="79">
        <v>306</v>
      </c>
      <c r="N14" s="79">
        <v>306</v>
      </c>
      <c r="O14" s="109">
        <v>0</v>
      </c>
      <c r="P14" s="7" t="s">
        <v>66</v>
      </c>
    </row>
    <row r="15" spans="3:16" s="6" customFormat="1" ht="13.5" customHeight="1">
      <c r="C15" s="5" t="s">
        <v>67</v>
      </c>
      <c r="D15" s="79">
        <v>5926</v>
      </c>
      <c r="E15" s="79">
        <v>5923</v>
      </c>
      <c r="F15" s="79">
        <v>4</v>
      </c>
      <c r="G15" s="79">
        <v>0</v>
      </c>
      <c r="H15" s="79">
        <v>0</v>
      </c>
      <c r="I15" s="79">
        <v>0</v>
      </c>
      <c r="J15" s="79">
        <v>0</v>
      </c>
      <c r="K15" s="79">
        <v>0</v>
      </c>
      <c r="L15" s="79">
        <v>0</v>
      </c>
      <c r="M15" s="79">
        <v>460</v>
      </c>
      <c r="N15" s="79">
        <v>460</v>
      </c>
      <c r="O15" s="109">
        <v>0</v>
      </c>
      <c r="P15" s="7" t="s">
        <v>68</v>
      </c>
    </row>
    <row r="16" spans="3:16" s="6" customFormat="1" ht="13.5" customHeight="1">
      <c r="C16" s="5"/>
      <c r="D16" s="79"/>
      <c r="E16" s="79"/>
      <c r="F16" s="79"/>
      <c r="G16" s="79"/>
      <c r="H16" s="79"/>
      <c r="I16" s="79"/>
      <c r="J16" s="79"/>
      <c r="K16" s="79"/>
      <c r="L16" s="79"/>
      <c r="M16" s="79"/>
      <c r="N16" s="79"/>
      <c r="O16" s="79"/>
      <c r="P16" s="7"/>
    </row>
    <row r="17" spans="1:16" s="6" customFormat="1" ht="13.5" customHeight="1">
      <c r="A17" s="6" t="s">
        <v>69</v>
      </c>
      <c r="C17" s="5" t="s">
        <v>70</v>
      </c>
      <c r="D17" s="79">
        <v>1</v>
      </c>
      <c r="E17" s="79">
        <v>1</v>
      </c>
      <c r="F17" s="79">
        <v>0</v>
      </c>
      <c r="G17" s="79">
        <v>0</v>
      </c>
      <c r="H17" s="79">
        <v>0</v>
      </c>
      <c r="I17" s="79">
        <v>0</v>
      </c>
      <c r="J17" s="79">
        <v>0</v>
      </c>
      <c r="K17" s="79">
        <v>0</v>
      </c>
      <c r="L17" s="79">
        <v>0</v>
      </c>
      <c r="M17" s="79">
        <v>28</v>
      </c>
      <c r="N17" s="79">
        <v>28</v>
      </c>
      <c r="O17" s="109">
        <v>0</v>
      </c>
      <c r="P17" s="7" t="s">
        <v>71</v>
      </c>
    </row>
    <row r="18" spans="3:16" s="6" customFormat="1" ht="13.5" customHeight="1">
      <c r="C18" s="5" t="s">
        <v>72</v>
      </c>
      <c r="D18" s="79">
        <v>31</v>
      </c>
      <c r="E18" s="79">
        <v>31</v>
      </c>
      <c r="F18" s="109">
        <v>0</v>
      </c>
      <c r="G18" s="79">
        <v>0</v>
      </c>
      <c r="H18" s="79">
        <v>0</v>
      </c>
      <c r="I18" s="79">
        <v>0</v>
      </c>
      <c r="J18" s="79">
        <v>0</v>
      </c>
      <c r="K18" s="79">
        <v>0</v>
      </c>
      <c r="L18" s="79">
        <v>0</v>
      </c>
      <c r="M18" s="79">
        <v>165</v>
      </c>
      <c r="N18" s="79">
        <v>165</v>
      </c>
      <c r="O18" s="79">
        <v>0</v>
      </c>
      <c r="P18" s="7" t="s">
        <v>73</v>
      </c>
    </row>
    <row r="19" spans="3:16" s="6" customFormat="1" ht="13.5" customHeight="1">
      <c r="C19" s="5" t="s">
        <v>74</v>
      </c>
      <c r="D19" s="79">
        <v>9</v>
      </c>
      <c r="E19" s="79">
        <v>9</v>
      </c>
      <c r="F19" s="79">
        <v>0</v>
      </c>
      <c r="G19" s="79">
        <v>0</v>
      </c>
      <c r="H19" s="79">
        <v>0</v>
      </c>
      <c r="I19" s="79">
        <v>0</v>
      </c>
      <c r="J19" s="79">
        <v>0</v>
      </c>
      <c r="K19" s="79">
        <v>0</v>
      </c>
      <c r="L19" s="79">
        <v>0</v>
      </c>
      <c r="M19" s="79">
        <v>54</v>
      </c>
      <c r="N19" s="79">
        <v>54</v>
      </c>
      <c r="O19" s="79">
        <v>0</v>
      </c>
      <c r="P19" s="7" t="s">
        <v>75</v>
      </c>
    </row>
    <row r="20" spans="3:16" s="6" customFormat="1" ht="13.5" customHeight="1">
      <c r="C20" s="5" t="s">
        <v>76</v>
      </c>
      <c r="D20" s="79">
        <v>47498</v>
      </c>
      <c r="E20" s="79">
        <v>47496</v>
      </c>
      <c r="F20" s="79">
        <v>1</v>
      </c>
      <c r="G20" s="79">
        <v>0</v>
      </c>
      <c r="H20" s="79">
        <v>0</v>
      </c>
      <c r="I20" s="79">
        <v>0</v>
      </c>
      <c r="J20" s="79">
        <v>0</v>
      </c>
      <c r="K20" s="79">
        <v>0</v>
      </c>
      <c r="L20" s="79">
        <v>0</v>
      </c>
      <c r="M20" s="79">
        <v>60</v>
      </c>
      <c r="N20" s="79">
        <v>60</v>
      </c>
      <c r="O20" s="79">
        <v>0</v>
      </c>
      <c r="P20" s="8" t="s">
        <v>77</v>
      </c>
    </row>
    <row r="21" spans="3:16" s="6" customFormat="1" ht="13.5" customHeight="1">
      <c r="C21" s="5" t="s">
        <v>78</v>
      </c>
      <c r="D21" s="79">
        <v>428</v>
      </c>
      <c r="E21" s="79">
        <v>428</v>
      </c>
      <c r="F21" s="79">
        <v>0</v>
      </c>
      <c r="G21" s="79">
        <v>0</v>
      </c>
      <c r="H21" s="79">
        <v>0</v>
      </c>
      <c r="I21" s="79">
        <v>0</v>
      </c>
      <c r="J21" s="79">
        <v>0</v>
      </c>
      <c r="K21" s="79">
        <v>0</v>
      </c>
      <c r="L21" s="79">
        <v>0</v>
      </c>
      <c r="M21" s="79">
        <v>73</v>
      </c>
      <c r="N21" s="79">
        <v>73</v>
      </c>
      <c r="O21" s="79">
        <v>0</v>
      </c>
      <c r="P21" s="8" t="s">
        <v>79</v>
      </c>
    </row>
    <row r="22" spans="3:16" s="6" customFormat="1" ht="13.5" customHeight="1">
      <c r="C22" s="5"/>
      <c r="D22" s="79"/>
      <c r="E22" s="79"/>
      <c r="F22" s="79"/>
      <c r="G22" s="79"/>
      <c r="H22" s="79"/>
      <c r="I22" s="79"/>
      <c r="J22" s="79"/>
      <c r="K22" s="79"/>
      <c r="L22" s="79"/>
      <c r="M22" s="79"/>
      <c r="N22" s="79"/>
      <c r="O22" s="79"/>
      <c r="P22" s="7"/>
    </row>
    <row r="23" spans="3:16" s="6" customFormat="1" ht="13.5" customHeight="1">
      <c r="C23" s="5" t="s">
        <v>80</v>
      </c>
      <c r="D23" s="79">
        <v>430</v>
      </c>
      <c r="E23" s="79">
        <v>430</v>
      </c>
      <c r="F23" s="79">
        <v>0</v>
      </c>
      <c r="G23" s="79">
        <v>0</v>
      </c>
      <c r="H23" s="79">
        <v>0</v>
      </c>
      <c r="I23" s="79">
        <v>0</v>
      </c>
      <c r="J23" s="79">
        <v>0</v>
      </c>
      <c r="K23" s="79">
        <v>0</v>
      </c>
      <c r="L23" s="79">
        <v>0</v>
      </c>
      <c r="M23" s="79">
        <v>42</v>
      </c>
      <c r="N23" s="79">
        <v>42</v>
      </c>
      <c r="O23" s="109">
        <v>0</v>
      </c>
      <c r="P23" s="8" t="s">
        <v>81</v>
      </c>
    </row>
    <row r="24" spans="1:16" s="6" customFormat="1" ht="13.5" customHeight="1">
      <c r="A24" s="6" t="s">
        <v>36</v>
      </c>
      <c r="C24" s="5" t="s">
        <v>82</v>
      </c>
      <c r="D24" s="79">
        <v>32</v>
      </c>
      <c r="E24" s="79">
        <v>32</v>
      </c>
      <c r="F24" s="109">
        <v>0</v>
      </c>
      <c r="G24" s="79">
        <v>0</v>
      </c>
      <c r="H24" s="79">
        <v>0</v>
      </c>
      <c r="I24" s="79">
        <v>0</v>
      </c>
      <c r="J24" s="79">
        <v>0</v>
      </c>
      <c r="K24" s="79">
        <v>0</v>
      </c>
      <c r="L24" s="79">
        <v>0</v>
      </c>
      <c r="M24" s="79">
        <v>99</v>
      </c>
      <c r="N24" s="79">
        <v>98</v>
      </c>
      <c r="O24" s="109">
        <v>0</v>
      </c>
      <c r="P24" s="8" t="s">
        <v>83</v>
      </c>
    </row>
    <row r="25" spans="3:16" s="6" customFormat="1" ht="13.5" customHeight="1">
      <c r="C25" s="5" t="s">
        <v>84</v>
      </c>
      <c r="D25" s="79">
        <v>14</v>
      </c>
      <c r="E25" s="79">
        <v>14</v>
      </c>
      <c r="F25" s="109">
        <v>0</v>
      </c>
      <c r="G25" s="79">
        <v>2</v>
      </c>
      <c r="H25" s="79">
        <v>2</v>
      </c>
      <c r="I25" s="79">
        <v>0</v>
      </c>
      <c r="J25" s="79">
        <v>0</v>
      </c>
      <c r="K25" s="79">
        <v>0</v>
      </c>
      <c r="L25" s="79">
        <v>0</v>
      </c>
      <c r="M25" s="79">
        <v>182</v>
      </c>
      <c r="N25" s="79">
        <v>182</v>
      </c>
      <c r="O25" s="79">
        <v>0</v>
      </c>
      <c r="P25" s="8" t="s">
        <v>85</v>
      </c>
    </row>
    <row r="26" spans="3:16" s="6" customFormat="1" ht="13.5" customHeight="1">
      <c r="C26" s="5"/>
      <c r="D26" s="79"/>
      <c r="E26" s="79"/>
      <c r="F26" s="79"/>
      <c r="G26" s="79"/>
      <c r="H26" s="79"/>
      <c r="I26" s="79"/>
      <c r="J26" s="79"/>
      <c r="K26" s="79"/>
      <c r="L26" s="79"/>
      <c r="M26" s="79"/>
      <c r="N26" s="79"/>
      <c r="O26" s="79"/>
      <c r="P26" s="7"/>
    </row>
    <row r="27" spans="3:16" s="11" customFormat="1" ht="14.25">
      <c r="C27" s="87" t="s">
        <v>86</v>
      </c>
      <c r="D27" s="88">
        <v>127402</v>
      </c>
      <c r="E27" s="88">
        <v>127396</v>
      </c>
      <c r="F27" s="88">
        <v>5</v>
      </c>
      <c r="G27" s="88">
        <v>30396</v>
      </c>
      <c r="H27" s="88">
        <v>30396</v>
      </c>
      <c r="I27" s="110">
        <v>0</v>
      </c>
      <c r="J27" s="88">
        <v>4</v>
      </c>
      <c r="K27" s="88">
        <v>4</v>
      </c>
      <c r="L27" s="88">
        <v>0</v>
      </c>
      <c r="M27" s="88">
        <v>10650</v>
      </c>
      <c r="N27" s="88">
        <v>10646</v>
      </c>
      <c r="O27" s="88">
        <v>3</v>
      </c>
      <c r="P27" s="89" t="s">
        <v>2</v>
      </c>
    </row>
    <row r="28" spans="3:16" s="11" customFormat="1" ht="13.5" customHeight="1">
      <c r="C28" s="90"/>
      <c r="D28" s="88"/>
      <c r="E28" s="88"/>
      <c r="F28" s="88"/>
      <c r="G28" s="88"/>
      <c r="H28" s="88"/>
      <c r="I28" s="88"/>
      <c r="J28" s="99"/>
      <c r="K28" s="88"/>
      <c r="L28" s="88"/>
      <c r="M28" s="88"/>
      <c r="N28" s="88"/>
      <c r="O28" s="88"/>
      <c r="P28" s="89"/>
    </row>
    <row r="29" spans="3:16" s="11" customFormat="1" ht="13.5" customHeight="1">
      <c r="C29" s="87" t="s">
        <v>87</v>
      </c>
      <c r="D29" s="88">
        <v>4089</v>
      </c>
      <c r="E29" s="88">
        <v>4088</v>
      </c>
      <c r="F29" s="88">
        <v>0</v>
      </c>
      <c r="G29" s="88">
        <v>10259</v>
      </c>
      <c r="H29" s="88">
        <v>10259</v>
      </c>
      <c r="I29" s="110">
        <v>0</v>
      </c>
      <c r="J29" s="88">
        <v>3</v>
      </c>
      <c r="K29" s="88">
        <v>3</v>
      </c>
      <c r="L29" s="88">
        <v>0</v>
      </c>
      <c r="M29" s="88">
        <v>941</v>
      </c>
      <c r="N29" s="88">
        <v>940</v>
      </c>
      <c r="O29" s="110">
        <v>0</v>
      </c>
      <c r="P29" s="89" t="s">
        <v>88</v>
      </c>
    </row>
    <row r="30" spans="3:16" s="11" customFormat="1" ht="12.75" customHeight="1">
      <c r="C30" s="87" t="s">
        <v>89</v>
      </c>
      <c r="D30" s="88">
        <v>68868</v>
      </c>
      <c r="E30" s="88">
        <v>68868</v>
      </c>
      <c r="F30" s="110">
        <v>0</v>
      </c>
      <c r="G30" s="88">
        <v>20136</v>
      </c>
      <c r="H30" s="88">
        <v>20136</v>
      </c>
      <c r="I30" s="110">
        <v>0</v>
      </c>
      <c r="J30" s="88">
        <v>1</v>
      </c>
      <c r="K30" s="88">
        <v>1</v>
      </c>
      <c r="L30" s="88">
        <v>0</v>
      </c>
      <c r="M30" s="88">
        <v>8242</v>
      </c>
      <c r="N30" s="88">
        <v>8239</v>
      </c>
      <c r="O30" s="88">
        <v>2</v>
      </c>
      <c r="P30" s="89" t="s">
        <v>59</v>
      </c>
    </row>
    <row r="31" spans="3:16" s="6" customFormat="1" ht="13.5" customHeight="1">
      <c r="C31" s="5"/>
      <c r="D31" s="79"/>
      <c r="E31" s="79"/>
      <c r="F31" s="79"/>
      <c r="G31" s="79"/>
      <c r="H31" s="79"/>
      <c r="I31" s="79"/>
      <c r="J31" s="79"/>
      <c r="K31" s="79"/>
      <c r="L31" s="79"/>
      <c r="M31" s="79"/>
      <c r="N31" s="79"/>
      <c r="O31" s="79"/>
      <c r="P31" s="7"/>
    </row>
    <row r="32" spans="3:16" s="6" customFormat="1" ht="13.5" customHeight="1">
      <c r="C32" s="5" t="s">
        <v>90</v>
      </c>
      <c r="D32" s="79">
        <v>239</v>
      </c>
      <c r="E32" s="79">
        <v>239</v>
      </c>
      <c r="F32" s="79">
        <v>0</v>
      </c>
      <c r="G32" s="79">
        <v>0</v>
      </c>
      <c r="H32" s="79">
        <v>0</v>
      </c>
      <c r="I32" s="79">
        <v>0</v>
      </c>
      <c r="J32" s="79">
        <v>0</v>
      </c>
      <c r="K32" s="79">
        <v>0</v>
      </c>
      <c r="L32" s="79">
        <v>0</v>
      </c>
      <c r="M32" s="79">
        <v>735</v>
      </c>
      <c r="N32" s="79">
        <v>733</v>
      </c>
      <c r="O32" s="79">
        <v>2</v>
      </c>
      <c r="P32" s="8" t="s">
        <v>91</v>
      </c>
    </row>
    <row r="33" spans="1:16" s="6" customFormat="1" ht="13.5" customHeight="1">
      <c r="A33" s="6" t="s">
        <v>92</v>
      </c>
      <c r="C33" s="5" t="s">
        <v>93</v>
      </c>
      <c r="D33" s="79">
        <v>55</v>
      </c>
      <c r="E33" s="79">
        <v>55</v>
      </c>
      <c r="F33" s="79">
        <v>0</v>
      </c>
      <c r="G33" s="79">
        <v>0</v>
      </c>
      <c r="H33" s="79">
        <v>0</v>
      </c>
      <c r="I33" s="79">
        <v>0</v>
      </c>
      <c r="J33" s="79">
        <v>0</v>
      </c>
      <c r="K33" s="79">
        <v>0</v>
      </c>
      <c r="L33" s="79">
        <v>0</v>
      </c>
      <c r="M33" s="79">
        <v>33</v>
      </c>
      <c r="N33" s="79">
        <v>32</v>
      </c>
      <c r="O33" s="79">
        <v>1</v>
      </c>
      <c r="P33" s="7" t="s">
        <v>94</v>
      </c>
    </row>
    <row r="34" spans="3:16" s="6" customFormat="1" ht="13.5" customHeight="1">
      <c r="C34" s="5" t="s">
        <v>95</v>
      </c>
      <c r="D34" s="79">
        <v>9488</v>
      </c>
      <c r="E34" s="79">
        <v>9488</v>
      </c>
      <c r="F34" s="79">
        <v>0</v>
      </c>
      <c r="G34" s="79">
        <v>15169</v>
      </c>
      <c r="H34" s="79">
        <v>15169</v>
      </c>
      <c r="I34" s="79">
        <v>0</v>
      </c>
      <c r="J34" s="79">
        <v>0</v>
      </c>
      <c r="K34" s="79">
        <v>0</v>
      </c>
      <c r="L34" s="79">
        <v>0</v>
      </c>
      <c r="M34" s="79">
        <v>108</v>
      </c>
      <c r="N34" s="79">
        <v>108</v>
      </c>
      <c r="O34" s="79">
        <v>0</v>
      </c>
      <c r="P34" s="7" t="s">
        <v>96</v>
      </c>
    </row>
    <row r="35" spans="1:16" s="6" customFormat="1" ht="13.5">
      <c r="A35" s="6" t="s">
        <v>91</v>
      </c>
      <c r="C35" s="4" t="s">
        <v>97</v>
      </c>
      <c r="D35" s="79">
        <v>327</v>
      </c>
      <c r="E35" s="79">
        <v>327</v>
      </c>
      <c r="F35" s="109">
        <v>0</v>
      </c>
      <c r="G35" s="109">
        <v>0</v>
      </c>
      <c r="H35" s="79">
        <v>0</v>
      </c>
      <c r="I35" s="109">
        <v>0</v>
      </c>
      <c r="J35" s="79">
        <v>0</v>
      </c>
      <c r="K35" s="79">
        <v>0</v>
      </c>
      <c r="L35" s="79">
        <v>0</v>
      </c>
      <c r="M35" s="79">
        <v>220</v>
      </c>
      <c r="N35" s="79">
        <v>220</v>
      </c>
      <c r="O35" s="79">
        <v>0</v>
      </c>
      <c r="P35" s="7" t="s">
        <v>98</v>
      </c>
    </row>
    <row r="36" spans="3:16" s="6" customFormat="1" ht="13.5" customHeight="1">
      <c r="C36" s="4" t="s">
        <v>99</v>
      </c>
      <c r="D36" s="79">
        <v>418</v>
      </c>
      <c r="E36" s="79">
        <v>418</v>
      </c>
      <c r="F36" s="79">
        <v>0</v>
      </c>
      <c r="G36" s="109">
        <v>0</v>
      </c>
      <c r="H36" s="79">
        <v>0</v>
      </c>
      <c r="I36" s="109">
        <v>0</v>
      </c>
      <c r="J36" s="79">
        <v>0</v>
      </c>
      <c r="K36" s="79">
        <v>0</v>
      </c>
      <c r="L36" s="79">
        <v>0</v>
      </c>
      <c r="M36" s="79">
        <v>121</v>
      </c>
      <c r="N36" s="79">
        <v>121</v>
      </c>
      <c r="O36" s="79">
        <v>0</v>
      </c>
      <c r="P36" s="7" t="s">
        <v>100</v>
      </c>
    </row>
    <row r="37" spans="1:16" s="6" customFormat="1" ht="13.5" customHeight="1">
      <c r="A37" s="6" t="s">
        <v>36</v>
      </c>
      <c r="C37" s="4"/>
      <c r="D37" s="79"/>
      <c r="E37" s="79"/>
      <c r="F37" s="79"/>
      <c r="G37" s="79"/>
      <c r="H37" s="79"/>
      <c r="I37" s="79"/>
      <c r="J37" s="79"/>
      <c r="K37" s="79"/>
      <c r="L37" s="79"/>
      <c r="M37" s="79"/>
      <c r="N37" s="79"/>
      <c r="O37" s="79"/>
      <c r="P37" s="7"/>
    </row>
    <row r="38" spans="3:16" s="11" customFormat="1" ht="14.25">
      <c r="C38" s="87" t="s">
        <v>101</v>
      </c>
      <c r="D38" s="88">
        <v>10527</v>
      </c>
      <c r="E38" s="88">
        <v>10527</v>
      </c>
      <c r="F38" s="110">
        <v>0</v>
      </c>
      <c r="G38" s="88">
        <v>15169</v>
      </c>
      <c r="H38" s="88">
        <v>15169</v>
      </c>
      <c r="I38" s="110">
        <v>0</v>
      </c>
      <c r="J38" s="88">
        <v>0</v>
      </c>
      <c r="K38" s="88">
        <v>0</v>
      </c>
      <c r="L38" s="88">
        <v>0</v>
      </c>
      <c r="M38" s="88">
        <v>1216</v>
      </c>
      <c r="N38" s="88">
        <v>1213</v>
      </c>
      <c r="O38" s="88">
        <v>3</v>
      </c>
      <c r="P38" s="89" t="s">
        <v>2</v>
      </c>
    </row>
    <row r="39" spans="3:16" s="6" customFormat="1" ht="13.5">
      <c r="C39" s="5"/>
      <c r="D39" s="79"/>
      <c r="E39" s="79"/>
      <c r="F39" s="79"/>
      <c r="G39" s="79"/>
      <c r="H39" s="79"/>
      <c r="I39" s="79"/>
      <c r="J39" s="100"/>
      <c r="K39" s="79"/>
      <c r="L39" s="79"/>
      <c r="M39" s="79"/>
      <c r="N39" s="79"/>
      <c r="O39" s="79"/>
      <c r="P39" s="7"/>
    </row>
    <row r="40" spans="3:16" s="6" customFormat="1" ht="13.5">
      <c r="C40" s="5" t="s">
        <v>102</v>
      </c>
      <c r="D40" s="79">
        <v>111</v>
      </c>
      <c r="E40" s="79">
        <v>111</v>
      </c>
      <c r="F40" s="109">
        <v>0</v>
      </c>
      <c r="G40" s="79">
        <v>0</v>
      </c>
      <c r="H40" s="79">
        <v>0</v>
      </c>
      <c r="I40" s="79">
        <v>0</v>
      </c>
      <c r="J40" s="79">
        <v>0</v>
      </c>
      <c r="K40" s="79">
        <v>0</v>
      </c>
      <c r="L40" s="79">
        <v>0</v>
      </c>
      <c r="M40" s="79">
        <v>791</v>
      </c>
      <c r="N40" s="79">
        <v>791</v>
      </c>
      <c r="O40" s="109">
        <v>0</v>
      </c>
      <c r="P40" s="7" t="s">
        <v>103</v>
      </c>
    </row>
    <row r="41" spans="3:16" s="6" customFormat="1" ht="13.5">
      <c r="C41" s="5" t="s">
        <v>104</v>
      </c>
      <c r="D41" s="79">
        <v>146</v>
      </c>
      <c r="E41" s="79">
        <v>146</v>
      </c>
      <c r="F41" s="79">
        <v>0</v>
      </c>
      <c r="G41" s="79">
        <v>0</v>
      </c>
      <c r="H41" s="79">
        <v>0</v>
      </c>
      <c r="I41" s="79">
        <v>0</v>
      </c>
      <c r="J41" s="109">
        <v>0</v>
      </c>
      <c r="K41" s="109">
        <v>0</v>
      </c>
      <c r="L41" s="79">
        <v>0</v>
      </c>
      <c r="M41" s="79">
        <v>813</v>
      </c>
      <c r="N41" s="79">
        <v>812</v>
      </c>
      <c r="O41" s="109">
        <v>0</v>
      </c>
      <c r="P41" s="7" t="s">
        <v>92</v>
      </c>
    </row>
    <row r="42" spans="1:16" s="6" customFormat="1" ht="13.5">
      <c r="A42" s="6" t="s">
        <v>103</v>
      </c>
      <c r="C42" s="5" t="s">
        <v>105</v>
      </c>
      <c r="D42" s="79">
        <v>42</v>
      </c>
      <c r="E42" s="79">
        <v>42</v>
      </c>
      <c r="F42" s="109">
        <v>0</v>
      </c>
      <c r="G42" s="79">
        <v>0</v>
      </c>
      <c r="H42" s="79">
        <v>0</v>
      </c>
      <c r="I42" s="79">
        <v>0</v>
      </c>
      <c r="J42" s="79">
        <v>0</v>
      </c>
      <c r="K42" s="79">
        <v>0</v>
      </c>
      <c r="L42" s="79">
        <v>0</v>
      </c>
      <c r="M42" s="79">
        <v>29</v>
      </c>
      <c r="N42" s="79">
        <v>29</v>
      </c>
      <c r="O42" s="79">
        <v>0</v>
      </c>
      <c r="P42" s="7" t="s">
        <v>106</v>
      </c>
    </row>
    <row r="43" spans="3:16" s="6" customFormat="1" ht="14.25">
      <c r="C43" s="5" t="s">
        <v>107</v>
      </c>
      <c r="D43" s="104">
        <v>103</v>
      </c>
      <c r="E43" s="104">
        <v>103</v>
      </c>
      <c r="F43" s="79">
        <v>0</v>
      </c>
      <c r="G43" s="79">
        <v>0</v>
      </c>
      <c r="H43" s="79">
        <v>0</v>
      </c>
      <c r="I43" s="79">
        <v>0</v>
      </c>
      <c r="J43" s="79">
        <v>0</v>
      </c>
      <c r="K43" s="79">
        <v>0</v>
      </c>
      <c r="L43" s="79">
        <v>0</v>
      </c>
      <c r="M43" s="79">
        <v>63</v>
      </c>
      <c r="N43" s="79">
        <v>62</v>
      </c>
      <c r="O43" s="79">
        <v>1</v>
      </c>
      <c r="P43" s="7" t="s">
        <v>108</v>
      </c>
    </row>
    <row r="44" spans="3:16" s="6" customFormat="1" ht="13.5">
      <c r="C44" s="5" t="s">
        <v>109</v>
      </c>
      <c r="D44" s="79">
        <v>1</v>
      </c>
      <c r="E44" s="79">
        <v>1</v>
      </c>
      <c r="F44" s="79">
        <v>0</v>
      </c>
      <c r="G44" s="79">
        <v>0</v>
      </c>
      <c r="H44" s="79">
        <v>0</v>
      </c>
      <c r="I44" s="79">
        <v>0</v>
      </c>
      <c r="J44" s="79">
        <v>0</v>
      </c>
      <c r="K44" s="79">
        <v>0</v>
      </c>
      <c r="L44" s="79">
        <v>0</v>
      </c>
      <c r="M44" s="79">
        <v>3</v>
      </c>
      <c r="N44" s="79">
        <v>3</v>
      </c>
      <c r="O44" s="79">
        <v>0</v>
      </c>
      <c r="P44" s="7" t="s">
        <v>110</v>
      </c>
    </row>
    <row r="45" spans="1:16" s="6" customFormat="1" ht="13.5">
      <c r="A45" s="6" t="s">
        <v>111</v>
      </c>
      <c r="C45" s="5"/>
      <c r="D45" s="79"/>
      <c r="E45" s="79"/>
      <c r="F45" s="79"/>
      <c r="G45" s="79"/>
      <c r="H45" s="79"/>
      <c r="I45" s="79"/>
      <c r="J45" s="79"/>
      <c r="K45" s="79"/>
      <c r="L45" s="79"/>
      <c r="M45" s="79"/>
      <c r="N45" s="79"/>
      <c r="O45" s="79"/>
      <c r="P45" s="7"/>
    </row>
    <row r="46" spans="3:16" s="6" customFormat="1" ht="13.5">
      <c r="C46" s="5" t="s">
        <v>112</v>
      </c>
      <c r="D46" s="79">
        <v>95</v>
      </c>
      <c r="E46" s="79">
        <v>95</v>
      </c>
      <c r="F46" s="79">
        <v>0</v>
      </c>
      <c r="G46" s="79">
        <v>0</v>
      </c>
      <c r="H46" s="79">
        <v>0</v>
      </c>
      <c r="I46" s="79">
        <v>0</v>
      </c>
      <c r="J46" s="79">
        <v>0</v>
      </c>
      <c r="K46" s="79">
        <v>0</v>
      </c>
      <c r="L46" s="79">
        <v>0</v>
      </c>
      <c r="M46" s="79">
        <v>14</v>
      </c>
      <c r="N46" s="79">
        <v>14</v>
      </c>
      <c r="O46" s="79">
        <v>0</v>
      </c>
      <c r="P46" s="7" t="s">
        <v>113</v>
      </c>
    </row>
    <row r="47" spans="3:16" s="6" customFormat="1" ht="13.5">
      <c r="C47" s="5" t="s">
        <v>114</v>
      </c>
      <c r="D47" s="79">
        <v>412</v>
      </c>
      <c r="E47" s="79">
        <v>412</v>
      </c>
      <c r="F47" s="79">
        <v>0</v>
      </c>
      <c r="G47" s="79">
        <v>0</v>
      </c>
      <c r="H47" s="79">
        <v>0</v>
      </c>
      <c r="I47" s="79">
        <v>0</v>
      </c>
      <c r="J47" s="79">
        <v>0</v>
      </c>
      <c r="K47" s="79">
        <v>0</v>
      </c>
      <c r="L47" s="79">
        <v>0</v>
      </c>
      <c r="M47" s="79">
        <v>8</v>
      </c>
      <c r="N47" s="79">
        <v>8</v>
      </c>
      <c r="O47" s="79">
        <v>0</v>
      </c>
      <c r="P47" s="7" t="s">
        <v>115</v>
      </c>
    </row>
    <row r="48" spans="1:16" s="6" customFormat="1" ht="13.5">
      <c r="A48" s="6" t="s">
        <v>36</v>
      </c>
      <c r="C48" s="5" t="s">
        <v>116</v>
      </c>
      <c r="D48" s="79">
        <v>23</v>
      </c>
      <c r="E48" s="79">
        <v>23</v>
      </c>
      <c r="F48" s="109">
        <v>0</v>
      </c>
      <c r="G48" s="79">
        <v>0</v>
      </c>
      <c r="H48" s="79">
        <v>0</v>
      </c>
      <c r="I48" s="79">
        <v>0</v>
      </c>
      <c r="J48" s="79">
        <v>0</v>
      </c>
      <c r="K48" s="79">
        <v>0</v>
      </c>
      <c r="L48" s="79">
        <v>0</v>
      </c>
      <c r="M48" s="109">
        <v>0</v>
      </c>
      <c r="N48" s="109">
        <v>0</v>
      </c>
      <c r="O48" s="79">
        <v>0</v>
      </c>
      <c r="P48" s="7" t="s">
        <v>117</v>
      </c>
    </row>
    <row r="49" spans="3:16" s="6" customFormat="1" ht="13.5">
      <c r="C49" s="5"/>
      <c r="D49" s="79"/>
      <c r="E49" s="79"/>
      <c r="F49" s="79"/>
      <c r="G49" s="79"/>
      <c r="H49" s="79"/>
      <c r="I49" s="79"/>
      <c r="J49" s="79"/>
      <c r="K49" s="79"/>
      <c r="L49" s="79"/>
      <c r="M49" s="79"/>
      <c r="N49" s="79"/>
      <c r="O49" s="79"/>
      <c r="P49" s="7"/>
    </row>
    <row r="50" spans="3:16" s="11" customFormat="1" ht="14.25">
      <c r="C50" s="87" t="s">
        <v>118</v>
      </c>
      <c r="D50" s="88">
        <v>934</v>
      </c>
      <c r="E50" s="88">
        <v>933</v>
      </c>
      <c r="F50" s="88">
        <v>1</v>
      </c>
      <c r="G50" s="88">
        <v>0</v>
      </c>
      <c r="H50" s="88">
        <v>0</v>
      </c>
      <c r="I50" s="88">
        <v>0</v>
      </c>
      <c r="J50" s="110">
        <v>0</v>
      </c>
      <c r="K50" s="110">
        <v>0</v>
      </c>
      <c r="L50" s="88">
        <v>0</v>
      </c>
      <c r="M50" s="88">
        <v>1721</v>
      </c>
      <c r="N50" s="88">
        <v>1719</v>
      </c>
      <c r="O50" s="88">
        <v>1</v>
      </c>
      <c r="P50" s="89" t="s">
        <v>2</v>
      </c>
    </row>
    <row r="51" spans="3:16" s="6" customFormat="1" ht="13.5">
      <c r="C51" s="5"/>
      <c r="D51" s="79"/>
      <c r="E51" s="79"/>
      <c r="F51" s="79"/>
      <c r="G51" s="79"/>
      <c r="H51" s="79"/>
      <c r="I51" s="79"/>
      <c r="J51" s="100"/>
      <c r="K51" s="79"/>
      <c r="L51" s="79"/>
      <c r="M51" s="79"/>
      <c r="N51" s="79"/>
      <c r="O51" s="79"/>
      <c r="P51" s="7"/>
    </row>
    <row r="52" spans="3:16" s="6" customFormat="1" ht="13.5" customHeight="1">
      <c r="C52" s="5" t="s">
        <v>119</v>
      </c>
      <c r="D52" s="79">
        <v>41</v>
      </c>
      <c r="E52" s="79">
        <v>0</v>
      </c>
      <c r="F52" s="109">
        <v>0</v>
      </c>
      <c r="G52" s="79">
        <v>0</v>
      </c>
      <c r="H52" s="79">
        <v>0</v>
      </c>
      <c r="I52" s="79">
        <v>0</v>
      </c>
      <c r="J52" s="79">
        <v>0</v>
      </c>
      <c r="K52" s="79">
        <v>0</v>
      </c>
      <c r="L52" s="79">
        <v>0</v>
      </c>
      <c r="M52" s="79">
        <v>6</v>
      </c>
      <c r="N52" s="109">
        <v>0</v>
      </c>
      <c r="O52" s="79">
        <v>3</v>
      </c>
      <c r="P52" s="7" t="s">
        <v>120</v>
      </c>
    </row>
    <row r="53" spans="3:16" s="6" customFormat="1" ht="13.5" customHeight="1">
      <c r="C53" s="5"/>
      <c r="D53" s="79"/>
      <c r="E53" s="79"/>
      <c r="F53" s="79"/>
      <c r="G53" s="79"/>
      <c r="H53" s="79"/>
      <c r="I53" s="79"/>
      <c r="J53" s="79"/>
      <c r="K53" s="79"/>
      <c r="L53" s="79"/>
      <c r="M53" s="79"/>
      <c r="N53" s="79"/>
      <c r="O53" s="79"/>
      <c r="P53" s="7"/>
    </row>
    <row r="54" spans="1:16" s="11" customFormat="1" ht="14.25">
      <c r="A54" s="9"/>
      <c r="B54" s="9"/>
      <c r="C54" s="10" t="s">
        <v>121</v>
      </c>
      <c r="D54" s="91">
        <v>138904</v>
      </c>
      <c r="E54" s="92">
        <v>138856</v>
      </c>
      <c r="F54" s="92">
        <v>6</v>
      </c>
      <c r="G54" s="92">
        <v>45565</v>
      </c>
      <c r="H54" s="92">
        <v>45565</v>
      </c>
      <c r="I54" s="111">
        <v>0</v>
      </c>
      <c r="J54" s="92">
        <v>4</v>
      </c>
      <c r="K54" s="92">
        <v>4</v>
      </c>
      <c r="L54" s="92">
        <v>0</v>
      </c>
      <c r="M54" s="92">
        <v>13593</v>
      </c>
      <c r="N54" s="92">
        <v>13579</v>
      </c>
      <c r="O54" s="92">
        <v>11</v>
      </c>
      <c r="P54" s="2" t="s">
        <v>121</v>
      </c>
    </row>
    <row r="55" spans="1:16" s="6" customFormat="1" ht="13.5">
      <c r="A55" s="134" t="s">
        <v>158</v>
      </c>
      <c r="B55" s="134"/>
      <c r="C55" s="134"/>
      <c r="D55" s="135"/>
      <c r="E55" s="135"/>
      <c r="F55" s="135"/>
      <c r="G55" s="135"/>
      <c r="H55" s="135"/>
      <c r="I55" s="135"/>
      <c r="J55" s="101"/>
      <c r="P55" s="7"/>
    </row>
    <row r="56" spans="1:16" s="6" customFormat="1" ht="13.5">
      <c r="A56" s="136" t="s">
        <v>156</v>
      </c>
      <c r="B56" s="136"/>
      <c r="C56" s="136"/>
      <c r="D56" s="136"/>
      <c r="E56" s="136"/>
      <c r="F56" s="136"/>
      <c r="G56" s="136"/>
      <c r="H56" s="136"/>
      <c r="I56" s="136"/>
      <c r="P56" s="7"/>
    </row>
  </sheetData>
  <mergeCells count="10">
    <mergeCell ref="A1:E1"/>
    <mergeCell ref="G2:I2"/>
    <mergeCell ref="J2:L2"/>
    <mergeCell ref="M2:O2"/>
    <mergeCell ref="A2:B2"/>
    <mergeCell ref="D2:F2"/>
    <mergeCell ref="A55:I55"/>
    <mergeCell ref="A56:I56"/>
    <mergeCell ref="A3:B3"/>
    <mergeCell ref="C2:C3"/>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oddHeader>
  </headerFooter>
  <drawing r:id="rId1"/>
</worksheet>
</file>

<file path=xl/worksheets/sheet5.xml><?xml version="1.0" encoding="utf-8"?>
<worksheet xmlns="http://schemas.openxmlformats.org/spreadsheetml/2006/main" xmlns:r="http://schemas.openxmlformats.org/officeDocument/2006/relationships">
  <dimension ref="A1:M58"/>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A1" sqref="A1:IV16384"/>
    </sheetView>
  </sheetViews>
  <sheetFormatPr defaultColWidth="9.00390625" defaultRowHeight="13.5"/>
  <cols>
    <col min="1" max="1" width="2.375" style="28" customWidth="1"/>
    <col min="2" max="2" width="2.00390625" style="28" customWidth="1"/>
    <col min="3" max="3" width="12.00390625" style="28" customWidth="1"/>
    <col min="4" max="10" width="12.625" style="28" customWidth="1"/>
    <col min="11" max="11" width="16.125" style="28" bestFit="1" customWidth="1"/>
    <col min="12" max="12" width="12.625" style="28" customWidth="1"/>
    <col min="13" max="13" width="4.375" style="56" customWidth="1"/>
    <col min="14" max="16384" width="9.00390625" style="28" customWidth="1"/>
  </cols>
  <sheetData>
    <row r="1" spans="1:13" s="17" customFormat="1" ht="20.25" customHeight="1" thickBot="1">
      <c r="A1" s="171" t="s">
        <v>122</v>
      </c>
      <c r="B1" s="171"/>
      <c r="C1" s="171"/>
      <c r="D1" s="172"/>
      <c r="E1" s="172"/>
      <c r="F1" s="38"/>
      <c r="G1" s="38"/>
      <c r="H1" s="38"/>
      <c r="I1" s="38"/>
      <c r="J1" s="38"/>
      <c r="K1" s="38"/>
      <c r="L1" s="38"/>
      <c r="M1" s="45"/>
    </row>
    <row r="2" spans="1:13" s="17" customFormat="1" ht="14.25" thickTop="1">
      <c r="A2" s="156" t="s">
        <v>36</v>
      </c>
      <c r="B2" s="156"/>
      <c r="C2" s="132" t="s">
        <v>37</v>
      </c>
      <c r="D2" s="141" t="s">
        <v>144</v>
      </c>
      <c r="E2" s="142"/>
      <c r="F2" s="143"/>
      <c r="G2" s="141" t="s">
        <v>145</v>
      </c>
      <c r="H2" s="142"/>
      <c r="I2" s="143"/>
      <c r="J2" s="141" t="s">
        <v>146</v>
      </c>
      <c r="K2" s="142"/>
      <c r="L2" s="143"/>
      <c r="M2" s="73" t="s">
        <v>42</v>
      </c>
    </row>
    <row r="3" spans="1:13" s="17" customFormat="1" ht="13.5">
      <c r="A3" s="158" t="s">
        <v>43</v>
      </c>
      <c r="B3" s="158"/>
      <c r="C3" s="133"/>
      <c r="D3" s="18" t="s">
        <v>47</v>
      </c>
      <c r="E3" s="18" t="s">
        <v>45</v>
      </c>
      <c r="F3" s="18" t="s">
        <v>46</v>
      </c>
      <c r="G3" s="18" t="s">
        <v>47</v>
      </c>
      <c r="H3" s="18" t="s">
        <v>45</v>
      </c>
      <c r="I3" s="18" t="s">
        <v>46</v>
      </c>
      <c r="J3" s="46" t="s">
        <v>47</v>
      </c>
      <c r="K3" s="18" t="s">
        <v>45</v>
      </c>
      <c r="L3" s="18" t="s">
        <v>46</v>
      </c>
      <c r="M3" s="47" t="s">
        <v>43</v>
      </c>
    </row>
    <row r="4" spans="3:13" s="24" customFormat="1" ht="10.5">
      <c r="C4" s="20"/>
      <c r="D4" s="21" t="s">
        <v>48</v>
      </c>
      <c r="E4" s="21" t="s">
        <v>48</v>
      </c>
      <c r="F4" s="21" t="s">
        <v>48</v>
      </c>
      <c r="G4" s="21" t="s">
        <v>48</v>
      </c>
      <c r="H4" s="21" t="s">
        <v>48</v>
      </c>
      <c r="I4" s="21" t="s">
        <v>48</v>
      </c>
      <c r="J4" s="21" t="s">
        <v>48</v>
      </c>
      <c r="K4" s="21" t="s">
        <v>48</v>
      </c>
      <c r="L4" s="21" t="s">
        <v>48</v>
      </c>
      <c r="M4" s="48"/>
    </row>
    <row r="5" spans="3:13" s="17" customFormat="1" ht="13.5">
      <c r="C5" s="41" t="s">
        <v>49</v>
      </c>
      <c r="D5" s="75">
        <v>19</v>
      </c>
      <c r="E5" s="75">
        <v>19</v>
      </c>
      <c r="F5" s="75">
        <v>0</v>
      </c>
      <c r="G5" s="75">
        <v>13851</v>
      </c>
      <c r="H5" s="75">
        <v>13620</v>
      </c>
      <c r="I5" s="75">
        <v>209</v>
      </c>
      <c r="J5" s="75">
        <v>25849</v>
      </c>
      <c r="K5" s="75">
        <v>25328</v>
      </c>
      <c r="L5" s="75">
        <v>472</v>
      </c>
      <c r="M5" s="45" t="s">
        <v>50</v>
      </c>
    </row>
    <row r="6" spans="3:13" s="17" customFormat="1" ht="13.5">
      <c r="C6" s="41" t="s">
        <v>51</v>
      </c>
      <c r="D6" s="75">
        <v>29</v>
      </c>
      <c r="E6" s="75">
        <v>29</v>
      </c>
      <c r="F6" s="75">
        <v>0</v>
      </c>
      <c r="G6" s="75">
        <v>8550</v>
      </c>
      <c r="H6" s="75">
        <v>7893</v>
      </c>
      <c r="I6" s="75">
        <v>618</v>
      </c>
      <c r="J6" s="75">
        <v>25974</v>
      </c>
      <c r="K6" s="75">
        <v>24633</v>
      </c>
      <c r="L6" s="75">
        <v>1246</v>
      </c>
      <c r="M6" s="45" t="s">
        <v>52</v>
      </c>
    </row>
    <row r="7" spans="3:13" s="17" customFormat="1" ht="13.5">
      <c r="C7" s="41" t="s">
        <v>53</v>
      </c>
      <c r="D7" s="75">
        <v>417</v>
      </c>
      <c r="E7" s="75">
        <v>413</v>
      </c>
      <c r="F7" s="75">
        <v>4</v>
      </c>
      <c r="G7" s="75">
        <v>47839</v>
      </c>
      <c r="H7" s="75">
        <v>46497</v>
      </c>
      <c r="I7" s="75">
        <v>1294</v>
      </c>
      <c r="J7" s="75">
        <v>112258</v>
      </c>
      <c r="K7" s="75">
        <v>109484</v>
      </c>
      <c r="L7" s="75">
        <v>2635</v>
      </c>
      <c r="M7" s="45" t="s">
        <v>54</v>
      </c>
    </row>
    <row r="8" spans="3:13" s="17" customFormat="1" ht="13.5" customHeight="1">
      <c r="C8" s="41" t="s">
        <v>55</v>
      </c>
      <c r="D8" s="75">
        <v>125</v>
      </c>
      <c r="E8" s="75">
        <v>120</v>
      </c>
      <c r="F8" s="75">
        <v>5</v>
      </c>
      <c r="G8" s="75">
        <v>25557</v>
      </c>
      <c r="H8" s="75">
        <v>24340</v>
      </c>
      <c r="I8" s="75">
        <v>1108</v>
      </c>
      <c r="J8" s="75">
        <v>65553</v>
      </c>
      <c r="K8" s="75">
        <v>63371</v>
      </c>
      <c r="L8" s="75">
        <v>2010</v>
      </c>
      <c r="M8" s="45" t="s">
        <v>56</v>
      </c>
    </row>
    <row r="9" spans="3:13" s="17" customFormat="1" ht="13.5" customHeight="1">
      <c r="C9" s="41" t="s">
        <v>57</v>
      </c>
      <c r="D9" s="75">
        <v>7647</v>
      </c>
      <c r="E9" s="75">
        <v>7637</v>
      </c>
      <c r="F9" s="75">
        <v>10</v>
      </c>
      <c r="G9" s="75">
        <v>183255</v>
      </c>
      <c r="H9" s="75">
        <v>180998</v>
      </c>
      <c r="I9" s="75">
        <v>2122</v>
      </c>
      <c r="J9" s="75">
        <v>350669</v>
      </c>
      <c r="K9" s="75">
        <v>346007</v>
      </c>
      <c r="L9" s="75">
        <v>4355</v>
      </c>
      <c r="M9" s="45" t="s">
        <v>58</v>
      </c>
    </row>
    <row r="10" spans="1:13" s="17" customFormat="1" ht="13.5" customHeight="1">
      <c r="A10" s="17" t="s">
        <v>59</v>
      </c>
      <c r="C10" s="41"/>
      <c r="D10" s="75"/>
      <c r="E10" s="75"/>
      <c r="F10" s="75"/>
      <c r="G10" s="75"/>
      <c r="H10" s="75"/>
      <c r="I10" s="75"/>
      <c r="J10" s="75"/>
      <c r="K10" s="75"/>
      <c r="L10" s="75"/>
      <c r="M10" s="45"/>
    </row>
    <row r="11" spans="3:13" s="17" customFormat="1" ht="13.5" customHeight="1">
      <c r="C11" s="41" t="s">
        <v>60</v>
      </c>
      <c r="D11" s="75">
        <v>44</v>
      </c>
      <c r="E11" s="75">
        <v>44</v>
      </c>
      <c r="F11" s="107">
        <v>0</v>
      </c>
      <c r="G11" s="75">
        <v>21647</v>
      </c>
      <c r="H11" s="75">
        <v>19902</v>
      </c>
      <c r="I11" s="75">
        <v>1637</v>
      </c>
      <c r="J11" s="75">
        <v>63483</v>
      </c>
      <c r="K11" s="75">
        <v>60014</v>
      </c>
      <c r="L11" s="75">
        <v>3288</v>
      </c>
      <c r="M11" s="45" t="s">
        <v>61</v>
      </c>
    </row>
    <row r="12" spans="3:13" s="17" customFormat="1" ht="13.5" customHeight="1">
      <c r="C12" s="42" t="s">
        <v>62</v>
      </c>
      <c r="D12" s="75">
        <v>34700</v>
      </c>
      <c r="E12" s="75">
        <v>34692</v>
      </c>
      <c r="F12" s="75">
        <v>5</v>
      </c>
      <c r="G12" s="75">
        <v>138009</v>
      </c>
      <c r="H12" s="75">
        <v>135611</v>
      </c>
      <c r="I12" s="75">
        <v>2233</v>
      </c>
      <c r="J12" s="75">
        <v>390028</v>
      </c>
      <c r="K12" s="75">
        <v>383911</v>
      </c>
      <c r="L12" s="75">
        <v>5618</v>
      </c>
      <c r="M12" s="45" t="s">
        <v>59</v>
      </c>
    </row>
    <row r="13" spans="3:13" s="17" customFormat="1" ht="13.5" customHeight="1">
      <c r="C13" s="42" t="s">
        <v>63</v>
      </c>
      <c r="D13" s="75">
        <v>86</v>
      </c>
      <c r="E13" s="75">
        <v>86</v>
      </c>
      <c r="F13" s="107">
        <v>0</v>
      </c>
      <c r="G13" s="75">
        <v>18183</v>
      </c>
      <c r="H13" s="75">
        <v>16716</v>
      </c>
      <c r="I13" s="75">
        <v>1417</v>
      </c>
      <c r="J13" s="75">
        <v>62928</v>
      </c>
      <c r="K13" s="75">
        <v>58781</v>
      </c>
      <c r="L13" s="75">
        <v>4018</v>
      </c>
      <c r="M13" s="45" t="s">
        <v>64</v>
      </c>
    </row>
    <row r="14" spans="3:13" s="17" customFormat="1" ht="13.5" customHeight="1">
      <c r="C14" s="42" t="s">
        <v>65</v>
      </c>
      <c r="D14" s="75">
        <v>49</v>
      </c>
      <c r="E14" s="75">
        <v>49</v>
      </c>
      <c r="F14" s="75">
        <v>0</v>
      </c>
      <c r="G14" s="75">
        <v>9451</v>
      </c>
      <c r="H14" s="75">
        <v>9117</v>
      </c>
      <c r="I14" s="75">
        <v>328</v>
      </c>
      <c r="J14" s="75">
        <v>25958</v>
      </c>
      <c r="K14" s="75">
        <v>25233</v>
      </c>
      <c r="L14" s="75">
        <v>703</v>
      </c>
      <c r="M14" s="45" t="s">
        <v>66</v>
      </c>
    </row>
    <row r="15" spans="3:13" s="17" customFormat="1" ht="13.5" customHeight="1">
      <c r="C15" s="42" t="s">
        <v>67</v>
      </c>
      <c r="D15" s="75">
        <v>81</v>
      </c>
      <c r="E15" s="75">
        <v>80</v>
      </c>
      <c r="F15" s="75">
        <v>1</v>
      </c>
      <c r="G15" s="75">
        <v>30120</v>
      </c>
      <c r="H15" s="75">
        <v>29200</v>
      </c>
      <c r="I15" s="75">
        <v>876</v>
      </c>
      <c r="J15" s="75">
        <v>71428</v>
      </c>
      <c r="K15" s="75">
        <v>69463</v>
      </c>
      <c r="L15" s="75">
        <v>1860</v>
      </c>
      <c r="M15" s="45" t="s">
        <v>68</v>
      </c>
    </row>
    <row r="16" spans="3:13" s="17" customFormat="1" ht="13.5" customHeight="1">
      <c r="C16" s="42"/>
      <c r="D16" s="75"/>
      <c r="E16" s="75"/>
      <c r="F16" s="75"/>
      <c r="G16" s="75"/>
      <c r="H16" s="75"/>
      <c r="I16" s="75"/>
      <c r="J16" s="75"/>
      <c r="K16" s="75"/>
      <c r="L16" s="75"/>
      <c r="M16" s="45"/>
    </row>
    <row r="17" spans="1:13" s="17" customFormat="1" ht="13.5" customHeight="1">
      <c r="A17" s="17" t="s">
        <v>69</v>
      </c>
      <c r="C17" s="42" t="s">
        <v>70</v>
      </c>
      <c r="D17" s="75">
        <v>20</v>
      </c>
      <c r="E17" s="75">
        <v>20</v>
      </c>
      <c r="F17" s="75">
        <v>0</v>
      </c>
      <c r="G17" s="75">
        <v>5303</v>
      </c>
      <c r="H17" s="75">
        <v>4911</v>
      </c>
      <c r="I17" s="75">
        <v>375</v>
      </c>
      <c r="J17" s="75">
        <v>24690</v>
      </c>
      <c r="K17" s="75">
        <v>24037</v>
      </c>
      <c r="L17" s="75">
        <v>607</v>
      </c>
      <c r="M17" s="45" t="s">
        <v>71</v>
      </c>
    </row>
    <row r="18" spans="3:13" s="17" customFormat="1" ht="13.5" customHeight="1">
      <c r="C18" s="42" t="s">
        <v>72</v>
      </c>
      <c r="D18" s="75">
        <v>41</v>
      </c>
      <c r="E18" s="75">
        <v>40</v>
      </c>
      <c r="F18" s="75">
        <v>2</v>
      </c>
      <c r="G18" s="75">
        <v>7604</v>
      </c>
      <c r="H18" s="75">
        <v>6997</v>
      </c>
      <c r="I18" s="75">
        <v>551</v>
      </c>
      <c r="J18" s="75">
        <v>21730</v>
      </c>
      <c r="K18" s="75">
        <v>20770</v>
      </c>
      <c r="L18" s="75">
        <v>857</v>
      </c>
      <c r="M18" s="45" t="s">
        <v>73</v>
      </c>
    </row>
    <row r="19" spans="3:13" s="17" customFormat="1" ht="13.5" customHeight="1">
      <c r="C19" s="42" t="s">
        <v>74</v>
      </c>
      <c r="D19" s="75">
        <v>20</v>
      </c>
      <c r="E19" s="75">
        <v>20</v>
      </c>
      <c r="F19" s="75">
        <v>0</v>
      </c>
      <c r="G19" s="75">
        <v>5270</v>
      </c>
      <c r="H19" s="75">
        <v>4863</v>
      </c>
      <c r="I19" s="75">
        <v>387</v>
      </c>
      <c r="J19" s="75">
        <v>14532</v>
      </c>
      <c r="K19" s="75">
        <v>13858</v>
      </c>
      <c r="L19" s="75">
        <v>643</v>
      </c>
      <c r="M19" s="45" t="s">
        <v>75</v>
      </c>
    </row>
    <row r="20" spans="3:13" s="17" customFormat="1" ht="13.5" customHeight="1">
      <c r="C20" s="42" t="s">
        <v>76</v>
      </c>
      <c r="D20" s="75">
        <v>7</v>
      </c>
      <c r="E20" s="75">
        <v>6</v>
      </c>
      <c r="F20" s="75">
        <v>1</v>
      </c>
      <c r="G20" s="75">
        <v>51323</v>
      </c>
      <c r="H20" s="75">
        <v>51139</v>
      </c>
      <c r="I20" s="75">
        <v>174</v>
      </c>
      <c r="J20" s="75">
        <v>57832</v>
      </c>
      <c r="K20" s="75">
        <v>57504</v>
      </c>
      <c r="L20" s="75">
        <v>307</v>
      </c>
      <c r="M20" s="49" t="s">
        <v>77</v>
      </c>
    </row>
    <row r="21" spans="3:13" s="17" customFormat="1" ht="13.5" customHeight="1">
      <c r="C21" s="42" t="s">
        <v>78</v>
      </c>
      <c r="D21" s="75">
        <v>18</v>
      </c>
      <c r="E21" s="75">
        <v>18</v>
      </c>
      <c r="F21" s="107">
        <v>0</v>
      </c>
      <c r="G21" s="75">
        <v>5931</v>
      </c>
      <c r="H21" s="75">
        <v>5740</v>
      </c>
      <c r="I21" s="75">
        <v>178</v>
      </c>
      <c r="J21" s="75">
        <v>16935</v>
      </c>
      <c r="K21" s="75">
        <v>16584</v>
      </c>
      <c r="L21" s="75">
        <v>328</v>
      </c>
      <c r="M21" s="49" t="s">
        <v>79</v>
      </c>
    </row>
    <row r="22" spans="3:13" s="17" customFormat="1" ht="13.5" customHeight="1">
      <c r="C22" s="42"/>
      <c r="D22" s="75"/>
      <c r="E22" s="75"/>
      <c r="F22" s="75"/>
      <c r="G22" s="75"/>
      <c r="H22" s="75"/>
      <c r="I22" s="75"/>
      <c r="J22" s="75"/>
      <c r="K22" s="75"/>
      <c r="L22" s="75"/>
      <c r="M22" s="45"/>
    </row>
    <row r="23" spans="3:13" s="17" customFormat="1" ht="13.5" customHeight="1">
      <c r="C23" s="42" t="s">
        <v>80</v>
      </c>
      <c r="D23" s="75">
        <v>0</v>
      </c>
      <c r="E23" s="75">
        <v>0</v>
      </c>
      <c r="F23" s="75">
        <v>0</v>
      </c>
      <c r="G23" s="75">
        <v>4662</v>
      </c>
      <c r="H23" s="75">
        <v>4394</v>
      </c>
      <c r="I23" s="75">
        <v>255</v>
      </c>
      <c r="J23" s="75">
        <v>10633</v>
      </c>
      <c r="K23" s="75">
        <v>10206</v>
      </c>
      <c r="L23" s="75">
        <v>408</v>
      </c>
      <c r="M23" s="49" t="s">
        <v>81</v>
      </c>
    </row>
    <row r="24" spans="1:13" s="17" customFormat="1" ht="13.5" customHeight="1">
      <c r="A24" s="17" t="s">
        <v>36</v>
      </c>
      <c r="C24" s="42" t="s">
        <v>82</v>
      </c>
      <c r="D24" s="75">
        <v>42</v>
      </c>
      <c r="E24" s="75">
        <v>42</v>
      </c>
      <c r="F24" s="75">
        <v>0</v>
      </c>
      <c r="G24" s="75">
        <v>5738</v>
      </c>
      <c r="H24" s="75">
        <v>5428</v>
      </c>
      <c r="I24" s="75">
        <v>275</v>
      </c>
      <c r="J24" s="75">
        <v>17618</v>
      </c>
      <c r="K24" s="75">
        <v>17057</v>
      </c>
      <c r="L24" s="75">
        <v>485</v>
      </c>
      <c r="M24" s="49" t="s">
        <v>83</v>
      </c>
    </row>
    <row r="25" spans="3:13" s="17" customFormat="1" ht="13.5" customHeight="1">
      <c r="C25" s="42" t="s">
        <v>84</v>
      </c>
      <c r="D25" s="75">
        <v>62</v>
      </c>
      <c r="E25" s="75">
        <v>62</v>
      </c>
      <c r="F25" s="75">
        <v>0</v>
      </c>
      <c r="G25" s="75">
        <v>13362</v>
      </c>
      <c r="H25" s="75">
        <v>12406</v>
      </c>
      <c r="I25" s="75">
        <v>912</v>
      </c>
      <c r="J25" s="75">
        <v>44825</v>
      </c>
      <c r="K25" s="75">
        <v>42004</v>
      </c>
      <c r="L25" s="75">
        <v>2715</v>
      </c>
      <c r="M25" s="49" t="s">
        <v>85</v>
      </c>
    </row>
    <row r="26" spans="3:13" s="17" customFormat="1" ht="13.5" customHeight="1">
      <c r="C26" s="42"/>
      <c r="D26" s="75"/>
      <c r="E26" s="75"/>
      <c r="F26" s="75"/>
      <c r="G26" s="75"/>
      <c r="H26" s="75"/>
      <c r="I26" s="75"/>
      <c r="J26" s="75"/>
      <c r="K26" s="75"/>
      <c r="L26" s="75"/>
      <c r="M26" s="45"/>
    </row>
    <row r="27" spans="3:13" s="50" customFormat="1" ht="13.5">
      <c r="C27" s="51" t="s">
        <v>86</v>
      </c>
      <c r="D27" s="84">
        <v>43408</v>
      </c>
      <c r="E27" s="84">
        <v>43377</v>
      </c>
      <c r="F27" s="84">
        <v>27</v>
      </c>
      <c r="G27" s="84">
        <v>595655</v>
      </c>
      <c r="H27" s="84">
        <v>579774</v>
      </c>
      <c r="I27" s="84">
        <v>14947</v>
      </c>
      <c r="J27" s="84">
        <v>1402924</v>
      </c>
      <c r="K27" s="84">
        <v>1368246</v>
      </c>
      <c r="L27" s="84">
        <v>32554</v>
      </c>
      <c r="M27" s="52" t="s">
        <v>2</v>
      </c>
    </row>
    <row r="28" spans="3:13" s="50" customFormat="1" ht="13.5" customHeight="1">
      <c r="C28" s="85"/>
      <c r="D28" s="102"/>
      <c r="E28" s="84"/>
      <c r="F28" s="84"/>
      <c r="G28" s="84"/>
      <c r="H28" s="84"/>
      <c r="I28" s="84"/>
      <c r="J28" s="84"/>
      <c r="K28" s="84"/>
      <c r="L28" s="84"/>
      <c r="M28" s="52"/>
    </row>
    <row r="29" spans="3:13" s="50" customFormat="1" ht="13.5" customHeight="1">
      <c r="C29" s="51" t="s">
        <v>87</v>
      </c>
      <c r="D29" s="84">
        <v>590</v>
      </c>
      <c r="E29" s="84">
        <v>582</v>
      </c>
      <c r="F29" s="84">
        <v>8</v>
      </c>
      <c r="G29" s="84">
        <v>95798</v>
      </c>
      <c r="H29" s="84">
        <v>92351</v>
      </c>
      <c r="I29" s="84">
        <v>3229</v>
      </c>
      <c r="J29" s="84"/>
      <c r="K29" s="84"/>
      <c r="L29" s="84"/>
      <c r="M29" s="52" t="s">
        <v>88</v>
      </c>
    </row>
    <row r="30" spans="3:13" s="50" customFormat="1" ht="12.75" customHeight="1">
      <c r="C30" s="51" t="s">
        <v>89</v>
      </c>
      <c r="D30" s="84">
        <v>42477</v>
      </c>
      <c r="E30" s="84">
        <v>42459</v>
      </c>
      <c r="F30" s="84">
        <v>15</v>
      </c>
      <c r="G30" s="84">
        <v>361094</v>
      </c>
      <c r="H30" s="84">
        <v>353228</v>
      </c>
      <c r="I30" s="84">
        <v>7408</v>
      </c>
      <c r="J30" s="84"/>
      <c r="K30" s="84"/>
      <c r="L30" s="84"/>
      <c r="M30" s="52" t="s">
        <v>59</v>
      </c>
    </row>
    <row r="31" spans="3:13" s="17" customFormat="1" ht="13.5" customHeight="1">
      <c r="C31" s="42"/>
      <c r="D31" s="75"/>
      <c r="E31" s="75"/>
      <c r="F31" s="75"/>
      <c r="G31" s="75"/>
      <c r="H31" s="75"/>
      <c r="I31" s="75"/>
      <c r="J31" s="75"/>
      <c r="K31" s="75"/>
      <c r="L31" s="75"/>
      <c r="M31" s="45"/>
    </row>
    <row r="32" spans="3:13" s="17" customFormat="1" ht="13.5" customHeight="1">
      <c r="C32" s="42" t="s">
        <v>90</v>
      </c>
      <c r="D32" s="75">
        <v>242</v>
      </c>
      <c r="E32" s="75">
        <v>241</v>
      </c>
      <c r="F32" s="75">
        <v>1</v>
      </c>
      <c r="G32" s="75">
        <v>18412</v>
      </c>
      <c r="H32" s="75">
        <v>17665</v>
      </c>
      <c r="I32" s="75">
        <v>680</v>
      </c>
      <c r="J32" s="75">
        <v>57833</v>
      </c>
      <c r="K32" s="75">
        <v>56178</v>
      </c>
      <c r="L32" s="75">
        <v>1504</v>
      </c>
      <c r="M32" s="49" t="s">
        <v>91</v>
      </c>
    </row>
    <row r="33" spans="1:13" s="17" customFormat="1" ht="13.5" customHeight="1">
      <c r="A33" s="17" t="s">
        <v>92</v>
      </c>
      <c r="C33" s="42" t="s">
        <v>93</v>
      </c>
      <c r="D33" s="75">
        <v>21</v>
      </c>
      <c r="E33" s="75">
        <v>21</v>
      </c>
      <c r="F33" s="75">
        <v>0</v>
      </c>
      <c r="G33" s="75">
        <v>5778</v>
      </c>
      <c r="H33" s="75">
        <v>5436</v>
      </c>
      <c r="I33" s="75">
        <v>331</v>
      </c>
      <c r="J33" s="75">
        <v>14810</v>
      </c>
      <c r="K33" s="75">
        <v>14176</v>
      </c>
      <c r="L33" s="75">
        <v>604</v>
      </c>
      <c r="M33" s="45" t="s">
        <v>94</v>
      </c>
    </row>
    <row r="34" spans="3:13" s="17" customFormat="1" ht="13.5" customHeight="1">
      <c r="C34" s="42" t="s">
        <v>95</v>
      </c>
      <c r="D34" s="75">
        <v>46</v>
      </c>
      <c r="E34" s="75">
        <v>46</v>
      </c>
      <c r="F34" s="75">
        <v>0</v>
      </c>
      <c r="G34" s="75">
        <v>33761</v>
      </c>
      <c r="H34" s="75">
        <v>33451</v>
      </c>
      <c r="I34" s="75">
        <v>300</v>
      </c>
      <c r="J34" s="75">
        <v>51314</v>
      </c>
      <c r="K34" s="75">
        <v>50730</v>
      </c>
      <c r="L34" s="75">
        <v>553</v>
      </c>
      <c r="M34" s="45" t="s">
        <v>96</v>
      </c>
    </row>
    <row r="35" spans="1:13" s="17" customFormat="1" ht="13.5">
      <c r="A35" s="17" t="s">
        <v>91</v>
      </c>
      <c r="C35" s="41" t="s">
        <v>97</v>
      </c>
      <c r="D35" s="75">
        <v>6</v>
      </c>
      <c r="E35" s="75">
        <v>6</v>
      </c>
      <c r="F35" s="75">
        <v>0</v>
      </c>
      <c r="G35" s="75">
        <v>3895</v>
      </c>
      <c r="H35" s="75">
        <v>3694</v>
      </c>
      <c r="I35" s="75">
        <v>186</v>
      </c>
      <c r="J35" s="75">
        <v>10133</v>
      </c>
      <c r="K35" s="75">
        <v>9756</v>
      </c>
      <c r="L35" s="75">
        <v>345</v>
      </c>
      <c r="M35" s="45" t="s">
        <v>98</v>
      </c>
    </row>
    <row r="36" spans="3:13" s="17" customFormat="1" ht="13.5" customHeight="1">
      <c r="C36" s="41" t="s">
        <v>99</v>
      </c>
      <c r="D36" s="75">
        <v>21</v>
      </c>
      <c r="E36" s="75">
        <v>21</v>
      </c>
      <c r="F36" s="75">
        <v>0</v>
      </c>
      <c r="G36" s="75">
        <v>7280</v>
      </c>
      <c r="H36" s="75">
        <v>7001</v>
      </c>
      <c r="I36" s="75">
        <v>251</v>
      </c>
      <c r="J36" s="75">
        <v>19721</v>
      </c>
      <c r="K36" s="75">
        <v>19221</v>
      </c>
      <c r="L36" s="75">
        <v>457</v>
      </c>
      <c r="M36" s="45" t="s">
        <v>100</v>
      </c>
    </row>
    <row r="37" spans="1:13" s="17" customFormat="1" ht="13.5" customHeight="1">
      <c r="A37" s="17" t="s">
        <v>36</v>
      </c>
      <c r="C37" s="41"/>
      <c r="D37" s="75"/>
      <c r="E37" s="75"/>
      <c r="F37" s="75"/>
      <c r="G37" s="75"/>
      <c r="H37" s="75"/>
      <c r="I37" s="75"/>
      <c r="J37" s="75"/>
      <c r="K37" s="75"/>
      <c r="L37" s="75"/>
      <c r="M37" s="45"/>
    </row>
    <row r="38" spans="3:13" s="55" customFormat="1" ht="14.25">
      <c r="C38" s="80" t="s">
        <v>101</v>
      </c>
      <c r="D38" s="82">
        <v>335</v>
      </c>
      <c r="E38" s="82">
        <v>334</v>
      </c>
      <c r="F38" s="82">
        <v>1</v>
      </c>
      <c r="G38" s="82">
        <v>69127</v>
      </c>
      <c r="H38" s="82">
        <v>67246</v>
      </c>
      <c r="I38" s="82">
        <v>1747</v>
      </c>
      <c r="J38" s="82">
        <v>153812</v>
      </c>
      <c r="K38" s="82">
        <v>150062</v>
      </c>
      <c r="L38" s="82">
        <v>3462</v>
      </c>
      <c r="M38" s="81" t="s">
        <v>2</v>
      </c>
    </row>
    <row r="39" spans="3:13" s="17" customFormat="1" ht="13.5">
      <c r="C39" s="42"/>
      <c r="D39" s="103"/>
      <c r="E39" s="75"/>
      <c r="F39" s="75"/>
      <c r="G39" s="75"/>
      <c r="H39" s="75"/>
      <c r="I39" s="75"/>
      <c r="J39" s="75"/>
      <c r="K39" s="75"/>
      <c r="L39" s="75"/>
      <c r="M39" s="45"/>
    </row>
    <row r="40" spans="3:13" s="17" customFormat="1" ht="13.5">
      <c r="C40" s="42" t="s">
        <v>102</v>
      </c>
      <c r="D40" s="75">
        <v>268</v>
      </c>
      <c r="E40" s="75">
        <v>250</v>
      </c>
      <c r="F40" s="75">
        <v>18</v>
      </c>
      <c r="G40" s="75">
        <v>32358</v>
      </c>
      <c r="H40" s="75">
        <v>30670</v>
      </c>
      <c r="I40" s="75">
        <v>1586</v>
      </c>
      <c r="J40" s="75">
        <v>115092</v>
      </c>
      <c r="K40" s="75">
        <v>111622</v>
      </c>
      <c r="L40" s="75">
        <v>3249</v>
      </c>
      <c r="M40" s="45" t="s">
        <v>103</v>
      </c>
    </row>
    <row r="41" spans="3:13" s="17" customFormat="1" ht="13.5">
      <c r="C41" s="42" t="s">
        <v>104</v>
      </c>
      <c r="D41" s="75">
        <v>93</v>
      </c>
      <c r="E41" s="75">
        <v>93</v>
      </c>
      <c r="F41" s="75">
        <v>0</v>
      </c>
      <c r="G41" s="75">
        <v>16235</v>
      </c>
      <c r="H41" s="75">
        <v>15452</v>
      </c>
      <c r="I41" s="75">
        <v>729</v>
      </c>
      <c r="J41" s="75">
        <v>47762</v>
      </c>
      <c r="K41" s="75">
        <v>46061</v>
      </c>
      <c r="L41" s="75">
        <v>1516</v>
      </c>
      <c r="M41" s="45" t="s">
        <v>92</v>
      </c>
    </row>
    <row r="42" spans="1:13" s="17" customFormat="1" ht="13.5">
      <c r="A42" s="17" t="s">
        <v>103</v>
      </c>
      <c r="C42" s="42" t="s">
        <v>105</v>
      </c>
      <c r="D42" s="75">
        <v>10</v>
      </c>
      <c r="E42" s="75">
        <v>10</v>
      </c>
      <c r="F42" s="75">
        <v>0</v>
      </c>
      <c r="G42" s="75">
        <v>4959</v>
      </c>
      <c r="H42" s="75">
        <v>4736</v>
      </c>
      <c r="I42" s="75">
        <v>205</v>
      </c>
      <c r="J42" s="75">
        <v>12738</v>
      </c>
      <c r="K42" s="75">
        <v>12392</v>
      </c>
      <c r="L42" s="75">
        <v>318</v>
      </c>
      <c r="M42" s="45" t="s">
        <v>106</v>
      </c>
    </row>
    <row r="43" spans="3:13" s="17" customFormat="1" ht="13.5">
      <c r="C43" s="42" t="s">
        <v>107</v>
      </c>
      <c r="D43" s="75">
        <v>1770</v>
      </c>
      <c r="E43" s="75">
        <v>1769</v>
      </c>
      <c r="F43" s="75">
        <v>0</v>
      </c>
      <c r="G43" s="75">
        <v>10111</v>
      </c>
      <c r="H43" s="75">
        <v>9689</v>
      </c>
      <c r="I43" s="75">
        <v>413</v>
      </c>
      <c r="J43" s="75">
        <v>26440</v>
      </c>
      <c r="K43" s="75">
        <v>25393</v>
      </c>
      <c r="L43" s="75">
        <v>1008</v>
      </c>
      <c r="M43" s="45" t="s">
        <v>108</v>
      </c>
    </row>
    <row r="44" spans="3:13" s="17" customFormat="1" ht="13.5">
      <c r="C44" s="42" t="s">
        <v>109</v>
      </c>
      <c r="D44" s="75">
        <v>7</v>
      </c>
      <c r="E44" s="75">
        <v>7</v>
      </c>
      <c r="F44" s="107">
        <v>0</v>
      </c>
      <c r="G44" s="75">
        <v>2190</v>
      </c>
      <c r="H44" s="75">
        <v>2104</v>
      </c>
      <c r="I44" s="75">
        <v>71</v>
      </c>
      <c r="J44" s="75">
        <v>6213</v>
      </c>
      <c r="K44" s="75">
        <v>6073</v>
      </c>
      <c r="L44" s="75">
        <v>118</v>
      </c>
      <c r="M44" s="45" t="s">
        <v>110</v>
      </c>
    </row>
    <row r="45" spans="1:13" s="17" customFormat="1" ht="13.5">
      <c r="A45" s="17" t="s">
        <v>111</v>
      </c>
      <c r="C45" s="42"/>
      <c r="D45" s="75"/>
      <c r="E45" s="75"/>
      <c r="F45" s="75"/>
      <c r="G45" s="75"/>
      <c r="H45" s="75"/>
      <c r="I45" s="75"/>
      <c r="J45" s="75"/>
      <c r="K45" s="75"/>
      <c r="L45" s="75"/>
      <c r="M45" s="45"/>
    </row>
    <row r="46" spans="3:13" s="17" customFormat="1" ht="13.5">
      <c r="C46" s="42" t="s">
        <v>112</v>
      </c>
      <c r="D46" s="75">
        <v>8</v>
      </c>
      <c r="E46" s="75">
        <v>8</v>
      </c>
      <c r="F46" s="75">
        <v>0</v>
      </c>
      <c r="G46" s="75">
        <v>3583</v>
      </c>
      <c r="H46" s="75">
        <v>3376</v>
      </c>
      <c r="I46" s="75">
        <v>188</v>
      </c>
      <c r="J46" s="75">
        <v>9116</v>
      </c>
      <c r="K46" s="75">
        <v>8745</v>
      </c>
      <c r="L46" s="75">
        <v>331</v>
      </c>
      <c r="M46" s="45" t="s">
        <v>113</v>
      </c>
    </row>
    <row r="47" spans="3:13" s="17" customFormat="1" ht="13.5">
      <c r="C47" s="42" t="s">
        <v>114</v>
      </c>
      <c r="D47" s="75">
        <v>2</v>
      </c>
      <c r="E47" s="75">
        <v>2</v>
      </c>
      <c r="F47" s="75">
        <v>0</v>
      </c>
      <c r="G47" s="75">
        <v>1741</v>
      </c>
      <c r="H47" s="75">
        <v>1693</v>
      </c>
      <c r="I47" s="75">
        <v>45</v>
      </c>
      <c r="J47" s="75">
        <v>3554</v>
      </c>
      <c r="K47" s="75">
        <v>3472</v>
      </c>
      <c r="L47" s="75">
        <v>78</v>
      </c>
      <c r="M47" s="45" t="s">
        <v>115</v>
      </c>
    </row>
    <row r="48" spans="1:13" s="17" customFormat="1" ht="13.5">
      <c r="A48" s="17" t="s">
        <v>36</v>
      </c>
      <c r="C48" s="42" t="s">
        <v>116</v>
      </c>
      <c r="D48" s="75">
        <v>0</v>
      </c>
      <c r="E48" s="75">
        <v>0</v>
      </c>
      <c r="F48" s="75">
        <v>0</v>
      </c>
      <c r="G48" s="75">
        <v>1544</v>
      </c>
      <c r="H48" s="75">
        <v>1431</v>
      </c>
      <c r="I48" s="75">
        <v>110</v>
      </c>
      <c r="J48" s="75">
        <v>4149</v>
      </c>
      <c r="K48" s="75">
        <v>3910</v>
      </c>
      <c r="L48" s="75">
        <v>229</v>
      </c>
      <c r="M48" s="45" t="s">
        <v>117</v>
      </c>
    </row>
    <row r="49" spans="3:13" s="17" customFormat="1" ht="13.5">
      <c r="C49" s="42"/>
      <c r="D49" s="75"/>
      <c r="E49" s="75"/>
      <c r="F49" s="75"/>
      <c r="G49" s="75"/>
      <c r="H49" s="75"/>
      <c r="I49" s="75"/>
      <c r="J49" s="75"/>
      <c r="K49" s="75"/>
      <c r="L49" s="75"/>
      <c r="M49" s="45"/>
    </row>
    <row r="50" spans="3:13" s="55" customFormat="1" ht="14.25">
      <c r="C50" s="80" t="s">
        <v>118</v>
      </c>
      <c r="D50" s="82">
        <v>2158</v>
      </c>
      <c r="E50" s="82">
        <v>2139</v>
      </c>
      <c r="F50" s="82">
        <v>18</v>
      </c>
      <c r="G50" s="82">
        <v>72721</v>
      </c>
      <c r="H50" s="82">
        <v>69149</v>
      </c>
      <c r="I50" s="82">
        <v>3347</v>
      </c>
      <c r="J50" s="82">
        <v>225063</v>
      </c>
      <c r="K50" s="82">
        <v>217667</v>
      </c>
      <c r="L50" s="82">
        <v>6846</v>
      </c>
      <c r="M50" s="81" t="s">
        <v>2</v>
      </c>
    </row>
    <row r="51" spans="3:13" s="17" customFormat="1" ht="13.5">
      <c r="C51" s="42"/>
      <c r="D51" s="103"/>
      <c r="E51" s="75"/>
      <c r="F51" s="75"/>
      <c r="G51" s="75"/>
      <c r="H51" s="75"/>
      <c r="I51" s="75"/>
      <c r="J51" s="75"/>
      <c r="K51" s="75"/>
      <c r="L51" s="75"/>
      <c r="M51" s="45"/>
    </row>
    <row r="52" spans="3:13" s="17" customFormat="1" ht="13.5" customHeight="1">
      <c r="C52" s="42" t="s">
        <v>119</v>
      </c>
      <c r="D52" s="75">
        <v>43</v>
      </c>
      <c r="E52" s="75">
        <v>2</v>
      </c>
      <c r="F52" s="75">
        <v>42</v>
      </c>
      <c r="G52" s="75">
        <v>12958</v>
      </c>
      <c r="H52" s="75">
        <v>3635</v>
      </c>
      <c r="I52" s="75">
        <v>8523</v>
      </c>
      <c r="J52" s="75">
        <v>47352</v>
      </c>
      <c r="K52" s="75">
        <v>7361</v>
      </c>
      <c r="L52" s="75">
        <v>32896</v>
      </c>
      <c r="M52" s="45" t="s">
        <v>120</v>
      </c>
    </row>
    <row r="53" spans="3:13" s="17" customFormat="1" ht="13.5" customHeight="1">
      <c r="C53" s="42"/>
      <c r="D53" s="75"/>
      <c r="E53" s="75"/>
      <c r="F53" s="75"/>
      <c r="G53" s="75"/>
      <c r="H53" s="75"/>
      <c r="I53" s="75"/>
      <c r="J53" s="75"/>
      <c r="K53" s="75"/>
      <c r="L53" s="75"/>
      <c r="M53" s="45"/>
    </row>
    <row r="54" spans="1:13" s="55" customFormat="1" ht="14.25">
      <c r="A54" s="53"/>
      <c r="B54" s="53"/>
      <c r="C54" s="54" t="s">
        <v>121</v>
      </c>
      <c r="D54" s="86">
        <v>45944</v>
      </c>
      <c r="E54" s="86">
        <v>45853</v>
      </c>
      <c r="F54" s="86">
        <v>88</v>
      </c>
      <c r="G54" s="86">
        <v>750461</v>
      </c>
      <c r="H54" s="86">
        <v>719804</v>
      </c>
      <c r="I54" s="86">
        <v>28564</v>
      </c>
      <c r="J54" s="86">
        <v>1829151</v>
      </c>
      <c r="K54" s="86">
        <v>1743336</v>
      </c>
      <c r="L54" s="86">
        <v>75759</v>
      </c>
      <c r="M54" s="23" t="s">
        <v>121</v>
      </c>
    </row>
    <row r="55" spans="1:13" s="17" customFormat="1" ht="13.5">
      <c r="A55" s="169" t="s">
        <v>158</v>
      </c>
      <c r="B55" s="169"/>
      <c r="C55" s="170"/>
      <c r="D55" s="170"/>
      <c r="E55" s="170"/>
      <c r="F55" s="170"/>
      <c r="M55" s="45"/>
    </row>
    <row r="56" spans="1:13" s="17" customFormat="1" ht="13.5">
      <c r="A56" s="150" t="s">
        <v>156</v>
      </c>
      <c r="B56" s="150"/>
      <c r="C56" s="150"/>
      <c r="D56" s="150"/>
      <c r="E56" s="150"/>
      <c r="F56" s="150"/>
      <c r="M56" s="45"/>
    </row>
    <row r="58" ht="13.5">
      <c r="D58" s="69"/>
    </row>
  </sheetData>
  <mergeCells count="9">
    <mergeCell ref="A55:F55"/>
    <mergeCell ref="A56:F56"/>
    <mergeCell ref="A1:E1"/>
    <mergeCell ref="D2:F2"/>
    <mergeCell ref="G2:I2"/>
    <mergeCell ref="J2:L2"/>
    <mergeCell ref="A3:B3"/>
    <mergeCell ref="A2:B2"/>
    <mergeCell ref="C2:C3"/>
  </mergeCells>
  <printOptions/>
  <pageMargins left="0.75" right="0.75" top="1" bottom="1" header="0.512" footer="0.512"/>
  <pageSetup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dimension ref="A1:R58"/>
  <sheetViews>
    <sheetView showGridLines="0"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E1"/>
    </sheetView>
  </sheetViews>
  <sheetFormatPr defaultColWidth="9.00390625" defaultRowHeight="13.5"/>
  <cols>
    <col min="1" max="1" width="2.375" style="28" customWidth="1"/>
    <col min="2" max="2" width="2.00390625" style="28" customWidth="1"/>
    <col min="3" max="3" width="12.00390625" style="28" customWidth="1"/>
    <col min="4" max="13" width="12.625" style="28" customWidth="1"/>
    <col min="14" max="14" width="15.00390625" style="28" bestFit="1" customWidth="1"/>
    <col min="15" max="15" width="12.625" style="28" customWidth="1"/>
    <col min="16" max="16" width="4.375" style="56" customWidth="1"/>
    <col min="17" max="16384" width="9.00390625" style="28" customWidth="1"/>
  </cols>
  <sheetData>
    <row r="1" spans="1:16" s="17" customFormat="1" ht="20.25" customHeight="1" thickBot="1">
      <c r="A1" s="165" t="s">
        <v>122</v>
      </c>
      <c r="B1" s="165"/>
      <c r="C1" s="165"/>
      <c r="D1" s="165"/>
      <c r="E1" s="165"/>
      <c r="F1" s="38"/>
      <c r="G1" s="38"/>
      <c r="H1" s="38"/>
      <c r="I1" s="38"/>
      <c r="J1" s="38"/>
      <c r="K1" s="38"/>
      <c r="L1" s="38"/>
      <c r="M1" s="38"/>
      <c r="N1" s="38"/>
      <c r="O1" s="38"/>
      <c r="P1" s="45"/>
    </row>
    <row r="2" spans="1:16" s="17" customFormat="1" ht="14.25" thickTop="1">
      <c r="A2" s="156" t="s">
        <v>36</v>
      </c>
      <c r="B2" s="156"/>
      <c r="C2" s="132" t="s">
        <v>37</v>
      </c>
      <c r="D2" s="166" t="s">
        <v>20</v>
      </c>
      <c r="E2" s="167"/>
      <c r="F2" s="168"/>
      <c r="G2" s="166" t="s">
        <v>162</v>
      </c>
      <c r="H2" s="167"/>
      <c r="I2" s="168"/>
      <c r="J2" s="166" t="s">
        <v>159</v>
      </c>
      <c r="K2" s="167"/>
      <c r="L2" s="168"/>
      <c r="M2" s="166" t="s">
        <v>143</v>
      </c>
      <c r="N2" s="173"/>
      <c r="O2" s="174"/>
      <c r="P2" s="73" t="s">
        <v>42</v>
      </c>
    </row>
    <row r="3" spans="1:16" s="17" customFormat="1" ht="13.5">
      <c r="A3" s="158" t="s">
        <v>43</v>
      </c>
      <c r="B3" s="158"/>
      <c r="C3" s="133"/>
      <c r="D3" s="18" t="s">
        <v>44</v>
      </c>
      <c r="E3" s="18" t="s">
        <v>45</v>
      </c>
      <c r="F3" s="18" t="s">
        <v>46</v>
      </c>
      <c r="G3" s="18" t="s">
        <v>47</v>
      </c>
      <c r="H3" s="18" t="s">
        <v>45</v>
      </c>
      <c r="I3" s="18" t="s">
        <v>46</v>
      </c>
      <c r="J3" s="18" t="s">
        <v>47</v>
      </c>
      <c r="K3" s="18" t="s">
        <v>45</v>
      </c>
      <c r="L3" s="18" t="s">
        <v>46</v>
      </c>
      <c r="M3" s="46" t="s">
        <v>47</v>
      </c>
      <c r="N3" s="18" t="s">
        <v>45</v>
      </c>
      <c r="O3" s="18" t="s">
        <v>46</v>
      </c>
      <c r="P3" s="47" t="s">
        <v>43</v>
      </c>
    </row>
    <row r="4" spans="3:16" s="24" customFormat="1" ht="10.5">
      <c r="C4" s="20"/>
      <c r="D4" s="21" t="s">
        <v>48</v>
      </c>
      <c r="E4" s="21" t="s">
        <v>48</v>
      </c>
      <c r="F4" s="21" t="s">
        <v>48</v>
      </c>
      <c r="G4" s="21" t="s">
        <v>48</v>
      </c>
      <c r="H4" s="21" t="s">
        <v>48</v>
      </c>
      <c r="I4" s="21" t="s">
        <v>48</v>
      </c>
      <c r="J4" s="21" t="s">
        <v>48</v>
      </c>
      <c r="K4" s="21" t="s">
        <v>48</v>
      </c>
      <c r="L4" s="21" t="s">
        <v>48</v>
      </c>
      <c r="M4" s="21" t="s">
        <v>48</v>
      </c>
      <c r="N4" s="21" t="s">
        <v>48</v>
      </c>
      <c r="O4" s="21" t="s">
        <v>48</v>
      </c>
      <c r="P4" s="48"/>
    </row>
    <row r="5" spans="3:16" s="17" customFormat="1" ht="13.5">
      <c r="C5" s="41" t="s">
        <v>49</v>
      </c>
      <c r="D5" s="75">
        <v>4402</v>
      </c>
      <c r="E5" s="75">
        <v>4402</v>
      </c>
      <c r="F5" s="75">
        <v>0</v>
      </c>
      <c r="G5" s="75">
        <v>3</v>
      </c>
      <c r="H5" s="75">
        <v>3</v>
      </c>
      <c r="I5" s="75">
        <v>0</v>
      </c>
      <c r="J5" s="75">
        <v>0</v>
      </c>
      <c r="K5" s="75">
        <v>0</v>
      </c>
      <c r="L5" s="75">
        <v>0</v>
      </c>
      <c r="M5" s="75">
        <v>0</v>
      </c>
      <c r="N5" s="75">
        <v>0</v>
      </c>
      <c r="O5" s="75">
        <v>0</v>
      </c>
      <c r="P5" s="45" t="s">
        <v>50</v>
      </c>
    </row>
    <row r="6" spans="3:16" s="17" customFormat="1" ht="13.5">
      <c r="C6" s="41" t="s">
        <v>51</v>
      </c>
      <c r="D6" s="75">
        <v>5</v>
      </c>
      <c r="E6" s="75">
        <v>5</v>
      </c>
      <c r="F6" s="75">
        <v>0</v>
      </c>
      <c r="G6" s="75">
        <v>6</v>
      </c>
      <c r="H6" s="75">
        <v>6</v>
      </c>
      <c r="I6" s="75">
        <v>0</v>
      </c>
      <c r="J6" s="75">
        <v>0</v>
      </c>
      <c r="K6" s="75">
        <v>0</v>
      </c>
      <c r="L6" s="75">
        <v>0</v>
      </c>
      <c r="M6" s="75">
        <v>0</v>
      </c>
      <c r="N6" s="75">
        <v>0</v>
      </c>
      <c r="O6" s="75">
        <v>0</v>
      </c>
      <c r="P6" s="45" t="s">
        <v>52</v>
      </c>
    </row>
    <row r="7" spans="3:16" s="17" customFormat="1" ht="13.5">
      <c r="C7" s="41" t="s">
        <v>53</v>
      </c>
      <c r="D7" s="75">
        <v>47</v>
      </c>
      <c r="E7" s="75">
        <v>47</v>
      </c>
      <c r="F7" s="75">
        <v>0</v>
      </c>
      <c r="G7" s="75">
        <v>30</v>
      </c>
      <c r="H7" s="75">
        <v>30</v>
      </c>
      <c r="I7" s="75">
        <v>0</v>
      </c>
      <c r="J7" s="75">
        <v>10513</v>
      </c>
      <c r="K7" s="75">
        <v>10513</v>
      </c>
      <c r="L7" s="75">
        <v>0</v>
      </c>
      <c r="M7" s="75">
        <v>1</v>
      </c>
      <c r="N7" s="75">
        <v>1</v>
      </c>
      <c r="O7" s="75">
        <v>0</v>
      </c>
      <c r="P7" s="45" t="s">
        <v>54</v>
      </c>
    </row>
    <row r="8" spans="3:16" s="17" customFormat="1" ht="13.5" customHeight="1">
      <c r="C8" s="41" t="s">
        <v>55</v>
      </c>
      <c r="D8" s="75">
        <v>14</v>
      </c>
      <c r="E8" s="75">
        <v>13</v>
      </c>
      <c r="F8" s="107">
        <v>0</v>
      </c>
      <c r="G8" s="119">
        <v>16</v>
      </c>
      <c r="H8" s="75">
        <v>16</v>
      </c>
      <c r="I8" s="75">
        <v>0</v>
      </c>
      <c r="J8" s="107">
        <v>0</v>
      </c>
      <c r="K8" s="75">
        <v>0</v>
      </c>
      <c r="L8" s="107">
        <v>0</v>
      </c>
      <c r="M8" s="75">
        <v>0</v>
      </c>
      <c r="N8" s="75">
        <v>0</v>
      </c>
      <c r="O8" s="75">
        <v>0</v>
      </c>
      <c r="P8" s="45" t="s">
        <v>56</v>
      </c>
    </row>
    <row r="9" spans="3:16" s="17" customFormat="1" ht="13.5" customHeight="1">
      <c r="C9" s="41" t="s">
        <v>57</v>
      </c>
      <c r="D9" s="75">
        <v>64011</v>
      </c>
      <c r="E9" s="75">
        <v>64011</v>
      </c>
      <c r="F9" s="107">
        <v>0</v>
      </c>
      <c r="G9" s="75">
        <v>61</v>
      </c>
      <c r="H9" s="75">
        <v>61</v>
      </c>
      <c r="I9" s="119">
        <v>0</v>
      </c>
      <c r="J9" s="75">
        <v>21010</v>
      </c>
      <c r="K9" s="75">
        <v>21010</v>
      </c>
      <c r="L9" s="107">
        <v>0</v>
      </c>
      <c r="M9" s="75">
        <v>0</v>
      </c>
      <c r="N9" s="75">
        <v>0</v>
      </c>
      <c r="O9" s="75">
        <v>0</v>
      </c>
      <c r="P9" s="45" t="s">
        <v>58</v>
      </c>
    </row>
    <row r="10" spans="1:16" s="17" customFormat="1" ht="13.5" customHeight="1">
      <c r="A10" s="17" t="s">
        <v>59</v>
      </c>
      <c r="C10" s="41"/>
      <c r="D10" s="75"/>
      <c r="E10" s="75"/>
      <c r="F10" s="75"/>
      <c r="G10" s="75"/>
      <c r="H10" s="75"/>
      <c r="I10" s="75"/>
      <c r="J10" s="75"/>
      <c r="K10" s="75"/>
      <c r="L10" s="75"/>
      <c r="M10" s="75"/>
      <c r="N10" s="75"/>
      <c r="O10" s="75"/>
      <c r="P10" s="45"/>
    </row>
    <row r="11" spans="3:16" s="17" customFormat="1" ht="13.5" customHeight="1">
      <c r="C11" s="41" t="s">
        <v>60</v>
      </c>
      <c r="D11" s="75">
        <v>354</v>
      </c>
      <c r="E11" s="75">
        <v>352</v>
      </c>
      <c r="F11" s="119">
        <v>2</v>
      </c>
      <c r="G11" s="75">
        <v>16</v>
      </c>
      <c r="H11" s="75">
        <v>16</v>
      </c>
      <c r="I11" s="107">
        <v>0</v>
      </c>
      <c r="J11" s="75">
        <v>0</v>
      </c>
      <c r="K11" s="75">
        <v>0</v>
      </c>
      <c r="L11" s="75">
        <v>0</v>
      </c>
      <c r="M11" s="75" t="s">
        <v>166</v>
      </c>
      <c r="N11" s="75" t="s">
        <v>166</v>
      </c>
      <c r="O11" s="75">
        <v>0</v>
      </c>
      <c r="P11" s="45" t="s">
        <v>61</v>
      </c>
    </row>
    <row r="12" spans="3:16" s="17" customFormat="1" ht="13.5" customHeight="1">
      <c r="C12" s="42" t="s">
        <v>62</v>
      </c>
      <c r="D12" s="75">
        <v>8</v>
      </c>
      <c r="E12" s="75">
        <v>8</v>
      </c>
      <c r="F12" s="75">
        <v>0</v>
      </c>
      <c r="G12" s="119">
        <v>18</v>
      </c>
      <c r="H12" s="75">
        <v>18</v>
      </c>
      <c r="I12" s="119">
        <v>0</v>
      </c>
      <c r="J12" s="119">
        <v>0</v>
      </c>
      <c r="K12" s="75">
        <v>0</v>
      </c>
      <c r="L12" s="107">
        <v>0</v>
      </c>
      <c r="M12" s="107">
        <v>0</v>
      </c>
      <c r="N12" s="107">
        <v>0</v>
      </c>
      <c r="O12" s="75">
        <v>0</v>
      </c>
      <c r="P12" s="45" t="s">
        <v>59</v>
      </c>
    </row>
    <row r="13" spans="3:16" s="17" customFormat="1" ht="13.5" customHeight="1">
      <c r="C13" s="42" t="s">
        <v>63</v>
      </c>
      <c r="D13" s="75">
        <v>51</v>
      </c>
      <c r="E13" s="75">
        <v>51</v>
      </c>
      <c r="F13" s="75">
        <v>0</v>
      </c>
      <c r="G13" s="75">
        <v>20</v>
      </c>
      <c r="H13" s="75">
        <v>20</v>
      </c>
      <c r="I13" s="75">
        <v>0</v>
      </c>
      <c r="J13" s="75">
        <v>0</v>
      </c>
      <c r="K13" s="75">
        <v>0</v>
      </c>
      <c r="L13" s="75">
        <v>0</v>
      </c>
      <c r="M13" s="75">
        <v>0</v>
      </c>
      <c r="N13" s="75">
        <v>0</v>
      </c>
      <c r="O13" s="75">
        <v>0</v>
      </c>
      <c r="P13" s="45" t="s">
        <v>64</v>
      </c>
    </row>
    <row r="14" spans="3:16" s="17" customFormat="1" ht="13.5" customHeight="1">
      <c r="C14" s="42" t="s">
        <v>65</v>
      </c>
      <c r="D14" s="75">
        <v>68</v>
      </c>
      <c r="E14" s="75">
        <v>68</v>
      </c>
      <c r="F14" s="75">
        <v>0</v>
      </c>
      <c r="G14" s="75">
        <v>6</v>
      </c>
      <c r="H14" s="75">
        <v>6</v>
      </c>
      <c r="I14" s="107">
        <v>0</v>
      </c>
      <c r="J14" s="75">
        <v>0</v>
      </c>
      <c r="K14" s="75">
        <v>0</v>
      </c>
      <c r="L14" s="75">
        <v>0</v>
      </c>
      <c r="M14" s="75">
        <v>0</v>
      </c>
      <c r="N14" s="75">
        <v>0</v>
      </c>
      <c r="O14" s="75">
        <v>0</v>
      </c>
      <c r="P14" s="45" t="s">
        <v>66</v>
      </c>
    </row>
    <row r="15" spans="3:16" s="17" customFormat="1" ht="13.5" customHeight="1">
      <c r="C15" s="42" t="s">
        <v>67</v>
      </c>
      <c r="D15" s="75">
        <v>8568</v>
      </c>
      <c r="E15" s="75">
        <v>8568</v>
      </c>
      <c r="F15" s="107">
        <v>0</v>
      </c>
      <c r="G15" s="75">
        <v>12</v>
      </c>
      <c r="H15" s="75">
        <v>12</v>
      </c>
      <c r="I15" s="75">
        <v>0</v>
      </c>
      <c r="J15" s="75">
        <v>0</v>
      </c>
      <c r="K15" s="75">
        <v>0</v>
      </c>
      <c r="L15" s="75">
        <v>0</v>
      </c>
      <c r="M15" s="75">
        <v>0</v>
      </c>
      <c r="N15" s="75">
        <v>0</v>
      </c>
      <c r="O15" s="75">
        <v>0</v>
      </c>
      <c r="P15" s="45" t="s">
        <v>68</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69</v>
      </c>
      <c r="C17" s="42" t="s">
        <v>70</v>
      </c>
      <c r="D17" s="75">
        <v>11</v>
      </c>
      <c r="E17" s="75">
        <v>11</v>
      </c>
      <c r="F17" s="75">
        <v>0</v>
      </c>
      <c r="G17" s="75">
        <v>3</v>
      </c>
      <c r="H17" s="75">
        <v>3</v>
      </c>
      <c r="I17" s="75">
        <v>0</v>
      </c>
      <c r="J17" s="75">
        <v>0</v>
      </c>
      <c r="K17" s="75">
        <v>0</v>
      </c>
      <c r="L17" s="75">
        <v>0</v>
      </c>
      <c r="M17" s="75">
        <v>0</v>
      </c>
      <c r="N17" s="75">
        <v>0</v>
      </c>
      <c r="O17" s="75">
        <v>0</v>
      </c>
      <c r="P17" s="45" t="s">
        <v>71</v>
      </c>
    </row>
    <row r="18" spans="3:16" s="17" customFormat="1" ht="13.5" customHeight="1">
      <c r="C18" s="42" t="s">
        <v>72</v>
      </c>
      <c r="D18" s="75">
        <v>34</v>
      </c>
      <c r="E18" s="75">
        <v>34</v>
      </c>
      <c r="F18" s="119">
        <v>0</v>
      </c>
      <c r="G18" s="75">
        <v>6</v>
      </c>
      <c r="H18" s="75">
        <v>6</v>
      </c>
      <c r="I18" s="75">
        <v>0</v>
      </c>
      <c r="J18" s="75">
        <v>0</v>
      </c>
      <c r="K18" s="75">
        <v>0</v>
      </c>
      <c r="L18" s="75">
        <v>0</v>
      </c>
      <c r="M18" s="75">
        <v>0</v>
      </c>
      <c r="N18" s="75">
        <v>0</v>
      </c>
      <c r="O18" s="75">
        <v>0</v>
      </c>
      <c r="P18" s="45" t="s">
        <v>73</v>
      </c>
    </row>
    <row r="19" spans="3:16" s="17" customFormat="1" ht="13.5" customHeight="1">
      <c r="C19" s="42" t="s">
        <v>74</v>
      </c>
      <c r="D19" s="75">
        <v>13</v>
      </c>
      <c r="E19" s="75">
        <v>12</v>
      </c>
      <c r="F19" s="75">
        <v>2</v>
      </c>
      <c r="G19" s="75">
        <v>4</v>
      </c>
      <c r="H19" s="75">
        <v>4</v>
      </c>
      <c r="I19" s="75">
        <v>0</v>
      </c>
      <c r="J19" s="75">
        <v>0</v>
      </c>
      <c r="K19" s="75">
        <v>0</v>
      </c>
      <c r="L19" s="75">
        <v>0</v>
      </c>
      <c r="M19" s="75">
        <v>0</v>
      </c>
      <c r="N19" s="75">
        <v>0</v>
      </c>
      <c r="O19" s="75">
        <v>0</v>
      </c>
      <c r="P19" s="45" t="s">
        <v>75</v>
      </c>
    </row>
    <row r="20" spans="3:16" s="17" customFormat="1" ht="13.5" customHeight="1">
      <c r="C20" s="42" t="s">
        <v>76</v>
      </c>
      <c r="D20" s="75">
        <v>47989</v>
      </c>
      <c r="E20" s="75">
        <v>47988</v>
      </c>
      <c r="F20" s="75">
        <v>1</v>
      </c>
      <c r="G20" s="75">
        <v>2</v>
      </c>
      <c r="H20" s="75">
        <v>2</v>
      </c>
      <c r="I20" s="75">
        <v>0</v>
      </c>
      <c r="J20" s="75">
        <v>0</v>
      </c>
      <c r="K20" s="75">
        <v>0</v>
      </c>
      <c r="L20" s="75">
        <v>0</v>
      </c>
      <c r="M20" s="75" t="s">
        <v>166</v>
      </c>
      <c r="N20" s="75" t="s">
        <v>166</v>
      </c>
      <c r="O20" s="75">
        <v>0</v>
      </c>
      <c r="P20" s="49" t="s">
        <v>77</v>
      </c>
    </row>
    <row r="21" spans="3:16" s="17" customFormat="1" ht="13.5" customHeight="1">
      <c r="C21" s="42" t="s">
        <v>78</v>
      </c>
      <c r="D21" s="75">
        <v>486</v>
      </c>
      <c r="E21" s="75">
        <v>486</v>
      </c>
      <c r="F21" s="75">
        <v>0</v>
      </c>
      <c r="G21" s="75">
        <v>3</v>
      </c>
      <c r="H21" s="75">
        <v>3</v>
      </c>
      <c r="I21" s="75">
        <v>0</v>
      </c>
      <c r="J21" s="75">
        <v>0</v>
      </c>
      <c r="K21" s="75">
        <v>0</v>
      </c>
      <c r="L21" s="75">
        <v>0</v>
      </c>
      <c r="M21" s="75" t="s">
        <v>166</v>
      </c>
      <c r="N21" s="75" t="s">
        <v>166</v>
      </c>
      <c r="O21" s="75">
        <v>0</v>
      </c>
      <c r="P21" s="49" t="s">
        <v>79</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80</v>
      </c>
      <c r="D23" s="75">
        <v>372</v>
      </c>
      <c r="E23" s="75">
        <v>372</v>
      </c>
      <c r="F23" s="107">
        <v>0</v>
      </c>
      <c r="G23" s="75">
        <v>2</v>
      </c>
      <c r="H23" s="75">
        <v>2</v>
      </c>
      <c r="I23" s="75">
        <v>0</v>
      </c>
      <c r="J23" s="75">
        <v>0</v>
      </c>
      <c r="K23" s="75">
        <v>0</v>
      </c>
      <c r="L23" s="75">
        <v>0</v>
      </c>
      <c r="M23" s="75">
        <v>0</v>
      </c>
      <c r="N23" s="75">
        <v>0</v>
      </c>
      <c r="O23" s="75">
        <v>0</v>
      </c>
      <c r="P23" s="49" t="s">
        <v>81</v>
      </c>
    </row>
    <row r="24" spans="1:18" s="17" customFormat="1" ht="13.5" customHeight="1">
      <c r="A24" s="17" t="s">
        <v>36</v>
      </c>
      <c r="C24" s="42" t="s">
        <v>82</v>
      </c>
      <c r="D24" s="75">
        <v>31</v>
      </c>
      <c r="E24" s="75">
        <v>31</v>
      </c>
      <c r="F24" s="119">
        <v>0</v>
      </c>
      <c r="G24" s="75">
        <v>5</v>
      </c>
      <c r="H24" s="75">
        <v>5</v>
      </c>
      <c r="I24" s="75">
        <v>0</v>
      </c>
      <c r="J24" s="75">
        <v>0</v>
      </c>
      <c r="K24" s="75">
        <v>0</v>
      </c>
      <c r="L24" s="75">
        <v>0</v>
      </c>
      <c r="M24" s="75">
        <v>0</v>
      </c>
      <c r="N24" s="75">
        <v>0</v>
      </c>
      <c r="O24" s="75">
        <v>0</v>
      </c>
      <c r="P24" s="49" t="s">
        <v>83</v>
      </c>
      <c r="R24" s="108"/>
    </row>
    <row r="25" spans="3:16" s="17" customFormat="1" ht="13.5" customHeight="1">
      <c r="C25" s="42" t="s">
        <v>84</v>
      </c>
      <c r="D25" s="75">
        <v>31</v>
      </c>
      <c r="E25" s="75">
        <v>31</v>
      </c>
      <c r="F25" s="119">
        <v>0</v>
      </c>
      <c r="G25" s="75">
        <v>14</v>
      </c>
      <c r="H25" s="75">
        <v>14</v>
      </c>
      <c r="I25" s="75">
        <v>0</v>
      </c>
      <c r="J25" s="107">
        <v>0</v>
      </c>
      <c r="K25" s="107">
        <v>0</v>
      </c>
      <c r="L25" s="75">
        <v>0</v>
      </c>
      <c r="M25" s="75">
        <v>0</v>
      </c>
      <c r="N25" s="75">
        <v>0</v>
      </c>
      <c r="O25" s="75">
        <v>0</v>
      </c>
      <c r="P25" s="49" t="s">
        <v>85</v>
      </c>
    </row>
    <row r="26" spans="3:16" s="17" customFormat="1" ht="13.5" customHeight="1">
      <c r="C26" s="42"/>
      <c r="D26" s="75"/>
      <c r="E26" s="75"/>
      <c r="F26" s="75"/>
      <c r="G26" s="75"/>
      <c r="H26" s="75"/>
      <c r="I26" s="75"/>
      <c r="J26" s="75"/>
      <c r="K26" s="75"/>
      <c r="L26" s="75"/>
      <c r="M26" s="75"/>
      <c r="N26" s="75"/>
      <c r="O26" s="75"/>
      <c r="P26" s="45"/>
    </row>
    <row r="27" spans="3:16" s="50" customFormat="1" ht="13.5">
      <c r="C27" s="51" t="s">
        <v>86</v>
      </c>
      <c r="D27" s="84">
        <v>126496</v>
      </c>
      <c r="E27" s="84">
        <v>126491</v>
      </c>
      <c r="F27" s="84">
        <f aca="true" t="shared" si="0" ref="F27:L27">SUM(F5:F25)</f>
        <v>5</v>
      </c>
      <c r="G27" s="84">
        <v>229</v>
      </c>
      <c r="H27" s="84">
        <v>229</v>
      </c>
      <c r="I27" s="123">
        <v>0</v>
      </c>
      <c r="J27" s="84">
        <f t="shared" si="0"/>
        <v>31523</v>
      </c>
      <c r="K27" s="84">
        <f t="shared" si="0"/>
        <v>31523</v>
      </c>
      <c r="L27" s="123">
        <f t="shared" si="0"/>
        <v>0</v>
      </c>
      <c r="M27" s="84">
        <v>7</v>
      </c>
      <c r="N27" s="84">
        <v>7</v>
      </c>
      <c r="O27" s="84">
        <f>SUM(O5:O25)</f>
        <v>0</v>
      </c>
      <c r="P27" s="52" t="s">
        <v>2</v>
      </c>
    </row>
    <row r="28" spans="3:16" s="50" customFormat="1" ht="13.5" customHeight="1">
      <c r="C28" s="85"/>
      <c r="D28" s="84"/>
      <c r="E28" s="84"/>
      <c r="F28" s="84"/>
      <c r="G28" s="84"/>
      <c r="H28" s="84"/>
      <c r="I28" s="84"/>
      <c r="J28" s="84"/>
      <c r="K28" s="84"/>
      <c r="L28" s="84"/>
      <c r="M28" s="84"/>
      <c r="N28" s="84"/>
      <c r="O28" s="84"/>
      <c r="P28" s="52"/>
    </row>
    <row r="29" spans="3:16" s="50" customFormat="1" ht="13.5" customHeight="1">
      <c r="C29" s="51" t="s">
        <v>87</v>
      </c>
      <c r="D29" s="84">
        <f>SUM(D5:D8)</f>
        <v>4468</v>
      </c>
      <c r="E29" s="84">
        <v>4468</v>
      </c>
      <c r="F29" s="123">
        <f aca="true" t="shared" si="1" ref="F29:L29">SUM(F5:F8)</f>
        <v>0</v>
      </c>
      <c r="G29" s="84">
        <v>56</v>
      </c>
      <c r="H29" s="84">
        <v>56</v>
      </c>
      <c r="I29" s="84">
        <f t="shared" si="1"/>
        <v>0</v>
      </c>
      <c r="J29" s="84">
        <f t="shared" si="1"/>
        <v>10513</v>
      </c>
      <c r="K29" s="84">
        <f t="shared" si="1"/>
        <v>10513</v>
      </c>
      <c r="L29" s="84">
        <f t="shared" si="1"/>
        <v>0</v>
      </c>
      <c r="M29" s="84">
        <f>SUM(M5:M8)</f>
        <v>1</v>
      </c>
      <c r="N29" s="84">
        <f>SUM(N5:N8)</f>
        <v>1</v>
      </c>
      <c r="O29" s="84">
        <f>SUM(O5:O8)</f>
        <v>0</v>
      </c>
      <c r="P29" s="52" t="s">
        <v>88</v>
      </c>
    </row>
    <row r="30" spans="3:16" s="50" customFormat="1" ht="12.75" customHeight="1">
      <c r="C30" s="51" t="s">
        <v>89</v>
      </c>
      <c r="D30" s="84">
        <v>64425</v>
      </c>
      <c r="E30" s="84">
        <v>64423</v>
      </c>
      <c r="F30" s="84">
        <f aca="true" t="shared" si="2" ref="F30:L30">SUM(F9:F13)</f>
        <v>2</v>
      </c>
      <c r="G30" s="84">
        <f t="shared" si="2"/>
        <v>115</v>
      </c>
      <c r="H30" s="84">
        <v>114</v>
      </c>
      <c r="I30" s="123">
        <f t="shared" si="2"/>
        <v>0</v>
      </c>
      <c r="J30" s="84">
        <f t="shared" si="2"/>
        <v>21010</v>
      </c>
      <c r="K30" s="84">
        <f t="shared" si="2"/>
        <v>21010</v>
      </c>
      <c r="L30" s="123">
        <f t="shared" si="2"/>
        <v>0</v>
      </c>
      <c r="M30" s="84" t="s">
        <v>167</v>
      </c>
      <c r="N30" s="84" t="s">
        <v>167</v>
      </c>
      <c r="O30" s="84">
        <f>SUM(O9:O13)</f>
        <v>0</v>
      </c>
      <c r="P30" s="52" t="s">
        <v>59</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90</v>
      </c>
      <c r="D32" s="75">
        <v>284</v>
      </c>
      <c r="E32" s="75">
        <v>284</v>
      </c>
      <c r="F32" s="75">
        <v>0</v>
      </c>
      <c r="G32" s="75">
        <v>11</v>
      </c>
      <c r="H32" s="75">
        <v>11</v>
      </c>
      <c r="I32" s="75">
        <v>0</v>
      </c>
      <c r="J32" s="75">
        <v>0</v>
      </c>
      <c r="K32" s="75">
        <v>0</v>
      </c>
      <c r="L32" s="75">
        <v>0</v>
      </c>
      <c r="M32" s="75">
        <v>0</v>
      </c>
      <c r="N32" s="75">
        <v>0</v>
      </c>
      <c r="O32" s="75">
        <v>0</v>
      </c>
      <c r="P32" s="49" t="s">
        <v>91</v>
      </c>
    </row>
    <row r="33" spans="1:16" s="17" customFormat="1" ht="13.5" customHeight="1">
      <c r="A33" s="17" t="s">
        <v>92</v>
      </c>
      <c r="C33" s="42" t="s">
        <v>93</v>
      </c>
      <c r="D33" s="75">
        <v>62</v>
      </c>
      <c r="E33" s="75">
        <v>62</v>
      </c>
      <c r="F33" s="75">
        <v>0</v>
      </c>
      <c r="G33" s="75">
        <v>5</v>
      </c>
      <c r="H33" s="75">
        <v>5</v>
      </c>
      <c r="I33" s="75">
        <v>0</v>
      </c>
      <c r="J33" s="75">
        <v>0</v>
      </c>
      <c r="K33" s="75">
        <v>0</v>
      </c>
      <c r="L33" s="75">
        <v>0</v>
      </c>
      <c r="M33" s="75">
        <v>0</v>
      </c>
      <c r="N33" s="75">
        <v>0</v>
      </c>
      <c r="O33" s="75">
        <v>0</v>
      </c>
      <c r="P33" s="45" t="s">
        <v>94</v>
      </c>
    </row>
    <row r="34" spans="3:16" s="17" customFormat="1" ht="13.5" customHeight="1">
      <c r="C34" s="42" t="s">
        <v>95</v>
      </c>
      <c r="D34" s="75">
        <v>5914</v>
      </c>
      <c r="E34" s="75">
        <v>5914</v>
      </c>
      <c r="F34" s="75">
        <v>0</v>
      </c>
      <c r="G34" s="75">
        <v>34</v>
      </c>
      <c r="H34" s="75">
        <v>34</v>
      </c>
      <c r="I34" s="75">
        <v>0</v>
      </c>
      <c r="J34" s="75">
        <v>15753</v>
      </c>
      <c r="K34" s="75">
        <v>15753</v>
      </c>
      <c r="L34" s="75">
        <v>0</v>
      </c>
      <c r="M34" s="75">
        <v>0</v>
      </c>
      <c r="N34" s="75">
        <v>0</v>
      </c>
      <c r="O34" s="75">
        <v>0</v>
      </c>
      <c r="P34" s="45" t="s">
        <v>96</v>
      </c>
    </row>
    <row r="35" spans="1:16" s="17" customFormat="1" ht="13.5">
      <c r="A35" s="17" t="s">
        <v>91</v>
      </c>
      <c r="C35" s="41" t="s">
        <v>97</v>
      </c>
      <c r="D35" s="75">
        <v>388</v>
      </c>
      <c r="E35" s="75">
        <v>388</v>
      </c>
      <c r="F35" s="119">
        <v>0</v>
      </c>
      <c r="G35" s="119">
        <v>3</v>
      </c>
      <c r="H35" s="75">
        <v>3</v>
      </c>
      <c r="I35" s="75">
        <v>0</v>
      </c>
      <c r="J35" s="107">
        <v>0</v>
      </c>
      <c r="K35" s="107">
        <v>0</v>
      </c>
      <c r="L35" s="107">
        <v>0</v>
      </c>
      <c r="M35" s="75">
        <v>0</v>
      </c>
      <c r="N35" s="75">
        <v>0</v>
      </c>
      <c r="O35" s="75">
        <v>0</v>
      </c>
      <c r="P35" s="45" t="s">
        <v>98</v>
      </c>
    </row>
    <row r="36" spans="3:16" s="17" customFormat="1" ht="13.5" customHeight="1">
      <c r="C36" s="41" t="s">
        <v>99</v>
      </c>
      <c r="D36" s="75">
        <v>439</v>
      </c>
      <c r="E36" s="75">
        <v>439</v>
      </c>
      <c r="F36" s="75">
        <v>0</v>
      </c>
      <c r="G36" s="119">
        <v>6</v>
      </c>
      <c r="H36" s="75">
        <v>6</v>
      </c>
      <c r="I36" s="75">
        <v>0</v>
      </c>
      <c r="J36" s="107">
        <v>0</v>
      </c>
      <c r="K36" s="107">
        <v>0</v>
      </c>
      <c r="L36" s="107">
        <v>0</v>
      </c>
      <c r="M36" s="75">
        <v>0</v>
      </c>
      <c r="N36" s="75">
        <v>0</v>
      </c>
      <c r="O36" s="75">
        <v>0</v>
      </c>
      <c r="P36" s="45" t="s">
        <v>100</v>
      </c>
    </row>
    <row r="37" spans="1:16" s="17" customFormat="1" ht="13.5" customHeight="1">
      <c r="A37" s="17" t="s">
        <v>36</v>
      </c>
      <c r="C37" s="41"/>
      <c r="D37" s="75"/>
      <c r="E37" s="75"/>
      <c r="F37" s="75"/>
      <c r="G37" s="75"/>
      <c r="H37" s="75"/>
      <c r="I37" s="75"/>
      <c r="J37" s="75"/>
      <c r="K37" s="75"/>
      <c r="L37" s="75"/>
      <c r="M37" s="75"/>
      <c r="N37" s="75"/>
      <c r="O37" s="75"/>
      <c r="P37" s="45"/>
    </row>
    <row r="38" spans="3:16" s="55" customFormat="1" ht="14.25">
      <c r="C38" s="80" t="s">
        <v>101</v>
      </c>
      <c r="D38" s="82">
        <f>SUM(D32:D36)</f>
        <v>7087</v>
      </c>
      <c r="E38" s="82">
        <f aca="true" t="shared" si="3" ref="E38:O38">SUM(E32:E36)</f>
        <v>7087</v>
      </c>
      <c r="F38" s="120">
        <f t="shared" si="3"/>
        <v>0</v>
      </c>
      <c r="G38" s="82">
        <v>58</v>
      </c>
      <c r="H38" s="82">
        <v>58</v>
      </c>
      <c r="I38" s="82">
        <f t="shared" si="3"/>
        <v>0</v>
      </c>
      <c r="J38" s="82">
        <v>15754</v>
      </c>
      <c r="K38" s="82">
        <v>15753</v>
      </c>
      <c r="L38" s="120">
        <f t="shared" si="3"/>
        <v>0</v>
      </c>
      <c r="M38" s="82">
        <f t="shared" si="3"/>
        <v>0</v>
      </c>
      <c r="N38" s="82">
        <f t="shared" si="3"/>
        <v>0</v>
      </c>
      <c r="O38" s="82">
        <f t="shared" si="3"/>
        <v>0</v>
      </c>
      <c r="P38" s="81" t="s">
        <v>2</v>
      </c>
    </row>
    <row r="39" spans="3:16" s="17" customFormat="1" ht="13.5">
      <c r="C39" s="42"/>
      <c r="D39" s="75"/>
      <c r="E39" s="75"/>
      <c r="F39" s="75"/>
      <c r="G39" s="103"/>
      <c r="H39" s="75"/>
      <c r="I39" s="75"/>
      <c r="J39" s="75"/>
      <c r="K39" s="75"/>
      <c r="L39" s="75"/>
      <c r="M39" s="75"/>
      <c r="N39" s="75"/>
      <c r="O39" s="75"/>
      <c r="P39" s="45"/>
    </row>
    <row r="40" spans="3:16" s="17" customFormat="1" ht="13.5">
      <c r="C40" s="42" t="s">
        <v>102</v>
      </c>
      <c r="D40" s="75">
        <v>154</v>
      </c>
      <c r="E40" s="75">
        <v>154</v>
      </c>
      <c r="F40" s="75">
        <v>0</v>
      </c>
      <c r="G40" s="75">
        <v>18</v>
      </c>
      <c r="H40" s="75">
        <v>18</v>
      </c>
      <c r="I40" s="75">
        <v>0</v>
      </c>
      <c r="J40" s="75">
        <v>0</v>
      </c>
      <c r="K40" s="75">
        <v>0</v>
      </c>
      <c r="L40" s="75">
        <v>0</v>
      </c>
      <c r="M40" s="75">
        <v>0</v>
      </c>
      <c r="N40" s="75">
        <v>0</v>
      </c>
      <c r="O40" s="75">
        <v>0</v>
      </c>
      <c r="P40" s="45" t="s">
        <v>103</v>
      </c>
    </row>
    <row r="41" spans="3:16" s="17" customFormat="1" ht="13.5">
      <c r="C41" s="42" t="s">
        <v>104</v>
      </c>
      <c r="D41" s="75">
        <v>138</v>
      </c>
      <c r="E41" s="75">
        <v>138</v>
      </c>
      <c r="F41" s="107">
        <v>0</v>
      </c>
      <c r="G41" s="75">
        <v>10</v>
      </c>
      <c r="H41" s="75">
        <v>10</v>
      </c>
      <c r="I41" s="75">
        <v>0</v>
      </c>
      <c r="J41" s="75">
        <v>0</v>
      </c>
      <c r="K41" s="75">
        <v>0</v>
      </c>
      <c r="L41" s="75">
        <v>0</v>
      </c>
      <c r="M41" s="75">
        <v>0</v>
      </c>
      <c r="N41" s="75">
        <v>0</v>
      </c>
      <c r="O41" s="75">
        <v>0</v>
      </c>
      <c r="P41" s="45" t="s">
        <v>92</v>
      </c>
    </row>
    <row r="42" spans="1:16" s="17" customFormat="1" ht="13.5">
      <c r="A42" s="17" t="s">
        <v>103</v>
      </c>
      <c r="C42" s="42" t="s">
        <v>105</v>
      </c>
      <c r="D42" s="75">
        <v>43</v>
      </c>
      <c r="E42" s="75">
        <v>43</v>
      </c>
      <c r="F42" s="75">
        <v>0</v>
      </c>
      <c r="G42" s="75">
        <v>3</v>
      </c>
      <c r="H42" s="75">
        <v>3</v>
      </c>
      <c r="I42" s="75">
        <v>0</v>
      </c>
      <c r="J42" s="75">
        <v>0</v>
      </c>
      <c r="K42" s="75">
        <v>0</v>
      </c>
      <c r="L42" s="75">
        <v>0</v>
      </c>
      <c r="M42" s="75">
        <v>0</v>
      </c>
      <c r="N42" s="75">
        <v>0</v>
      </c>
      <c r="O42" s="75">
        <v>0</v>
      </c>
      <c r="P42" s="45" t="s">
        <v>106</v>
      </c>
    </row>
    <row r="43" spans="3:16" s="17" customFormat="1" ht="13.5">
      <c r="C43" s="42" t="s">
        <v>107</v>
      </c>
      <c r="D43" s="75">
        <v>104</v>
      </c>
      <c r="E43" s="75">
        <v>104</v>
      </c>
      <c r="F43" s="75">
        <v>0</v>
      </c>
      <c r="G43" s="75">
        <v>7</v>
      </c>
      <c r="H43" s="75">
        <v>7</v>
      </c>
      <c r="I43" s="75">
        <v>0</v>
      </c>
      <c r="J43" s="75">
        <v>0</v>
      </c>
      <c r="K43" s="75">
        <v>0</v>
      </c>
      <c r="L43" s="75">
        <v>0</v>
      </c>
      <c r="M43" s="75">
        <v>0</v>
      </c>
      <c r="N43" s="75">
        <v>0</v>
      </c>
      <c r="O43" s="75">
        <v>0</v>
      </c>
      <c r="P43" s="45" t="s">
        <v>108</v>
      </c>
    </row>
    <row r="44" spans="3:16" s="17" customFormat="1" ht="13.5">
      <c r="C44" s="42" t="s">
        <v>109</v>
      </c>
      <c r="D44" s="75">
        <v>3</v>
      </c>
      <c r="E44" s="75">
        <v>3</v>
      </c>
      <c r="F44" s="75">
        <v>0</v>
      </c>
      <c r="G44" s="75">
        <v>5</v>
      </c>
      <c r="H44" s="75">
        <v>5</v>
      </c>
      <c r="I44" s="75">
        <v>0</v>
      </c>
      <c r="J44" s="75">
        <v>0</v>
      </c>
      <c r="K44" s="75">
        <v>0</v>
      </c>
      <c r="L44" s="75">
        <v>0</v>
      </c>
      <c r="M44" s="75">
        <v>0</v>
      </c>
      <c r="N44" s="75">
        <v>0</v>
      </c>
      <c r="O44" s="75">
        <v>0</v>
      </c>
      <c r="P44" s="45" t="s">
        <v>110</v>
      </c>
    </row>
    <row r="45" spans="1:16" s="17" customFormat="1" ht="13.5">
      <c r="A45" s="17" t="s">
        <v>111</v>
      </c>
      <c r="C45" s="42"/>
      <c r="D45" s="75"/>
      <c r="E45" s="75"/>
      <c r="F45" s="75"/>
      <c r="G45" s="75"/>
      <c r="H45" s="75"/>
      <c r="I45" s="75"/>
      <c r="J45" s="75"/>
      <c r="K45" s="75"/>
      <c r="L45" s="75"/>
      <c r="M45" s="75"/>
      <c r="N45" s="75"/>
      <c r="O45" s="75"/>
      <c r="P45" s="45"/>
    </row>
    <row r="46" spans="3:16" s="17" customFormat="1" ht="13.5">
      <c r="C46" s="42" t="s">
        <v>112</v>
      </c>
      <c r="D46" s="75">
        <v>81</v>
      </c>
      <c r="E46" s="75">
        <v>81</v>
      </c>
      <c r="F46" s="75">
        <v>0</v>
      </c>
      <c r="G46" s="75">
        <v>3</v>
      </c>
      <c r="H46" s="75">
        <v>3</v>
      </c>
      <c r="I46" s="75">
        <v>0</v>
      </c>
      <c r="J46" s="75">
        <v>0</v>
      </c>
      <c r="K46" s="75">
        <v>0</v>
      </c>
      <c r="L46" s="75">
        <v>0</v>
      </c>
      <c r="M46" s="75">
        <v>0</v>
      </c>
      <c r="N46" s="75">
        <v>0</v>
      </c>
      <c r="O46" s="75">
        <v>0</v>
      </c>
      <c r="P46" s="45" t="s">
        <v>113</v>
      </c>
    </row>
    <row r="47" spans="3:16" s="17" customFormat="1" ht="13.5">
      <c r="C47" s="42" t="s">
        <v>114</v>
      </c>
      <c r="D47" s="75">
        <v>554</v>
      </c>
      <c r="E47" s="75">
        <v>554</v>
      </c>
      <c r="F47" s="75">
        <v>0</v>
      </c>
      <c r="G47" s="75">
        <v>2</v>
      </c>
      <c r="H47" s="75">
        <v>2</v>
      </c>
      <c r="I47" s="75">
        <v>0</v>
      </c>
      <c r="J47" s="75">
        <v>0</v>
      </c>
      <c r="K47" s="75">
        <v>0</v>
      </c>
      <c r="L47" s="75">
        <v>0</v>
      </c>
      <c r="M47" s="75">
        <v>0</v>
      </c>
      <c r="N47" s="75">
        <v>0</v>
      </c>
      <c r="O47" s="75">
        <v>0</v>
      </c>
      <c r="P47" s="45" t="s">
        <v>115</v>
      </c>
    </row>
    <row r="48" spans="1:16" s="17" customFormat="1" ht="13.5">
      <c r="A48" s="17" t="s">
        <v>36</v>
      </c>
      <c r="C48" s="42" t="s">
        <v>116</v>
      </c>
      <c r="D48" s="75">
        <v>24</v>
      </c>
      <c r="E48" s="75">
        <v>24</v>
      </c>
      <c r="F48" s="75">
        <v>0</v>
      </c>
      <c r="G48" s="75">
        <v>4</v>
      </c>
      <c r="H48" s="75">
        <v>4</v>
      </c>
      <c r="I48" s="107">
        <v>0</v>
      </c>
      <c r="J48" s="75">
        <v>0</v>
      </c>
      <c r="K48" s="75">
        <v>0</v>
      </c>
      <c r="L48" s="75">
        <v>0</v>
      </c>
      <c r="M48" s="75">
        <v>0</v>
      </c>
      <c r="N48" s="75">
        <v>0</v>
      </c>
      <c r="O48" s="75">
        <v>0</v>
      </c>
      <c r="P48" s="45" t="s">
        <v>117</v>
      </c>
    </row>
    <row r="49" spans="3:16" s="17" customFormat="1" ht="13.5">
      <c r="C49" s="42"/>
      <c r="D49" s="75"/>
      <c r="E49" s="75"/>
      <c r="F49" s="75"/>
      <c r="G49" s="75"/>
      <c r="H49" s="75"/>
      <c r="I49" s="75"/>
      <c r="J49" s="75"/>
      <c r="K49" s="75"/>
      <c r="L49" s="75"/>
      <c r="M49" s="75"/>
      <c r="N49" s="75"/>
      <c r="O49" s="75"/>
      <c r="P49" s="45"/>
    </row>
    <row r="50" spans="3:16" s="55" customFormat="1" ht="14.25">
      <c r="C50" s="80" t="s">
        <v>118</v>
      </c>
      <c r="D50" s="82">
        <f>SUM(D40:D48)</f>
        <v>1101</v>
      </c>
      <c r="E50" s="82">
        <f aca="true" t="shared" si="4" ref="E50:O50">SUM(E40:E48)</f>
        <v>1101</v>
      </c>
      <c r="F50" s="120">
        <f t="shared" si="4"/>
        <v>0</v>
      </c>
      <c r="G50" s="82">
        <v>53</v>
      </c>
      <c r="H50" s="82">
        <v>53</v>
      </c>
      <c r="I50" s="120">
        <f t="shared" si="4"/>
        <v>0</v>
      </c>
      <c r="J50" s="82">
        <f t="shared" si="4"/>
        <v>0</v>
      </c>
      <c r="K50" s="82">
        <f t="shared" si="4"/>
        <v>0</v>
      </c>
      <c r="L50" s="82">
        <f t="shared" si="4"/>
        <v>0</v>
      </c>
      <c r="M50" s="82">
        <f t="shared" si="4"/>
        <v>0</v>
      </c>
      <c r="N50" s="82">
        <f t="shared" si="4"/>
        <v>0</v>
      </c>
      <c r="O50" s="82">
        <f t="shared" si="4"/>
        <v>0</v>
      </c>
      <c r="P50" s="81" t="s">
        <v>2</v>
      </c>
    </row>
    <row r="51" spans="3:16" s="17" customFormat="1" ht="13.5">
      <c r="C51" s="42"/>
      <c r="D51" s="75"/>
      <c r="E51" s="75"/>
      <c r="F51" s="75"/>
      <c r="G51" s="103"/>
      <c r="H51" s="75"/>
      <c r="I51" s="75"/>
      <c r="J51" s="75"/>
      <c r="K51" s="75"/>
      <c r="L51" s="75"/>
      <c r="M51" s="75"/>
      <c r="N51" s="75"/>
      <c r="O51" s="75"/>
      <c r="P51" s="45"/>
    </row>
    <row r="52" spans="3:16" s="17" customFormat="1" ht="13.5" customHeight="1">
      <c r="C52" s="42" t="s">
        <v>119</v>
      </c>
      <c r="D52" s="107">
        <v>0</v>
      </c>
      <c r="E52" s="75">
        <v>0</v>
      </c>
      <c r="F52" s="119">
        <v>0</v>
      </c>
      <c r="G52" s="75">
        <v>0</v>
      </c>
      <c r="H52" s="75">
        <v>0</v>
      </c>
      <c r="I52" s="75">
        <v>0</v>
      </c>
      <c r="J52" s="75">
        <v>0</v>
      </c>
      <c r="K52" s="75">
        <v>0</v>
      </c>
      <c r="L52" s="75">
        <v>0</v>
      </c>
      <c r="M52" s="75">
        <v>0</v>
      </c>
      <c r="N52" s="75">
        <v>0</v>
      </c>
      <c r="O52" s="75">
        <v>0</v>
      </c>
      <c r="P52" s="45" t="s">
        <v>120</v>
      </c>
    </row>
    <row r="53" spans="3:16" s="17" customFormat="1" ht="13.5" customHeight="1">
      <c r="C53" s="42"/>
      <c r="D53" s="75"/>
      <c r="E53" s="75"/>
      <c r="F53" s="75"/>
      <c r="G53" s="75"/>
      <c r="H53" s="75"/>
      <c r="I53" s="75"/>
      <c r="J53" s="75"/>
      <c r="K53" s="75"/>
      <c r="L53" s="75"/>
      <c r="M53" s="75"/>
      <c r="N53" s="75"/>
      <c r="O53" s="75"/>
      <c r="P53" s="45"/>
    </row>
    <row r="54" spans="1:16" s="55" customFormat="1" ht="14.25">
      <c r="A54" s="53"/>
      <c r="B54" s="53"/>
      <c r="C54" s="54" t="s">
        <v>121</v>
      </c>
      <c r="D54" s="86">
        <v>134685</v>
      </c>
      <c r="E54" s="86">
        <f aca="true" t="shared" si="5" ref="E54:O54">+E27+E38+E50+E52</f>
        <v>134679</v>
      </c>
      <c r="F54" s="86">
        <v>6</v>
      </c>
      <c r="G54" s="86">
        <f t="shared" si="5"/>
        <v>340</v>
      </c>
      <c r="H54" s="86">
        <f t="shared" si="5"/>
        <v>340</v>
      </c>
      <c r="I54" s="125">
        <v>0</v>
      </c>
      <c r="J54" s="86">
        <f t="shared" si="5"/>
        <v>47277</v>
      </c>
      <c r="K54" s="86">
        <v>47277</v>
      </c>
      <c r="L54" s="125">
        <f t="shared" si="5"/>
        <v>0</v>
      </c>
      <c r="M54" s="86">
        <f t="shared" si="5"/>
        <v>7</v>
      </c>
      <c r="N54" s="86">
        <f t="shared" si="5"/>
        <v>7</v>
      </c>
      <c r="O54" s="86">
        <f t="shared" si="5"/>
        <v>0</v>
      </c>
      <c r="P54" s="23" t="s">
        <v>121</v>
      </c>
    </row>
    <row r="55" spans="1:16" s="17" customFormat="1" ht="13.5">
      <c r="A55" s="169" t="s">
        <v>163</v>
      </c>
      <c r="B55" s="169"/>
      <c r="C55" s="170"/>
      <c r="D55" s="170"/>
      <c r="E55" s="170"/>
      <c r="F55" s="170"/>
      <c r="G55" s="170"/>
      <c r="H55" s="170"/>
      <c r="I55" s="170"/>
      <c r="P55" s="45"/>
    </row>
    <row r="56" spans="1:16" s="17" customFormat="1" ht="13.5">
      <c r="A56" s="150" t="s">
        <v>156</v>
      </c>
      <c r="B56" s="150"/>
      <c r="C56" s="150"/>
      <c r="D56" s="150"/>
      <c r="E56" s="150"/>
      <c r="F56" s="150"/>
      <c r="G56" s="150"/>
      <c r="H56" s="150"/>
      <c r="I56" s="150"/>
      <c r="P56" s="45"/>
    </row>
    <row r="58" ht="13.5">
      <c r="G58" s="69"/>
    </row>
  </sheetData>
  <mergeCells count="10">
    <mergeCell ref="A55:I55"/>
    <mergeCell ref="A56:I56"/>
    <mergeCell ref="A3:B3"/>
    <mergeCell ref="C2:C3"/>
    <mergeCell ref="A1:E1"/>
    <mergeCell ref="G2:I2"/>
    <mergeCell ref="J2:L2"/>
    <mergeCell ref="M2:O2"/>
    <mergeCell ref="A2:B2"/>
    <mergeCell ref="D2:F2"/>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国税徴収状況&amp;11
</oddHeader>
  </headerFooter>
  <drawing r:id="rId1"/>
</worksheet>
</file>

<file path=xl/worksheets/sheet7.xml><?xml version="1.0" encoding="utf-8"?>
<worksheet xmlns="http://schemas.openxmlformats.org/spreadsheetml/2006/main" xmlns:r="http://schemas.openxmlformats.org/officeDocument/2006/relationships">
  <dimension ref="A1:R58"/>
  <sheetViews>
    <sheetView showGridLines="0"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A2" sqref="A2:B2"/>
    </sheetView>
  </sheetViews>
  <sheetFormatPr defaultColWidth="9.00390625" defaultRowHeight="13.5"/>
  <cols>
    <col min="1" max="1" width="2.375" style="28" customWidth="1"/>
    <col min="2" max="2" width="2.00390625" style="28" customWidth="1"/>
    <col min="3" max="6" width="12.00390625" style="28" customWidth="1"/>
    <col min="7" max="15" width="12.625" style="28" customWidth="1"/>
    <col min="16" max="16" width="4.375" style="56" customWidth="1"/>
    <col min="17" max="16384" width="9.00390625" style="28" customWidth="1"/>
  </cols>
  <sheetData>
    <row r="1" spans="1:16" s="17" customFormat="1" ht="20.25" customHeight="1" thickBot="1">
      <c r="A1" s="165" t="s">
        <v>122</v>
      </c>
      <c r="B1" s="165"/>
      <c r="C1" s="165"/>
      <c r="D1" s="165"/>
      <c r="E1" s="165"/>
      <c r="F1" s="165"/>
      <c r="G1" s="165"/>
      <c r="H1" s="165"/>
      <c r="I1" s="38"/>
      <c r="J1" s="38"/>
      <c r="K1" s="38"/>
      <c r="L1" s="38"/>
      <c r="M1" s="38"/>
      <c r="N1" s="38"/>
      <c r="O1" s="38"/>
      <c r="P1" s="45"/>
    </row>
    <row r="2" spans="1:16" s="17" customFormat="1" ht="14.25" thickTop="1">
      <c r="A2" s="156" t="s">
        <v>36</v>
      </c>
      <c r="B2" s="156"/>
      <c r="C2" s="132" t="s">
        <v>37</v>
      </c>
      <c r="D2" s="166" t="s">
        <v>29</v>
      </c>
      <c r="E2" s="167"/>
      <c r="F2" s="168"/>
      <c r="G2" s="166" t="s">
        <v>161</v>
      </c>
      <c r="H2" s="167"/>
      <c r="I2" s="168"/>
      <c r="J2" s="166" t="s">
        <v>160</v>
      </c>
      <c r="K2" s="167"/>
      <c r="L2" s="168"/>
      <c r="M2" s="166" t="s">
        <v>121</v>
      </c>
      <c r="N2" s="167"/>
      <c r="O2" s="168"/>
      <c r="P2" s="73" t="s">
        <v>42</v>
      </c>
    </row>
    <row r="3" spans="1:16" s="17" customFormat="1" ht="13.5">
      <c r="A3" s="158" t="s">
        <v>43</v>
      </c>
      <c r="B3" s="158"/>
      <c r="C3" s="133"/>
      <c r="D3" s="18" t="s">
        <v>44</v>
      </c>
      <c r="E3" s="18" t="s">
        <v>45</v>
      </c>
      <c r="F3" s="18" t="s">
        <v>46</v>
      </c>
      <c r="G3" s="18" t="s">
        <v>44</v>
      </c>
      <c r="H3" s="18" t="s">
        <v>45</v>
      </c>
      <c r="I3" s="18" t="s">
        <v>46</v>
      </c>
      <c r="J3" s="18" t="s">
        <v>47</v>
      </c>
      <c r="K3" s="18" t="s">
        <v>45</v>
      </c>
      <c r="L3" s="18" t="s">
        <v>46</v>
      </c>
      <c r="M3" s="18" t="s">
        <v>47</v>
      </c>
      <c r="N3" s="18" t="s">
        <v>45</v>
      </c>
      <c r="O3" s="18" t="s">
        <v>46</v>
      </c>
      <c r="P3" s="47" t="s">
        <v>43</v>
      </c>
    </row>
    <row r="4" spans="3:16" s="24" customFormat="1" ht="10.5">
      <c r="C4" s="20"/>
      <c r="D4" s="21" t="s">
        <v>48</v>
      </c>
      <c r="E4" s="21" t="s">
        <v>48</v>
      </c>
      <c r="F4" s="21" t="s">
        <v>48</v>
      </c>
      <c r="G4" s="21" t="s">
        <v>48</v>
      </c>
      <c r="H4" s="21" t="s">
        <v>48</v>
      </c>
      <c r="I4" s="21" t="s">
        <v>48</v>
      </c>
      <c r="J4" s="21" t="s">
        <v>48</v>
      </c>
      <c r="K4" s="21" t="s">
        <v>48</v>
      </c>
      <c r="L4" s="21" t="s">
        <v>48</v>
      </c>
      <c r="M4" s="21" t="s">
        <v>48</v>
      </c>
      <c r="N4" s="21" t="s">
        <v>48</v>
      </c>
      <c r="O4" s="21" t="s">
        <v>48</v>
      </c>
      <c r="P4" s="48"/>
    </row>
    <row r="5" spans="3:16" s="17" customFormat="1" ht="13.5">
      <c r="C5" s="41" t="s">
        <v>49</v>
      </c>
      <c r="D5" s="75">
        <v>29</v>
      </c>
      <c r="E5" s="75">
        <v>29</v>
      </c>
      <c r="F5" s="75">
        <v>0</v>
      </c>
      <c r="G5" s="75">
        <v>19</v>
      </c>
      <c r="H5" s="75">
        <v>19</v>
      </c>
      <c r="I5" s="75">
        <v>0</v>
      </c>
      <c r="J5" s="75">
        <v>14083</v>
      </c>
      <c r="K5" s="75">
        <v>13831</v>
      </c>
      <c r="L5" s="75">
        <v>241</v>
      </c>
      <c r="M5" s="75">
        <v>26973</v>
      </c>
      <c r="N5" s="75">
        <v>26446</v>
      </c>
      <c r="O5" s="75">
        <v>486</v>
      </c>
      <c r="P5" s="45" t="s">
        <v>50</v>
      </c>
    </row>
    <row r="6" spans="3:16" s="17" customFormat="1" ht="13.5">
      <c r="C6" s="41" t="s">
        <v>51</v>
      </c>
      <c r="D6" s="75">
        <v>69</v>
      </c>
      <c r="E6" s="75">
        <v>69</v>
      </c>
      <c r="F6" s="75">
        <v>1</v>
      </c>
      <c r="G6" s="75">
        <v>30</v>
      </c>
      <c r="H6" s="75">
        <v>30</v>
      </c>
      <c r="I6" s="75">
        <v>0</v>
      </c>
      <c r="J6" s="75">
        <v>8124</v>
      </c>
      <c r="K6" s="75">
        <v>7511</v>
      </c>
      <c r="L6" s="75">
        <v>527</v>
      </c>
      <c r="M6" s="75">
        <v>24367</v>
      </c>
      <c r="N6" s="75">
        <v>23026</v>
      </c>
      <c r="O6" s="75">
        <v>1155</v>
      </c>
      <c r="P6" s="45" t="s">
        <v>52</v>
      </c>
    </row>
    <row r="7" spans="3:16" s="17" customFormat="1" ht="13.5">
      <c r="C7" s="41" t="s">
        <v>53</v>
      </c>
      <c r="D7" s="75">
        <v>596</v>
      </c>
      <c r="E7" s="75">
        <v>596</v>
      </c>
      <c r="F7" s="107">
        <v>0</v>
      </c>
      <c r="G7" s="75">
        <v>444</v>
      </c>
      <c r="H7" s="75">
        <v>439</v>
      </c>
      <c r="I7" s="75">
        <v>5</v>
      </c>
      <c r="J7" s="75">
        <v>47818</v>
      </c>
      <c r="K7" s="75">
        <v>46355</v>
      </c>
      <c r="L7" s="75">
        <v>1200</v>
      </c>
      <c r="M7" s="75">
        <v>108835</v>
      </c>
      <c r="N7" s="75">
        <v>106019</v>
      </c>
      <c r="O7" s="75">
        <v>2247</v>
      </c>
      <c r="P7" s="45" t="s">
        <v>54</v>
      </c>
    </row>
    <row r="8" spans="3:16" s="17" customFormat="1" ht="13.5" customHeight="1">
      <c r="C8" s="41" t="s">
        <v>55</v>
      </c>
      <c r="D8" s="75">
        <v>217</v>
      </c>
      <c r="E8" s="75">
        <v>217</v>
      </c>
      <c r="F8" s="107">
        <v>0</v>
      </c>
      <c r="G8" s="75">
        <v>116</v>
      </c>
      <c r="H8" s="75">
        <v>116</v>
      </c>
      <c r="I8" s="75">
        <v>0</v>
      </c>
      <c r="J8" s="75">
        <v>24265</v>
      </c>
      <c r="K8" s="75">
        <v>23290</v>
      </c>
      <c r="L8" s="75">
        <v>857</v>
      </c>
      <c r="M8" s="75">
        <v>65199</v>
      </c>
      <c r="N8" s="75">
        <v>63031</v>
      </c>
      <c r="O8" s="75">
        <v>1875</v>
      </c>
      <c r="P8" s="45" t="s">
        <v>56</v>
      </c>
    </row>
    <row r="9" spans="3:16" s="17" customFormat="1" ht="13.5" customHeight="1">
      <c r="C9" s="41" t="s">
        <v>57</v>
      </c>
      <c r="D9" s="75">
        <v>3152</v>
      </c>
      <c r="E9" s="75">
        <v>3152</v>
      </c>
      <c r="F9" s="107">
        <v>0</v>
      </c>
      <c r="G9" s="75">
        <v>7717</v>
      </c>
      <c r="H9" s="75">
        <v>7702</v>
      </c>
      <c r="I9" s="75">
        <v>15</v>
      </c>
      <c r="J9" s="75">
        <v>178079</v>
      </c>
      <c r="K9" s="75">
        <v>175852</v>
      </c>
      <c r="L9" s="75">
        <v>2080</v>
      </c>
      <c r="M9" s="75">
        <v>339009</v>
      </c>
      <c r="N9" s="75">
        <v>334473</v>
      </c>
      <c r="O9" s="75">
        <v>4131</v>
      </c>
      <c r="P9" s="45" t="s">
        <v>58</v>
      </c>
    </row>
    <row r="10" spans="1:16" s="17" customFormat="1" ht="13.5" customHeight="1">
      <c r="A10" s="17" t="s">
        <v>59</v>
      </c>
      <c r="C10" s="41"/>
      <c r="D10" s="75"/>
      <c r="E10" s="75"/>
      <c r="F10" s="75"/>
      <c r="G10" s="75"/>
      <c r="H10" s="75"/>
      <c r="I10" s="75"/>
      <c r="J10" s="75"/>
      <c r="K10" s="75"/>
      <c r="L10" s="75"/>
      <c r="M10" s="75"/>
      <c r="N10" s="75"/>
      <c r="O10" s="75"/>
      <c r="P10" s="45"/>
    </row>
    <row r="11" spans="3:16" s="17" customFormat="1" ht="13.5" customHeight="1">
      <c r="C11" s="41" t="s">
        <v>60</v>
      </c>
      <c r="D11" s="75" t="s">
        <v>166</v>
      </c>
      <c r="E11" s="75" t="s">
        <v>166</v>
      </c>
      <c r="F11" s="107">
        <v>0</v>
      </c>
      <c r="G11" s="75">
        <v>49</v>
      </c>
      <c r="H11" s="75">
        <v>48</v>
      </c>
      <c r="I11" s="119">
        <v>0</v>
      </c>
      <c r="J11" s="75">
        <v>21540</v>
      </c>
      <c r="K11" s="75">
        <v>19920</v>
      </c>
      <c r="L11" s="75">
        <v>1506</v>
      </c>
      <c r="M11" s="75">
        <v>64083</v>
      </c>
      <c r="N11" s="75">
        <v>60608</v>
      </c>
      <c r="O11" s="75">
        <v>3217</v>
      </c>
      <c r="P11" s="45" t="s">
        <v>61</v>
      </c>
    </row>
    <row r="12" spans="3:16" s="17" customFormat="1" ht="13.5" customHeight="1">
      <c r="C12" s="42" t="s">
        <v>62</v>
      </c>
      <c r="D12" s="75">
        <v>3552</v>
      </c>
      <c r="E12" s="75">
        <v>3549</v>
      </c>
      <c r="F12" s="75">
        <v>3</v>
      </c>
      <c r="G12" s="75">
        <v>34188</v>
      </c>
      <c r="H12" s="75">
        <v>34182</v>
      </c>
      <c r="I12" s="75">
        <v>6</v>
      </c>
      <c r="J12" s="75">
        <v>133088</v>
      </c>
      <c r="K12" s="75">
        <v>130634</v>
      </c>
      <c r="L12" s="75">
        <v>2325</v>
      </c>
      <c r="M12" s="75">
        <v>371054</v>
      </c>
      <c r="N12" s="75">
        <v>366033</v>
      </c>
      <c r="O12" s="75">
        <v>4620</v>
      </c>
      <c r="P12" s="45" t="s">
        <v>59</v>
      </c>
    </row>
    <row r="13" spans="3:16" s="17" customFormat="1" ht="13.5" customHeight="1">
      <c r="C13" s="42" t="s">
        <v>63</v>
      </c>
      <c r="D13" s="75">
        <v>267</v>
      </c>
      <c r="E13" s="75">
        <v>267</v>
      </c>
      <c r="F13" s="107">
        <v>0</v>
      </c>
      <c r="G13" s="75">
        <v>87</v>
      </c>
      <c r="H13" s="75">
        <v>87</v>
      </c>
      <c r="I13" s="75">
        <v>0</v>
      </c>
      <c r="J13" s="75">
        <v>17909</v>
      </c>
      <c r="K13" s="75">
        <v>16350</v>
      </c>
      <c r="L13" s="75">
        <v>1424</v>
      </c>
      <c r="M13" s="75">
        <v>66216</v>
      </c>
      <c r="N13" s="75">
        <v>61826</v>
      </c>
      <c r="O13" s="75">
        <v>4000</v>
      </c>
      <c r="P13" s="45" t="s">
        <v>64</v>
      </c>
    </row>
    <row r="14" spans="3:16" s="17" customFormat="1" ht="13.5" customHeight="1">
      <c r="C14" s="42" t="s">
        <v>65</v>
      </c>
      <c r="D14" s="75">
        <v>455</v>
      </c>
      <c r="E14" s="75">
        <v>455</v>
      </c>
      <c r="F14" s="107">
        <v>0</v>
      </c>
      <c r="G14" s="75">
        <v>48</v>
      </c>
      <c r="H14" s="75">
        <v>48</v>
      </c>
      <c r="I14" s="107">
        <v>0</v>
      </c>
      <c r="J14" s="75">
        <v>9186</v>
      </c>
      <c r="K14" s="75">
        <v>8829</v>
      </c>
      <c r="L14" s="75">
        <v>355</v>
      </c>
      <c r="M14" s="75">
        <v>25423</v>
      </c>
      <c r="N14" s="75">
        <v>24739</v>
      </c>
      <c r="O14" s="75">
        <v>680</v>
      </c>
      <c r="P14" s="45" t="s">
        <v>66</v>
      </c>
    </row>
    <row r="15" spans="3:16" s="17" customFormat="1" ht="13.5" customHeight="1">
      <c r="C15" s="42" t="s">
        <v>67</v>
      </c>
      <c r="D15" s="75">
        <v>318</v>
      </c>
      <c r="E15" s="75">
        <v>317</v>
      </c>
      <c r="F15" s="107">
        <v>0</v>
      </c>
      <c r="G15" s="75">
        <v>83</v>
      </c>
      <c r="H15" s="75">
        <v>82</v>
      </c>
      <c r="I15" s="75">
        <v>1</v>
      </c>
      <c r="J15" s="75">
        <v>29178</v>
      </c>
      <c r="K15" s="75">
        <v>28144</v>
      </c>
      <c r="L15" s="75">
        <v>950</v>
      </c>
      <c r="M15" s="75">
        <v>70574</v>
      </c>
      <c r="N15" s="75">
        <v>68763</v>
      </c>
      <c r="O15" s="75">
        <v>1597</v>
      </c>
      <c r="P15" s="45" t="s">
        <v>68</v>
      </c>
    </row>
    <row r="16" spans="3:16" s="17" customFormat="1" ht="13.5" customHeight="1">
      <c r="C16" s="42"/>
      <c r="D16" s="75"/>
      <c r="E16" s="75"/>
      <c r="F16" s="75"/>
      <c r="G16" s="75"/>
      <c r="H16" s="75"/>
      <c r="I16" s="75"/>
      <c r="J16" s="75"/>
      <c r="K16" s="75"/>
      <c r="L16" s="75"/>
      <c r="M16" s="75"/>
      <c r="N16" s="75"/>
      <c r="O16" s="75"/>
      <c r="P16" s="45"/>
    </row>
    <row r="17" spans="1:16" s="17" customFormat="1" ht="13.5" customHeight="1">
      <c r="A17" s="17" t="s">
        <v>69</v>
      </c>
      <c r="C17" s="42" t="s">
        <v>70</v>
      </c>
      <c r="D17" s="75">
        <v>37</v>
      </c>
      <c r="E17" s="75">
        <v>37</v>
      </c>
      <c r="F17" s="107">
        <v>0</v>
      </c>
      <c r="G17" s="75">
        <v>20</v>
      </c>
      <c r="H17" s="75">
        <v>20</v>
      </c>
      <c r="I17" s="75">
        <v>0</v>
      </c>
      <c r="J17" s="75">
        <v>5396</v>
      </c>
      <c r="K17" s="75">
        <v>5013</v>
      </c>
      <c r="L17" s="75">
        <v>369</v>
      </c>
      <c r="M17" s="75">
        <v>24754</v>
      </c>
      <c r="N17" s="75">
        <v>24137</v>
      </c>
      <c r="O17" s="75">
        <v>593</v>
      </c>
      <c r="P17" s="45" t="s">
        <v>71</v>
      </c>
    </row>
    <row r="18" spans="3:16" s="17" customFormat="1" ht="13.5" customHeight="1">
      <c r="C18" s="42" t="s">
        <v>72</v>
      </c>
      <c r="D18" s="75">
        <v>104</v>
      </c>
      <c r="E18" s="75">
        <v>104</v>
      </c>
      <c r="F18" s="107">
        <v>0</v>
      </c>
      <c r="G18" s="75">
        <v>40</v>
      </c>
      <c r="H18" s="75">
        <v>39</v>
      </c>
      <c r="I18" s="75">
        <v>1</v>
      </c>
      <c r="J18" s="75">
        <v>7106</v>
      </c>
      <c r="K18" s="75">
        <v>6544</v>
      </c>
      <c r="L18" s="75">
        <v>541</v>
      </c>
      <c r="M18" s="75">
        <v>21421</v>
      </c>
      <c r="N18" s="75">
        <v>20525</v>
      </c>
      <c r="O18" s="75">
        <v>856</v>
      </c>
      <c r="P18" s="45" t="s">
        <v>73</v>
      </c>
    </row>
    <row r="19" spans="3:16" s="17" customFormat="1" ht="13.5" customHeight="1">
      <c r="C19" s="42" t="s">
        <v>74</v>
      </c>
      <c r="D19" s="75">
        <v>28</v>
      </c>
      <c r="E19" s="75">
        <v>28</v>
      </c>
      <c r="F19" s="75">
        <v>0</v>
      </c>
      <c r="G19" s="75">
        <v>20</v>
      </c>
      <c r="H19" s="75">
        <v>20</v>
      </c>
      <c r="I19" s="75">
        <v>0</v>
      </c>
      <c r="J19" s="75">
        <v>4970</v>
      </c>
      <c r="K19" s="75">
        <v>4580</v>
      </c>
      <c r="L19" s="75">
        <v>374</v>
      </c>
      <c r="M19" s="75">
        <v>13989</v>
      </c>
      <c r="N19" s="75">
        <v>13368</v>
      </c>
      <c r="O19" s="75">
        <v>598</v>
      </c>
      <c r="P19" s="45" t="s">
        <v>75</v>
      </c>
    </row>
    <row r="20" spans="3:16" s="17" customFormat="1" ht="13.5" customHeight="1">
      <c r="C20" s="42" t="s">
        <v>76</v>
      </c>
      <c r="D20" s="75" t="s">
        <v>166</v>
      </c>
      <c r="E20" s="75" t="s">
        <v>166</v>
      </c>
      <c r="F20" s="107">
        <v>0</v>
      </c>
      <c r="G20" s="75">
        <v>10</v>
      </c>
      <c r="H20" s="75">
        <v>10</v>
      </c>
      <c r="I20" s="75">
        <v>1</v>
      </c>
      <c r="J20" s="75">
        <v>51890</v>
      </c>
      <c r="K20" s="75">
        <v>51693</v>
      </c>
      <c r="L20" s="75">
        <v>188</v>
      </c>
      <c r="M20" s="75">
        <v>58425</v>
      </c>
      <c r="N20" s="75">
        <v>58046</v>
      </c>
      <c r="O20" s="75">
        <v>365</v>
      </c>
      <c r="P20" s="49" t="s">
        <v>77</v>
      </c>
    </row>
    <row r="21" spans="3:16" s="17" customFormat="1" ht="13.5" customHeight="1">
      <c r="C21" s="42" t="s">
        <v>78</v>
      </c>
      <c r="D21" s="75" t="s">
        <v>166</v>
      </c>
      <c r="E21" s="75" t="s">
        <v>166</v>
      </c>
      <c r="F21" s="75">
        <v>0</v>
      </c>
      <c r="G21" s="75">
        <v>18</v>
      </c>
      <c r="H21" s="75">
        <v>18</v>
      </c>
      <c r="I21" s="119">
        <v>0</v>
      </c>
      <c r="J21" s="75">
        <v>5978</v>
      </c>
      <c r="K21" s="75">
        <v>5805</v>
      </c>
      <c r="L21" s="75">
        <v>156</v>
      </c>
      <c r="M21" s="75">
        <v>16795</v>
      </c>
      <c r="N21" s="75">
        <v>16504</v>
      </c>
      <c r="O21" s="75">
        <v>251</v>
      </c>
      <c r="P21" s="49" t="s">
        <v>79</v>
      </c>
    </row>
    <row r="22" spans="3:16" s="17" customFormat="1" ht="13.5" customHeight="1">
      <c r="C22" s="42"/>
      <c r="D22" s="75"/>
      <c r="E22" s="75"/>
      <c r="F22" s="75"/>
      <c r="G22" s="75"/>
      <c r="H22" s="75"/>
      <c r="I22" s="75"/>
      <c r="J22" s="75"/>
      <c r="K22" s="75"/>
      <c r="L22" s="75"/>
      <c r="M22" s="75"/>
      <c r="N22" s="75"/>
      <c r="O22" s="75"/>
      <c r="P22" s="45"/>
    </row>
    <row r="23" spans="3:16" s="17" customFormat="1" ht="13.5" customHeight="1">
      <c r="C23" s="42" t="s">
        <v>80</v>
      </c>
      <c r="D23" s="75">
        <v>28</v>
      </c>
      <c r="E23" s="75">
        <v>28</v>
      </c>
      <c r="F23" s="107">
        <v>0</v>
      </c>
      <c r="G23" s="75">
        <v>0</v>
      </c>
      <c r="H23" s="75">
        <v>0</v>
      </c>
      <c r="I23" s="75">
        <v>0</v>
      </c>
      <c r="J23" s="75">
        <v>4409</v>
      </c>
      <c r="K23" s="75">
        <v>4140</v>
      </c>
      <c r="L23" s="75">
        <v>252</v>
      </c>
      <c r="M23" s="75">
        <v>10310</v>
      </c>
      <c r="N23" s="75">
        <v>9907</v>
      </c>
      <c r="O23" s="75">
        <v>367</v>
      </c>
      <c r="P23" s="49" t="s">
        <v>81</v>
      </c>
    </row>
    <row r="24" spans="1:18" s="17" customFormat="1" ht="13.5" customHeight="1">
      <c r="A24" s="17" t="s">
        <v>36</v>
      </c>
      <c r="C24" s="42" t="s">
        <v>82</v>
      </c>
      <c r="D24" s="75">
        <v>49</v>
      </c>
      <c r="E24" s="75">
        <v>48</v>
      </c>
      <c r="F24" s="107">
        <v>0</v>
      </c>
      <c r="G24" s="75">
        <v>48</v>
      </c>
      <c r="H24" s="75">
        <v>48</v>
      </c>
      <c r="I24" s="75">
        <v>0</v>
      </c>
      <c r="J24" s="75">
        <v>5773</v>
      </c>
      <c r="K24" s="75">
        <v>5466</v>
      </c>
      <c r="L24" s="75">
        <v>276</v>
      </c>
      <c r="M24" s="75">
        <v>18113</v>
      </c>
      <c r="N24" s="75">
        <v>17559</v>
      </c>
      <c r="O24" s="75">
        <v>484</v>
      </c>
      <c r="P24" s="49" t="s">
        <v>83</v>
      </c>
      <c r="R24" s="108"/>
    </row>
    <row r="25" spans="3:16" s="17" customFormat="1" ht="13.5" customHeight="1">
      <c r="C25" s="42" t="s">
        <v>84</v>
      </c>
      <c r="D25" s="75">
        <v>141</v>
      </c>
      <c r="E25" s="75">
        <v>141</v>
      </c>
      <c r="F25" s="107">
        <v>0</v>
      </c>
      <c r="G25" s="75">
        <v>61</v>
      </c>
      <c r="H25" s="75">
        <v>61</v>
      </c>
      <c r="I25" s="75">
        <v>0</v>
      </c>
      <c r="J25" s="75">
        <v>13021</v>
      </c>
      <c r="K25" s="75">
        <v>11962</v>
      </c>
      <c r="L25" s="75">
        <v>945</v>
      </c>
      <c r="M25" s="75">
        <v>43316</v>
      </c>
      <c r="N25" s="75">
        <v>40879</v>
      </c>
      <c r="O25" s="75">
        <v>2179</v>
      </c>
      <c r="P25" s="49" t="s">
        <v>85</v>
      </c>
    </row>
    <row r="26" spans="3:16" s="17" customFormat="1" ht="13.5" customHeight="1">
      <c r="C26" s="42"/>
      <c r="D26" s="75"/>
      <c r="E26" s="75"/>
      <c r="F26" s="75"/>
      <c r="G26" s="75"/>
      <c r="H26" s="75"/>
      <c r="I26" s="75"/>
      <c r="J26" s="75"/>
      <c r="K26" s="75"/>
      <c r="L26" s="75"/>
      <c r="M26" s="75"/>
      <c r="N26" s="75"/>
      <c r="O26" s="75"/>
      <c r="P26" s="45"/>
    </row>
    <row r="27" spans="3:16" s="50" customFormat="1" ht="13.5">
      <c r="C27" s="51" t="s">
        <v>86</v>
      </c>
      <c r="D27" s="84">
        <v>9344</v>
      </c>
      <c r="E27" s="84">
        <v>9338</v>
      </c>
      <c r="F27" s="84">
        <v>5</v>
      </c>
      <c r="G27" s="84">
        <v>42999</v>
      </c>
      <c r="H27" s="84">
        <v>42970</v>
      </c>
      <c r="I27" s="84">
        <f>SUM(I5:I25)</f>
        <v>29</v>
      </c>
      <c r="J27" s="84">
        <v>581811</v>
      </c>
      <c r="K27" s="84">
        <f>SUM(K5:K25)</f>
        <v>565919</v>
      </c>
      <c r="L27" s="84">
        <v>14565</v>
      </c>
      <c r="M27" s="84">
        <f>SUM(M5:M25)</f>
        <v>1368856</v>
      </c>
      <c r="N27" s="84">
        <v>1335891</v>
      </c>
      <c r="O27" s="84">
        <v>29700</v>
      </c>
      <c r="P27" s="52" t="s">
        <v>2</v>
      </c>
    </row>
    <row r="28" spans="3:16" s="50" customFormat="1" ht="13.5" customHeight="1">
      <c r="C28" s="85"/>
      <c r="D28" s="75"/>
      <c r="E28" s="75"/>
      <c r="F28" s="75"/>
      <c r="G28" s="75"/>
      <c r="H28" s="75"/>
      <c r="I28" s="75"/>
      <c r="J28" s="75"/>
      <c r="K28" s="75"/>
      <c r="L28" s="75"/>
      <c r="M28" s="75"/>
      <c r="N28" s="75"/>
      <c r="O28" s="75"/>
      <c r="P28" s="52"/>
    </row>
    <row r="29" spans="3:16" s="50" customFormat="1" ht="13.5" customHeight="1">
      <c r="C29" s="51" t="s">
        <v>87</v>
      </c>
      <c r="D29" s="84">
        <f>SUM(D5:D8)</f>
        <v>911</v>
      </c>
      <c r="E29" s="84">
        <f>SUM(E5:E8)</f>
        <v>911</v>
      </c>
      <c r="F29" s="84">
        <f>SUM(F5:F8)</f>
        <v>1</v>
      </c>
      <c r="G29" s="84">
        <f>SUM(G5:G8)</f>
        <v>609</v>
      </c>
      <c r="H29" s="84">
        <v>605</v>
      </c>
      <c r="I29" s="84">
        <f>SUM(I5:I8)</f>
        <v>5</v>
      </c>
      <c r="J29" s="84">
        <f>SUM(J5:J8)</f>
        <v>94290</v>
      </c>
      <c r="K29" s="84">
        <v>90986</v>
      </c>
      <c r="L29" s="84">
        <f>SUM(L5:L8)</f>
        <v>2825</v>
      </c>
      <c r="M29" s="84">
        <f>SUM(M5:M8)</f>
        <v>225374</v>
      </c>
      <c r="N29" s="84">
        <v>218523</v>
      </c>
      <c r="O29" s="84">
        <v>5762</v>
      </c>
      <c r="P29" s="52" t="s">
        <v>88</v>
      </c>
    </row>
    <row r="30" spans="3:16" s="50" customFormat="1" ht="12.75" customHeight="1">
      <c r="C30" s="51" t="s">
        <v>89</v>
      </c>
      <c r="D30" s="84" t="s">
        <v>168</v>
      </c>
      <c r="E30" s="84" t="s">
        <v>168</v>
      </c>
      <c r="F30" s="84">
        <v>4</v>
      </c>
      <c r="G30" s="84">
        <f>SUM(G9:G13)</f>
        <v>42041</v>
      </c>
      <c r="H30" s="84">
        <v>42020</v>
      </c>
      <c r="I30" s="84">
        <f>SUM(I9:I13)</f>
        <v>21</v>
      </c>
      <c r="J30" s="84">
        <v>350615</v>
      </c>
      <c r="K30" s="84">
        <f>SUM(K9:K13)</f>
        <v>342756</v>
      </c>
      <c r="L30" s="84">
        <f>SUM(L9:L13)</f>
        <v>7335</v>
      </c>
      <c r="M30" s="84">
        <f>SUM(M9:M13)</f>
        <v>840362</v>
      </c>
      <c r="N30" s="84">
        <f>SUM(N9:N13)</f>
        <v>822940</v>
      </c>
      <c r="O30" s="84">
        <v>15969</v>
      </c>
      <c r="P30" s="52" t="s">
        <v>59</v>
      </c>
    </row>
    <row r="31" spans="3:16" s="17" customFormat="1" ht="13.5" customHeight="1">
      <c r="C31" s="42"/>
      <c r="D31" s="75"/>
      <c r="E31" s="75"/>
      <c r="F31" s="75"/>
      <c r="G31" s="75"/>
      <c r="H31" s="75"/>
      <c r="I31" s="75"/>
      <c r="J31" s="75"/>
      <c r="K31" s="75"/>
      <c r="L31" s="75"/>
      <c r="M31" s="75"/>
      <c r="N31" s="75"/>
      <c r="O31" s="75"/>
      <c r="P31" s="45"/>
    </row>
    <row r="32" spans="3:16" s="17" customFormat="1" ht="13.5" customHeight="1">
      <c r="C32" s="42" t="s">
        <v>90</v>
      </c>
      <c r="D32" s="75">
        <v>635</v>
      </c>
      <c r="E32" s="75">
        <v>634</v>
      </c>
      <c r="F32" s="75">
        <v>1</v>
      </c>
      <c r="G32" s="75">
        <v>242</v>
      </c>
      <c r="H32" s="75">
        <v>238</v>
      </c>
      <c r="I32" s="75">
        <v>5</v>
      </c>
      <c r="J32" s="75">
        <v>17796</v>
      </c>
      <c r="K32" s="75">
        <v>17083</v>
      </c>
      <c r="L32" s="75">
        <v>651</v>
      </c>
      <c r="M32" s="75">
        <v>53926</v>
      </c>
      <c r="N32" s="75">
        <v>52570</v>
      </c>
      <c r="O32" s="75">
        <v>1206</v>
      </c>
      <c r="P32" s="49" t="s">
        <v>91</v>
      </c>
    </row>
    <row r="33" spans="1:16" s="17" customFormat="1" ht="13.5" customHeight="1">
      <c r="A33" s="17" t="s">
        <v>92</v>
      </c>
      <c r="C33" s="42" t="s">
        <v>93</v>
      </c>
      <c r="D33" s="75">
        <v>31</v>
      </c>
      <c r="E33" s="75">
        <v>31</v>
      </c>
      <c r="F33" s="107">
        <v>0</v>
      </c>
      <c r="G33" s="75">
        <v>21</v>
      </c>
      <c r="H33" s="75">
        <v>21</v>
      </c>
      <c r="I33" s="75">
        <v>0</v>
      </c>
      <c r="J33" s="75">
        <v>5473</v>
      </c>
      <c r="K33" s="75">
        <v>5119</v>
      </c>
      <c r="L33" s="75">
        <v>340</v>
      </c>
      <c r="M33" s="75">
        <v>13865</v>
      </c>
      <c r="N33" s="75">
        <v>13180</v>
      </c>
      <c r="O33" s="75">
        <v>652</v>
      </c>
      <c r="P33" s="45" t="s">
        <v>94</v>
      </c>
    </row>
    <row r="34" spans="3:16" s="17" customFormat="1" ht="13.5" customHeight="1">
      <c r="C34" s="42" t="s">
        <v>95</v>
      </c>
      <c r="D34" s="75">
        <v>94</v>
      </c>
      <c r="E34" s="75">
        <v>94</v>
      </c>
      <c r="F34" s="75">
        <v>0</v>
      </c>
      <c r="G34" s="75">
        <v>48</v>
      </c>
      <c r="H34" s="75">
        <v>48</v>
      </c>
      <c r="I34" s="75">
        <v>0</v>
      </c>
      <c r="J34" s="75">
        <v>30399</v>
      </c>
      <c r="K34" s="75">
        <v>30103</v>
      </c>
      <c r="L34" s="75">
        <v>277</v>
      </c>
      <c r="M34" s="75">
        <v>47683</v>
      </c>
      <c r="N34" s="75">
        <v>47142</v>
      </c>
      <c r="O34" s="75">
        <v>495</v>
      </c>
      <c r="P34" s="45" t="s">
        <v>96</v>
      </c>
    </row>
    <row r="35" spans="1:16" s="17" customFormat="1" ht="13.5">
      <c r="A35" s="17" t="s">
        <v>91</v>
      </c>
      <c r="C35" s="41" t="s">
        <v>97</v>
      </c>
      <c r="D35" s="75">
        <v>7</v>
      </c>
      <c r="E35" s="75">
        <v>7</v>
      </c>
      <c r="F35" s="75">
        <v>0</v>
      </c>
      <c r="G35" s="75">
        <v>6</v>
      </c>
      <c r="H35" s="75">
        <v>6</v>
      </c>
      <c r="I35" s="75">
        <v>0</v>
      </c>
      <c r="J35" s="75">
        <v>3699</v>
      </c>
      <c r="K35" s="75">
        <v>3541</v>
      </c>
      <c r="L35" s="75">
        <v>148</v>
      </c>
      <c r="M35" s="75">
        <v>9285</v>
      </c>
      <c r="N35" s="75">
        <v>8986</v>
      </c>
      <c r="O35" s="75">
        <v>273</v>
      </c>
      <c r="P35" s="45" t="s">
        <v>98</v>
      </c>
    </row>
    <row r="36" spans="3:16" s="17" customFormat="1" ht="13.5" customHeight="1">
      <c r="C36" s="41" t="s">
        <v>99</v>
      </c>
      <c r="D36" s="75">
        <v>17</v>
      </c>
      <c r="E36" s="75">
        <v>15</v>
      </c>
      <c r="F36" s="75">
        <v>2</v>
      </c>
      <c r="G36" s="75">
        <v>20</v>
      </c>
      <c r="H36" s="75">
        <v>20</v>
      </c>
      <c r="I36" s="75">
        <v>0</v>
      </c>
      <c r="J36" s="75">
        <v>6830</v>
      </c>
      <c r="K36" s="75">
        <v>6575</v>
      </c>
      <c r="L36" s="75">
        <v>245</v>
      </c>
      <c r="M36" s="75">
        <v>18691</v>
      </c>
      <c r="N36" s="75">
        <v>18239</v>
      </c>
      <c r="O36" s="75">
        <v>438</v>
      </c>
      <c r="P36" s="45" t="s">
        <v>100</v>
      </c>
    </row>
    <row r="37" spans="1:16" s="17" customFormat="1" ht="13.5" customHeight="1">
      <c r="A37" s="17" t="s">
        <v>36</v>
      </c>
      <c r="C37" s="41"/>
      <c r="D37" s="75"/>
      <c r="E37" s="75"/>
      <c r="F37" s="75"/>
      <c r="G37" s="75"/>
      <c r="H37" s="75"/>
      <c r="I37" s="75"/>
      <c r="J37" s="75"/>
      <c r="K37" s="75"/>
      <c r="L37" s="75"/>
      <c r="M37" s="75"/>
      <c r="N37" s="75"/>
      <c r="O37" s="75"/>
      <c r="P37" s="45"/>
    </row>
    <row r="38" spans="3:16" s="55" customFormat="1" ht="14.25">
      <c r="C38" s="80" t="s">
        <v>101</v>
      </c>
      <c r="D38" s="84">
        <f>SUM(D32:D36)</f>
        <v>784</v>
      </c>
      <c r="E38" s="84">
        <v>782</v>
      </c>
      <c r="F38" s="84">
        <f aca="true" t="shared" si="0" ref="F38:L38">SUM(F32:F36)</f>
        <v>3</v>
      </c>
      <c r="G38" s="84">
        <f t="shared" si="0"/>
        <v>337</v>
      </c>
      <c r="H38" s="84">
        <f t="shared" si="0"/>
        <v>333</v>
      </c>
      <c r="I38" s="84">
        <f t="shared" si="0"/>
        <v>5</v>
      </c>
      <c r="J38" s="84">
        <v>64198</v>
      </c>
      <c r="K38" s="84">
        <f t="shared" si="0"/>
        <v>62421</v>
      </c>
      <c r="L38" s="84">
        <f t="shared" si="0"/>
        <v>1661</v>
      </c>
      <c r="M38" s="84">
        <v>143449</v>
      </c>
      <c r="N38" s="84">
        <v>140116</v>
      </c>
      <c r="O38" s="84">
        <v>3063</v>
      </c>
      <c r="P38" s="81" t="s">
        <v>2</v>
      </c>
    </row>
    <row r="39" spans="3:16" s="17" customFormat="1" ht="13.5">
      <c r="C39" s="42"/>
      <c r="D39" s="75"/>
      <c r="E39" s="75"/>
      <c r="F39" s="75"/>
      <c r="G39" s="75"/>
      <c r="H39" s="75"/>
      <c r="I39" s="75"/>
      <c r="J39" s="75"/>
      <c r="K39" s="75"/>
      <c r="L39" s="75"/>
      <c r="M39" s="75"/>
      <c r="N39" s="75"/>
      <c r="O39" s="75"/>
      <c r="P39" s="45"/>
    </row>
    <row r="40" spans="3:16" s="17" customFormat="1" ht="13.5">
      <c r="C40" s="42" t="s">
        <v>102</v>
      </c>
      <c r="D40" s="75">
        <v>679</v>
      </c>
      <c r="E40" s="75">
        <v>679</v>
      </c>
      <c r="F40" s="107">
        <v>0</v>
      </c>
      <c r="G40" s="75">
        <v>266</v>
      </c>
      <c r="H40" s="75">
        <v>253</v>
      </c>
      <c r="I40" s="75">
        <v>13</v>
      </c>
      <c r="J40" s="75">
        <v>32217</v>
      </c>
      <c r="K40" s="75">
        <v>30600</v>
      </c>
      <c r="L40" s="75">
        <v>1525</v>
      </c>
      <c r="M40" s="75">
        <v>101423</v>
      </c>
      <c r="N40" s="75">
        <v>97621</v>
      </c>
      <c r="O40" s="75">
        <v>3556</v>
      </c>
      <c r="P40" s="45" t="s">
        <v>103</v>
      </c>
    </row>
    <row r="41" spans="3:16" s="17" customFormat="1" ht="13.5">
      <c r="C41" s="42" t="s">
        <v>104</v>
      </c>
      <c r="D41" s="75">
        <v>758</v>
      </c>
      <c r="E41" s="75">
        <v>758</v>
      </c>
      <c r="F41" s="107">
        <v>0</v>
      </c>
      <c r="G41" s="75">
        <v>94</v>
      </c>
      <c r="H41" s="75">
        <v>94</v>
      </c>
      <c r="I41" s="75">
        <v>0</v>
      </c>
      <c r="J41" s="75">
        <v>15300</v>
      </c>
      <c r="K41" s="75">
        <v>14517</v>
      </c>
      <c r="L41" s="75">
        <v>729</v>
      </c>
      <c r="M41" s="75">
        <v>46675</v>
      </c>
      <c r="N41" s="75">
        <v>45130</v>
      </c>
      <c r="O41" s="75">
        <v>1384</v>
      </c>
      <c r="P41" s="45" t="s">
        <v>92</v>
      </c>
    </row>
    <row r="42" spans="1:16" s="17" customFormat="1" ht="13.5">
      <c r="A42" s="17" t="s">
        <v>103</v>
      </c>
      <c r="C42" s="42" t="s">
        <v>105</v>
      </c>
      <c r="D42" s="75">
        <v>20</v>
      </c>
      <c r="E42" s="75">
        <v>20</v>
      </c>
      <c r="F42" s="75">
        <v>0</v>
      </c>
      <c r="G42" s="75">
        <v>11</v>
      </c>
      <c r="H42" s="75">
        <v>11</v>
      </c>
      <c r="I42" s="75">
        <v>0</v>
      </c>
      <c r="J42" s="75">
        <v>4698</v>
      </c>
      <c r="K42" s="75">
        <v>4449</v>
      </c>
      <c r="L42" s="75">
        <v>230</v>
      </c>
      <c r="M42" s="75">
        <v>12408</v>
      </c>
      <c r="N42" s="75">
        <v>11966</v>
      </c>
      <c r="O42" s="75">
        <v>400</v>
      </c>
      <c r="P42" s="45" t="s">
        <v>106</v>
      </c>
    </row>
    <row r="43" spans="3:16" s="17" customFormat="1" ht="13.5">
      <c r="C43" s="42" t="s">
        <v>107</v>
      </c>
      <c r="D43" s="75">
        <v>36</v>
      </c>
      <c r="E43" s="75">
        <v>36</v>
      </c>
      <c r="F43" s="107">
        <v>0</v>
      </c>
      <c r="G43" s="75">
        <v>1796</v>
      </c>
      <c r="H43" s="75">
        <v>1796</v>
      </c>
      <c r="I43" s="107">
        <v>0</v>
      </c>
      <c r="J43" s="75">
        <v>10164</v>
      </c>
      <c r="K43" s="75">
        <v>9749</v>
      </c>
      <c r="L43" s="75">
        <v>385</v>
      </c>
      <c r="M43" s="75">
        <v>26404</v>
      </c>
      <c r="N43" s="75">
        <v>25570</v>
      </c>
      <c r="O43" s="75">
        <v>758</v>
      </c>
      <c r="P43" s="45" t="s">
        <v>108</v>
      </c>
    </row>
    <row r="44" spans="3:16" s="17" customFormat="1" ht="13.5">
      <c r="C44" s="42" t="s">
        <v>109</v>
      </c>
      <c r="D44" s="75">
        <v>5</v>
      </c>
      <c r="E44" s="75">
        <v>5</v>
      </c>
      <c r="F44" s="75">
        <v>0</v>
      </c>
      <c r="G44" s="75">
        <v>6</v>
      </c>
      <c r="H44" s="75">
        <v>6</v>
      </c>
      <c r="I44" s="75">
        <v>0</v>
      </c>
      <c r="J44" s="75">
        <v>2115</v>
      </c>
      <c r="K44" s="75">
        <v>2027</v>
      </c>
      <c r="L44" s="75">
        <v>86</v>
      </c>
      <c r="M44" s="75">
        <v>5822</v>
      </c>
      <c r="N44" s="75">
        <v>5674</v>
      </c>
      <c r="O44" s="75">
        <v>146</v>
      </c>
      <c r="P44" s="45" t="s">
        <v>110</v>
      </c>
    </row>
    <row r="45" spans="1:16" s="17" customFormat="1" ht="13.5">
      <c r="A45" s="17" t="s">
        <v>111</v>
      </c>
      <c r="C45" s="42"/>
      <c r="D45" s="75"/>
      <c r="E45" s="75"/>
      <c r="F45" s="75"/>
      <c r="G45" s="75"/>
      <c r="H45" s="75"/>
      <c r="I45" s="75"/>
      <c r="J45" s="75"/>
      <c r="K45" s="75"/>
      <c r="L45" s="75"/>
      <c r="M45" s="75"/>
      <c r="N45" s="75"/>
      <c r="O45" s="75"/>
      <c r="P45" s="45"/>
    </row>
    <row r="46" spans="3:16" s="17" customFormat="1" ht="13.5">
      <c r="C46" s="42" t="s">
        <v>112</v>
      </c>
      <c r="D46" s="75">
        <v>2</v>
      </c>
      <c r="E46" s="75">
        <v>2</v>
      </c>
      <c r="F46" s="75">
        <v>0</v>
      </c>
      <c r="G46" s="75">
        <v>10</v>
      </c>
      <c r="H46" s="75">
        <v>10</v>
      </c>
      <c r="I46" s="75">
        <v>0</v>
      </c>
      <c r="J46" s="75">
        <v>3505</v>
      </c>
      <c r="K46" s="75">
        <v>3341</v>
      </c>
      <c r="L46" s="75">
        <v>141</v>
      </c>
      <c r="M46" s="75">
        <v>9245</v>
      </c>
      <c r="N46" s="75">
        <v>8921</v>
      </c>
      <c r="O46" s="75">
        <v>258</v>
      </c>
      <c r="P46" s="45" t="s">
        <v>113</v>
      </c>
    </row>
    <row r="47" spans="3:16" s="17" customFormat="1" ht="13.5">
      <c r="C47" s="42" t="s">
        <v>114</v>
      </c>
      <c r="D47" s="75">
        <v>1</v>
      </c>
      <c r="E47" s="75">
        <v>1</v>
      </c>
      <c r="F47" s="75">
        <v>0</v>
      </c>
      <c r="G47" s="75">
        <v>2</v>
      </c>
      <c r="H47" s="75">
        <v>2</v>
      </c>
      <c r="I47" s="107">
        <v>0</v>
      </c>
      <c r="J47" s="75">
        <v>1673</v>
      </c>
      <c r="K47" s="75">
        <v>1609</v>
      </c>
      <c r="L47" s="75">
        <v>64</v>
      </c>
      <c r="M47" s="75">
        <v>3423</v>
      </c>
      <c r="N47" s="75">
        <v>3305</v>
      </c>
      <c r="O47" s="75">
        <v>114</v>
      </c>
      <c r="P47" s="45" t="s">
        <v>115</v>
      </c>
    </row>
    <row r="48" spans="1:16" s="17" customFormat="1" ht="13.5">
      <c r="A48" s="17" t="s">
        <v>36</v>
      </c>
      <c r="C48" s="42" t="s">
        <v>116</v>
      </c>
      <c r="D48" s="75">
        <v>1</v>
      </c>
      <c r="E48" s="75">
        <v>1</v>
      </c>
      <c r="F48" s="75">
        <v>0</v>
      </c>
      <c r="G48" s="75">
        <v>0</v>
      </c>
      <c r="H48" s="75">
        <v>0</v>
      </c>
      <c r="I48" s="75">
        <v>0</v>
      </c>
      <c r="J48" s="75">
        <v>1407</v>
      </c>
      <c r="K48" s="75">
        <v>1286</v>
      </c>
      <c r="L48" s="75">
        <v>110</v>
      </c>
      <c r="M48" s="75">
        <v>3889</v>
      </c>
      <c r="N48" s="75">
        <v>3662</v>
      </c>
      <c r="O48" s="75">
        <v>202</v>
      </c>
      <c r="P48" s="45" t="s">
        <v>117</v>
      </c>
    </row>
    <row r="49" spans="3:16" s="17" customFormat="1" ht="13.5">
      <c r="C49" s="42"/>
      <c r="D49" s="75"/>
      <c r="E49" s="75"/>
      <c r="F49" s="75"/>
      <c r="G49" s="75"/>
      <c r="H49" s="75"/>
      <c r="I49" s="75"/>
      <c r="J49" s="75"/>
      <c r="K49" s="75"/>
      <c r="L49" s="75"/>
      <c r="M49" s="75"/>
      <c r="N49" s="75"/>
      <c r="O49" s="75"/>
      <c r="P49" s="45"/>
    </row>
    <row r="50" spans="3:16" s="55" customFormat="1" ht="14.25">
      <c r="C50" s="80" t="s">
        <v>118</v>
      </c>
      <c r="D50" s="84">
        <v>1503</v>
      </c>
      <c r="E50" s="84">
        <f aca="true" t="shared" si="1" ref="E50:O50">SUM(E40:E48)</f>
        <v>1502</v>
      </c>
      <c r="F50" s="84">
        <v>1</v>
      </c>
      <c r="G50" s="84">
        <v>2184</v>
      </c>
      <c r="H50" s="84">
        <v>2171</v>
      </c>
      <c r="I50" s="84">
        <f t="shared" si="1"/>
        <v>13</v>
      </c>
      <c r="J50" s="84">
        <f t="shared" si="1"/>
        <v>71079</v>
      </c>
      <c r="K50" s="84">
        <v>67577</v>
      </c>
      <c r="L50" s="84">
        <v>3269</v>
      </c>
      <c r="M50" s="84">
        <v>209290</v>
      </c>
      <c r="N50" s="84">
        <f t="shared" si="1"/>
        <v>201849</v>
      </c>
      <c r="O50" s="84">
        <f t="shared" si="1"/>
        <v>6818</v>
      </c>
      <c r="P50" s="81" t="s">
        <v>2</v>
      </c>
    </row>
    <row r="51" spans="3:16" s="17" customFormat="1" ht="13.5">
      <c r="C51" s="42"/>
      <c r="D51" s="75"/>
      <c r="E51" s="75"/>
      <c r="F51" s="75"/>
      <c r="G51" s="75"/>
      <c r="H51" s="75"/>
      <c r="I51" s="75"/>
      <c r="J51" s="75"/>
      <c r="K51" s="75"/>
      <c r="L51" s="75"/>
      <c r="M51" s="75"/>
      <c r="N51" s="75"/>
      <c r="O51" s="75"/>
      <c r="P51" s="45"/>
    </row>
    <row r="52" spans="3:16" s="17" customFormat="1" ht="13.5" customHeight="1">
      <c r="C52" s="42" t="s">
        <v>119</v>
      </c>
      <c r="D52" s="75">
        <v>21</v>
      </c>
      <c r="E52" s="75">
        <v>17</v>
      </c>
      <c r="F52" s="75">
        <v>4</v>
      </c>
      <c r="G52" s="75">
        <v>40</v>
      </c>
      <c r="H52" s="75">
        <v>0</v>
      </c>
      <c r="I52" s="75">
        <v>30</v>
      </c>
      <c r="J52" s="75">
        <v>13350</v>
      </c>
      <c r="K52" s="75">
        <v>3738</v>
      </c>
      <c r="L52" s="75">
        <v>8237</v>
      </c>
      <c r="M52" s="75">
        <v>40655</v>
      </c>
      <c r="N52" s="75">
        <v>6844</v>
      </c>
      <c r="O52" s="75">
        <v>26727</v>
      </c>
      <c r="P52" s="45" t="s">
        <v>120</v>
      </c>
    </row>
    <row r="53" spans="3:16" s="17" customFormat="1" ht="13.5" customHeight="1">
      <c r="C53" s="42"/>
      <c r="D53" s="75"/>
      <c r="E53" s="75"/>
      <c r="F53" s="75"/>
      <c r="G53" s="75"/>
      <c r="H53" s="75"/>
      <c r="I53" s="75"/>
      <c r="J53" s="75"/>
      <c r="K53" s="75"/>
      <c r="L53" s="75"/>
      <c r="M53" s="75"/>
      <c r="N53" s="75"/>
      <c r="O53" s="75"/>
      <c r="P53" s="45"/>
    </row>
    <row r="54" spans="1:16" s="55" customFormat="1" ht="14.25">
      <c r="A54" s="53"/>
      <c r="B54" s="53"/>
      <c r="C54" s="54" t="s">
        <v>121</v>
      </c>
      <c r="D54" s="124">
        <f>+D27+D38+D50+D52</f>
        <v>11652</v>
      </c>
      <c r="E54" s="124">
        <v>11640</v>
      </c>
      <c r="F54" s="124">
        <v>12</v>
      </c>
      <c r="G54" s="124">
        <f aca="true" t="shared" si="2" ref="G54:O54">+G27+G38+G50+G52</f>
        <v>45560</v>
      </c>
      <c r="H54" s="124">
        <f t="shared" si="2"/>
        <v>45474</v>
      </c>
      <c r="I54" s="124">
        <v>76</v>
      </c>
      <c r="J54" s="124">
        <v>730439</v>
      </c>
      <c r="K54" s="124">
        <f t="shared" si="2"/>
        <v>699655</v>
      </c>
      <c r="L54" s="124">
        <f t="shared" si="2"/>
        <v>27732</v>
      </c>
      <c r="M54" s="124">
        <f t="shared" si="2"/>
        <v>1762250</v>
      </c>
      <c r="N54" s="124">
        <f t="shared" si="2"/>
        <v>1684700</v>
      </c>
      <c r="O54" s="124">
        <f t="shared" si="2"/>
        <v>66308</v>
      </c>
      <c r="P54" s="23" t="s">
        <v>121</v>
      </c>
    </row>
    <row r="55" spans="1:16" s="17" customFormat="1" ht="13.5">
      <c r="A55" s="169" t="s">
        <v>163</v>
      </c>
      <c r="B55" s="169"/>
      <c r="C55" s="170"/>
      <c r="D55" s="170"/>
      <c r="E55" s="170"/>
      <c r="F55" s="170"/>
      <c r="G55" s="170"/>
      <c r="H55" s="170"/>
      <c r="I55" s="170"/>
      <c r="J55" s="170"/>
      <c r="K55" s="170"/>
      <c r="L55" s="170"/>
      <c r="P55" s="45"/>
    </row>
    <row r="56" spans="1:16" s="17" customFormat="1" ht="13.5">
      <c r="A56" s="150" t="s">
        <v>156</v>
      </c>
      <c r="B56" s="150"/>
      <c r="C56" s="150"/>
      <c r="D56" s="150"/>
      <c r="E56" s="150"/>
      <c r="F56" s="150"/>
      <c r="G56" s="150"/>
      <c r="H56" s="150"/>
      <c r="I56" s="150"/>
      <c r="J56" s="150"/>
      <c r="K56" s="150"/>
      <c r="L56" s="150"/>
      <c r="P56" s="45"/>
    </row>
    <row r="58" ht="13.5">
      <c r="J58" s="69"/>
    </row>
  </sheetData>
  <mergeCells count="10">
    <mergeCell ref="A1:H1"/>
    <mergeCell ref="J2:L2"/>
    <mergeCell ref="M2:O2"/>
    <mergeCell ref="A2:B2"/>
    <mergeCell ref="G2:I2"/>
    <mergeCell ref="A55:L55"/>
    <mergeCell ref="A56:L56"/>
    <mergeCell ref="A3:B3"/>
    <mergeCell ref="C2:C3"/>
    <mergeCell ref="D2:F2"/>
  </mergeCells>
  <printOptions/>
  <pageMargins left="0.75" right="0.75" top="1" bottom="1" header="0.512" footer="0.512"/>
  <pageSetup horizontalDpi="300" verticalDpi="300" orientation="landscape" paperSize="9" scale="64" r:id="rId2"/>
  <headerFooter alignWithMargins="0">
    <oddHeader>&amp;L&amp;"ＭＳ Ｐゴシック,太字"&amp;14国　税　徴　収
&amp;"ＭＳ Ｐゴシック,標準"&amp;12　16－１　国税徴収状況&amp;11
</oddHeader>
  </headerFooter>
  <drawing r:id="rId1"/>
</worksheet>
</file>

<file path=xl/worksheets/sheet8.xml><?xml version="1.0" encoding="utf-8"?>
<worksheet xmlns="http://schemas.openxmlformats.org/spreadsheetml/2006/main" xmlns:r="http://schemas.openxmlformats.org/officeDocument/2006/relationships">
  <dimension ref="A1:H11"/>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A3"/>
    </sheetView>
  </sheetViews>
  <sheetFormatPr defaultColWidth="9.00390625" defaultRowHeight="13.5"/>
  <cols>
    <col min="1" max="1" width="11.00390625" style="28" bestFit="1" customWidth="1"/>
    <col min="2" max="5" width="10.625" style="28" customWidth="1"/>
    <col min="6" max="6" width="12.375" style="28" customWidth="1"/>
    <col min="7" max="16384" width="9.00390625" style="28" customWidth="1"/>
  </cols>
  <sheetData>
    <row r="1" spans="1:7" s="17" customFormat="1" ht="15.75" customHeight="1" thickBot="1">
      <c r="A1" s="175" t="s">
        <v>154</v>
      </c>
      <c r="B1" s="175"/>
      <c r="C1" s="175"/>
      <c r="E1" s="176" t="s">
        <v>164</v>
      </c>
      <c r="F1" s="176"/>
      <c r="G1" s="176"/>
    </row>
    <row r="2" spans="1:8" s="17" customFormat="1" ht="15.75" customHeight="1" thickTop="1">
      <c r="A2" s="157" t="s">
        <v>124</v>
      </c>
      <c r="B2" s="166" t="s">
        <v>4</v>
      </c>
      <c r="C2" s="167"/>
      <c r="D2" s="168"/>
      <c r="E2" s="167" t="s">
        <v>5</v>
      </c>
      <c r="F2" s="167"/>
      <c r="G2" s="167"/>
      <c r="H2" s="38"/>
    </row>
    <row r="3" spans="1:8" s="17" customFormat="1" ht="29.25" customHeight="1">
      <c r="A3" s="159"/>
      <c r="B3" s="57" t="s">
        <v>125</v>
      </c>
      <c r="C3" s="57" t="s">
        <v>126</v>
      </c>
      <c r="D3" s="18" t="s">
        <v>127</v>
      </c>
      <c r="E3" s="57" t="s">
        <v>128</v>
      </c>
      <c r="F3" s="58" t="s">
        <v>129</v>
      </c>
      <c r="G3" s="19" t="s">
        <v>127</v>
      </c>
      <c r="H3" s="38"/>
    </row>
    <row r="4" spans="1:8" s="24" customFormat="1" ht="15.75" customHeight="1">
      <c r="A4" s="20"/>
      <c r="B4" s="21" t="s">
        <v>48</v>
      </c>
      <c r="C4" s="20"/>
      <c r="D4" s="21" t="s">
        <v>148</v>
      </c>
      <c r="E4" s="21" t="s">
        <v>48</v>
      </c>
      <c r="F4" s="21" t="s">
        <v>148</v>
      </c>
      <c r="G4" s="59" t="s">
        <v>148</v>
      </c>
      <c r="H4" s="60"/>
    </row>
    <row r="5" spans="1:8" s="17" customFormat="1" ht="15.75" customHeight="1">
      <c r="A5" s="25" t="s">
        <v>165</v>
      </c>
      <c r="B5" s="61">
        <v>2052505</v>
      </c>
      <c r="C5" s="25">
        <f>+B5/B5*100</f>
        <v>100</v>
      </c>
      <c r="D5" s="26">
        <v>3.6</v>
      </c>
      <c r="E5" s="61">
        <v>1950567</v>
      </c>
      <c r="F5" s="97">
        <f aca="true" t="shared" si="0" ref="F5:F10">+E5/B5*100</f>
        <v>95.0334834750707</v>
      </c>
      <c r="G5" s="38">
        <v>3.7</v>
      </c>
      <c r="H5" s="38"/>
    </row>
    <row r="6" spans="1:8" s="17" customFormat="1" ht="15.75" customHeight="1">
      <c r="A6" s="25">
        <v>11</v>
      </c>
      <c r="B6" s="61">
        <v>1979220</v>
      </c>
      <c r="C6" s="94">
        <f>+B6/$B$5*100</f>
        <v>96.4294849464435</v>
      </c>
      <c r="D6" s="26">
        <v>3.5</v>
      </c>
      <c r="E6" s="61">
        <v>1878213</v>
      </c>
      <c r="F6" s="97">
        <f t="shared" si="0"/>
        <v>94.89662594355353</v>
      </c>
      <c r="G6" s="38">
        <v>3.7</v>
      </c>
      <c r="H6" s="38"/>
    </row>
    <row r="7" spans="1:8" s="17" customFormat="1" ht="15.75" customHeight="1">
      <c r="A7" s="25">
        <v>12</v>
      </c>
      <c r="B7" s="61">
        <v>2120261</v>
      </c>
      <c r="C7" s="94">
        <f>+B7/$B$5*100</f>
        <v>103.30113690344238</v>
      </c>
      <c r="D7" s="26">
        <v>3.6</v>
      </c>
      <c r="E7" s="61">
        <v>2030650</v>
      </c>
      <c r="F7" s="97">
        <f t="shared" si="0"/>
        <v>95.77358636507486</v>
      </c>
      <c r="G7" s="38">
        <v>3.8</v>
      </c>
      <c r="H7" s="38"/>
    </row>
    <row r="8" spans="1:8" s="17" customFormat="1" ht="15.75" customHeight="1">
      <c r="A8" s="25">
        <v>13</v>
      </c>
      <c r="B8" s="61">
        <v>2013427</v>
      </c>
      <c r="C8" s="94">
        <f>+B8/$B$5*100</f>
        <v>98.09608259175982</v>
      </c>
      <c r="D8" s="26">
        <v>3.6</v>
      </c>
      <c r="E8" s="61">
        <v>1924443</v>
      </c>
      <c r="F8" s="98">
        <f t="shared" si="0"/>
        <v>95.5804705112229</v>
      </c>
      <c r="G8" s="38">
        <v>3.9</v>
      </c>
      <c r="H8" s="38"/>
    </row>
    <row r="9" spans="1:8" s="17" customFormat="1" ht="15.75" customHeight="1">
      <c r="A9" s="25">
        <v>14</v>
      </c>
      <c r="B9" s="126">
        <v>1829151</v>
      </c>
      <c r="C9" s="94">
        <f>+B9/$B$5*100</f>
        <v>89.11798022416511</v>
      </c>
      <c r="D9" s="129">
        <v>3.5</v>
      </c>
      <c r="E9" s="61">
        <v>1743336</v>
      </c>
      <c r="F9" s="97">
        <f t="shared" si="0"/>
        <v>95.30847917968501</v>
      </c>
      <c r="G9" s="127">
        <v>3.7</v>
      </c>
      <c r="H9" s="38"/>
    </row>
    <row r="10" spans="1:8" s="17" customFormat="1" ht="15.75" customHeight="1">
      <c r="A10" s="27">
        <v>15</v>
      </c>
      <c r="B10" s="112">
        <v>1762250</v>
      </c>
      <c r="C10" s="95">
        <f>+B10/$B$5*100</f>
        <v>85.85849973568884</v>
      </c>
      <c r="D10" s="130">
        <v>3.5</v>
      </c>
      <c r="E10" s="62">
        <v>1684700</v>
      </c>
      <c r="F10" s="96">
        <f t="shared" si="0"/>
        <v>95.59937579798553</v>
      </c>
      <c r="G10" s="128">
        <v>3.6</v>
      </c>
      <c r="H10" s="38"/>
    </row>
    <row r="11" spans="1:5" s="17" customFormat="1" ht="15.75" customHeight="1">
      <c r="A11" s="150" t="s">
        <v>156</v>
      </c>
      <c r="B11" s="150"/>
      <c r="C11" s="150"/>
      <c r="D11" s="150"/>
      <c r="E11" s="150"/>
    </row>
    <row r="17" ht="14.25"/>
  </sheetData>
  <mergeCells count="6">
    <mergeCell ref="A11:E11"/>
    <mergeCell ref="A1:C1"/>
    <mergeCell ref="B2:D2"/>
    <mergeCell ref="E2:G2"/>
    <mergeCell ref="A2:A3"/>
    <mergeCell ref="E1:G1"/>
  </mergeCells>
  <printOptions/>
  <pageMargins left="0.75" right="0.75" top="1" bottom="1" header="0.512" footer="0.512"/>
  <pageSetup horizontalDpi="600" verticalDpi="600" orientation="landscape" paperSize="9" r:id="rId2"/>
  <headerFooter alignWithMargins="0">
    <oddHeader>&amp;L&amp;"ＭＳ Ｐゴシック,太字"&amp;14国　税　徴　収&amp;"ＭＳ Ｐゴシック,標準"
　&amp;12 16－１　国税徴収状況</oddHeader>
  </headerFooter>
  <drawing r:id="rId1"/>
</worksheet>
</file>

<file path=xl/worksheets/sheet9.xml><?xml version="1.0" encoding="utf-8"?>
<worksheet xmlns="http://schemas.openxmlformats.org/spreadsheetml/2006/main" xmlns:r="http://schemas.openxmlformats.org/officeDocument/2006/relationships">
  <dimension ref="A1:I18"/>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A3"/>
    </sheetView>
  </sheetViews>
  <sheetFormatPr defaultColWidth="9.00390625" defaultRowHeight="13.5"/>
  <cols>
    <col min="1" max="1" width="9.875" style="28" customWidth="1"/>
    <col min="2" max="3" width="11.125" style="28" customWidth="1"/>
    <col min="4" max="5" width="10.625" style="28" customWidth="1"/>
    <col min="6" max="6" width="11.25390625" style="28" customWidth="1"/>
    <col min="7" max="7" width="10.625" style="28" customWidth="1"/>
    <col min="8" max="8" width="11.50390625" style="28" customWidth="1"/>
    <col min="9" max="9" width="10.625" style="28" customWidth="1"/>
    <col min="10" max="16384" width="9.00390625" style="28" customWidth="1"/>
  </cols>
  <sheetData>
    <row r="1" spans="1:4" ht="15.75" customHeight="1" thickBot="1">
      <c r="A1" s="177" t="s">
        <v>155</v>
      </c>
      <c r="B1" s="177"/>
      <c r="C1" s="177"/>
      <c r="D1" s="177"/>
    </row>
    <row r="2" spans="1:9" ht="15.75" customHeight="1" thickTop="1">
      <c r="A2" s="157" t="s">
        <v>3</v>
      </c>
      <c r="B2" s="157" t="s">
        <v>12</v>
      </c>
      <c r="C2" s="157" t="s">
        <v>13</v>
      </c>
      <c r="D2" s="157" t="s">
        <v>14</v>
      </c>
      <c r="E2" s="157" t="s">
        <v>15</v>
      </c>
      <c r="F2" s="63" t="s">
        <v>18</v>
      </c>
      <c r="G2" s="157" t="s">
        <v>130</v>
      </c>
      <c r="H2" s="64" t="s">
        <v>24</v>
      </c>
      <c r="I2" s="156" t="s">
        <v>131</v>
      </c>
    </row>
    <row r="3" spans="1:9" ht="15.75" customHeight="1">
      <c r="A3" s="159"/>
      <c r="B3" s="159"/>
      <c r="C3" s="159"/>
      <c r="D3" s="159"/>
      <c r="E3" s="159"/>
      <c r="F3" s="65" t="s">
        <v>19</v>
      </c>
      <c r="G3" s="159"/>
      <c r="H3" s="66" t="s">
        <v>25</v>
      </c>
      <c r="I3" s="158"/>
    </row>
    <row r="4" spans="1:9" s="36" customFormat="1" ht="15.75" customHeight="1">
      <c r="A4" s="33"/>
      <c r="B4" s="34" t="s">
        <v>149</v>
      </c>
      <c r="C4" s="34" t="s">
        <v>149</v>
      </c>
      <c r="D4" s="34" t="s">
        <v>149</v>
      </c>
      <c r="E4" s="34" t="s">
        <v>149</v>
      </c>
      <c r="F4" s="34" t="s">
        <v>149</v>
      </c>
      <c r="G4" s="34" t="s">
        <v>149</v>
      </c>
      <c r="H4" s="34" t="s">
        <v>149</v>
      </c>
      <c r="I4" s="35" t="s">
        <v>149</v>
      </c>
    </row>
    <row r="5" spans="1:9" ht="15.75" customHeight="1">
      <c r="A5" s="67" t="s">
        <v>165</v>
      </c>
      <c r="B5" s="68">
        <v>98</v>
      </c>
      <c r="C5" s="68">
        <v>83.9</v>
      </c>
      <c r="D5" s="68">
        <v>95.6</v>
      </c>
      <c r="E5" s="68">
        <v>79.9</v>
      </c>
      <c r="F5" s="68">
        <v>94.3</v>
      </c>
      <c r="G5" s="68">
        <v>99.9</v>
      </c>
      <c r="H5" s="68">
        <v>91.1</v>
      </c>
      <c r="I5" s="69">
        <v>95</v>
      </c>
    </row>
    <row r="6" spans="1:9" ht="15.75" customHeight="1">
      <c r="A6" s="67">
        <v>11</v>
      </c>
      <c r="B6" s="68">
        <v>97.8</v>
      </c>
      <c r="C6" s="68">
        <v>82.5</v>
      </c>
      <c r="D6" s="68">
        <v>95.9</v>
      </c>
      <c r="E6" s="68">
        <v>88.8</v>
      </c>
      <c r="F6" s="68">
        <v>93.8</v>
      </c>
      <c r="G6" s="68">
        <v>99.9</v>
      </c>
      <c r="H6" s="68">
        <v>94.3</v>
      </c>
      <c r="I6" s="69">
        <v>94.9</v>
      </c>
    </row>
    <row r="7" spans="1:9" ht="15.75" customHeight="1">
      <c r="A7" s="67">
        <v>12</v>
      </c>
      <c r="B7" s="68">
        <v>98.5</v>
      </c>
      <c r="C7" s="68">
        <v>83.3</v>
      </c>
      <c r="D7" s="68">
        <v>95</v>
      </c>
      <c r="E7" s="68">
        <v>85.5</v>
      </c>
      <c r="F7" s="68">
        <v>94.6</v>
      </c>
      <c r="G7" s="68">
        <v>99.9</v>
      </c>
      <c r="H7" s="68">
        <v>99.9</v>
      </c>
      <c r="I7" s="69">
        <v>95.8</v>
      </c>
    </row>
    <row r="8" spans="1:9" ht="15.75" customHeight="1">
      <c r="A8" s="67">
        <v>13</v>
      </c>
      <c r="B8" s="68">
        <v>98.5</v>
      </c>
      <c r="C8" s="68">
        <v>83.4</v>
      </c>
      <c r="D8" s="68">
        <v>96.5</v>
      </c>
      <c r="E8" s="68">
        <v>84.3</v>
      </c>
      <c r="F8" s="68">
        <v>93.7</v>
      </c>
      <c r="G8" s="68">
        <v>99.9</v>
      </c>
      <c r="H8" s="68">
        <v>99.9</v>
      </c>
      <c r="I8" s="113">
        <v>95.6</v>
      </c>
    </row>
    <row r="9" spans="1:9" ht="15.75" customHeight="1">
      <c r="A9" s="67">
        <v>14</v>
      </c>
      <c r="B9" s="68">
        <v>98.1</v>
      </c>
      <c r="C9" s="68">
        <v>83.2</v>
      </c>
      <c r="D9" s="68">
        <v>96.8</v>
      </c>
      <c r="E9" s="68">
        <v>77.6</v>
      </c>
      <c r="F9" s="68">
        <v>94</v>
      </c>
      <c r="G9" s="68">
        <v>99.9</v>
      </c>
      <c r="H9" s="68">
        <v>100</v>
      </c>
      <c r="I9" s="113">
        <v>95.3</v>
      </c>
    </row>
    <row r="10" spans="1:9" ht="15.75" customHeight="1">
      <c r="A10" s="70">
        <v>15</v>
      </c>
      <c r="B10" s="71">
        <v>97.9</v>
      </c>
      <c r="C10" s="71">
        <v>84.7</v>
      </c>
      <c r="D10" s="71">
        <v>97.8</v>
      </c>
      <c r="E10" s="71">
        <v>82.4</v>
      </c>
      <c r="F10" s="71">
        <v>93.8</v>
      </c>
      <c r="G10" s="71">
        <v>99.9</v>
      </c>
      <c r="H10" s="71">
        <v>100</v>
      </c>
      <c r="I10" s="72">
        <v>95.6</v>
      </c>
    </row>
    <row r="11" spans="1:6" ht="15.75" customHeight="1">
      <c r="A11" s="178" t="s">
        <v>156</v>
      </c>
      <c r="B11" s="178"/>
      <c r="C11" s="178"/>
      <c r="D11" s="178"/>
      <c r="E11" s="178"/>
      <c r="F11" s="178"/>
    </row>
    <row r="12" spans="1:6" ht="15.75" customHeight="1">
      <c r="A12" s="178" t="s">
        <v>132</v>
      </c>
      <c r="B12" s="178"/>
      <c r="C12" s="178"/>
      <c r="D12" s="178"/>
      <c r="E12" s="178"/>
      <c r="F12" s="178"/>
    </row>
    <row r="18" spans="4:5" ht="13.5">
      <c r="D18" s="29"/>
      <c r="E18" s="29"/>
    </row>
  </sheetData>
  <mergeCells count="10">
    <mergeCell ref="A11:F11"/>
    <mergeCell ref="A12:F12"/>
    <mergeCell ref="E2:E3"/>
    <mergeCell ref="G2:G3"/>
    <mergeCell ref="I2:I3"/>
    <mergeCell ref="A1:D1"/>
    <mergeCell ref="A2:A3"/>
    <mergeCell ref="B2:B3"/>
    <mergeCell ref="C2:C3"/>
    <mergeCell ref="D2:D3"/>
  </mergeCells>
  <printOptions/>
  <pageMargins left="0.75" right="0.75" top="1" bottom="1" header="0.512" footer="0.512"/>
  <pageSetup horizontalDpi="300" verticalDpi="300" orientation="landscape" paperSize="9" scale="92" r:id="rId1"/>
  <headerFooter alignWithMargins="0">
    <oddHeader>&amp;L&amp;"ＭＳ Ｐゴシック,太字"&amp;14国　税　徴　収
　&amp;"ＭＳ Ｐゴシック,標準"&amp;12 16－１　国税徴収状況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2005-05-19T06:09:40Z</cp:lastPrinted>
  <dcterms:created xsi:type="dcterms:W3CDTF">1997-01-08T22:48:59Z</dcterms:created>
  <dcterms:modified xsi:type="dcterms:W3CDTF">2005-06-03T02:29:46Z</dcterms:modified>
  <cp:category/>
  <cp:version/>
  <cp:contentType/>
  <cp:contentStatus/>
</cp:coreProperties>
</file>