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340" tabRatio="778"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1課税状況_P158">#REF!</definedName>
    <definedName name="_2課税状況_P159">#REF!</definedName>
    <definedName name="_xlnm.Print_Area" localSheetId="0">'(1)　酒類販売（消費）数量'!$A$1:$J$22</definedName>
    <definedName name="_xlnm.Print_Area" localSheetId="3">'(1)　製造免許場数'!$A$1:$X$38</definedName>
    <definedName name="_xlnm.Print_Area" localSheetId="4">'(2)　みなし製造場数'!$A$1:$O$29</definedName>
    <definedName name="_xlnm.Print_Area" localSheetId="1">'(2)　販売（消費）数量の累年比較'!$A$1:$H$17</definedName>
    <definedName name="_xlnm.Print_Area" localSheetId="2">'(3)　税務署別販売（消費）数量'!$A$1:$Q$44</definedName>
    <definedName name="_xlnm.Print_Area" localSheetId="5">'(3)　販売業免許場数'!$A$1:$H$39</definedName>
    <definedName name="_xlnm.Print_Area" localSheetId="6">'(4)　税務署別免許場数'!$A$1:$AP$45</definedName>
    <definedName name="_xlnm.Print_Titles" localSheetId="2">'(3)　税務署別販売（消費）数量'!$1:$2</definedName>
    <definedName name="_xlnm.Print_Titles" localSheetId="6">'(4)　税務署別免許場数'!$1:$4</definedName>
  </definedNames>
  <calcPr fullCalcOnLoad="1"/>
</workbook>
</file>

<file path=xl/sharedStrings.xml><?xml version="1.0" encoding="utf-8"?>
<sst xmlns="http://schemas.openxmlformats.org/spreadsheetml/2006/main" count="852" uniqueCount="255">
  <si>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</si>
  <si>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</si>
  <si>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</si>
  <si>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</si>
  <si>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</si>
  <si>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</si>
  <si>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</si>
  <si>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</si>
  <si>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</si>
  <si>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</si>
  <si>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</si>
  <si>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</si>
  <si>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</si>
  <si>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</si>
  <si>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</si>
  <si>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</si>
  <si>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</si>
  <si>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</si>
  <si>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</si>
  <si>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</si>
  <si>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</si>
  <si>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</si>
  <si>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</si>
  <si>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</si>
  <si>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</si>
  <si>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</si>
  <si>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</si>
  <si>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</si>
  <si>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</si>
  <si>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</si>
  <si>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</si>
  <si>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</si>
  <si>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</si>
  <si>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</si>
  <si>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</si>
  <si>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</si>
  <si>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</si>
  <si>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</si>
  <si>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</si>
  <si>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</si>
  <si>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</si>
  <si>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</si>
  <si>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</si>
  <si>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</si>
  <si>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</si>
  <si>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</si>
  <si>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</si>
  <si>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</si>
  <si>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</si>
  <si>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</si>
  <si>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</si>
  <si>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</si>
  <si>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</si>
  <si>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</si>
  <si>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</si>
  <si>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</si>
  <si>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</si>
  <si>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</si>
  <si>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</si>
  <si>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</si>
  <si>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</si>
  <si>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</si>
  <si>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</si>
  <si>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</si>
  <si>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</si>
  <si>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</si>
  <si>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</si>
  <si>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</si>
  <si>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</si>
  <si>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</si>
  <si>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</si>
  <si>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</si>
  <si>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</si>
  <si>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</si>
  <si>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</si>
  <si>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</si>
  <si>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</si>
  <si>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</si>
  <si>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</si>
  <si>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</si>
  <si>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</si>
  <si>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</si>
  <si>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</si>
  <si>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</si>
  <si>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</si>
  <si>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</si>
  <si>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</si>
  <si>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</si>
  <si>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</si>
  <si>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</si>
  <si>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</si>
  <si>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</si>
  <si>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</si>
  <si>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</si>
  <si>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</si>
  <si>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</si>
  <si>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</si>
  <si>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</si>
  <si>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</si>
  <si>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</si>
  <si>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</si>
  <si>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</si>
  <si>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</si>
  <si>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</si>
  <si>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</si>
  <si>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</si>
  <si>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</si>
  <si>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</si>
  <si>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</si>
  <si>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</si>
  <si>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</si>
  <si>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</si>
  <si>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</si>
  <si>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</si>
  <si>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</si>
  <si>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</si>
  <si>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</si>
  <si>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</si>
  <si>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</si>
  <si>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</si>
  <si>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</si>
  <si>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平成20年度</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</si>
  <si>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</si>
  <si>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</si>
  <si>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</si>
  <si>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</si>
  <si>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</si>
  <si>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</si>
  <si>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</si>
  <si>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</si>
  <si>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</si>
  <si>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</si>
  <si>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</si>
  <si>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</si>
  <si>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</si>
  <si>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</si>
  <si>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　売
業者数</t>
  </si>
  <si>
    <t>総　計</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</si>
  <si>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</si>
  <si>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</si>
  <si>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</si>
  <si>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</si>
  <si>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</si>
  <si>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</si>
  <si>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</si>
  <si>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</si>
  <si>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</si>
  <si>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</si>
  <si>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</si>
  <si>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</si>
  <si>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</si>
  <si>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</si>
  <si>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</si>
  <si>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</si>
  <si>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</si>
  <si>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</si>
  <si>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</si>
  <si>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</si>
  <si>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</si>
  <si>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合計</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</si>
  <si>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</si>
  <si>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</si>
  <si>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</si>
  <si>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</si>
  <si>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</si>
  <si>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</si>
  <si>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</si>
  <si>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</si>
  <si>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</si>
  <si>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</si>
  <si>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</si>
  <si>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</si>
  <si>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</si>
  <si>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</si>
  <si>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</si>
  <si>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</si>
  <si>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</si>
  <si>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</si>
  <si>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</si>
  <si>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</si>
  <si>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</si>
  <si>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</si>
  <si>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</si>
  <si>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</si>
  <si>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</si>
  <si>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</si>
  <si>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</si>
  <si>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</si>
  <si>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</si>
  <si>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</si>
  <si>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平成21年度</t>
  </si>
  <si>
    <t>（注）　「(1)製造免許場数」及び「(3)販売業免許場数」の（注）に同じ。</t>
  </si>
  <si>
    <t>販売
場数</t>
  </si>
  <si>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</si>
  <si>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</si>
  <si>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</si>
  <si>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</si>
  <si>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</si>
  <si>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</si>
  <si>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</si>
  <si>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</si>
  <si>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</si>
  <si>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</si>
  <si>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</si>
  <si>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</si>
  <si>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</si>
  <si>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</si>
  <si>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</si>
  <si>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</si>
  <si>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</si>
  <si>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</si>
  <si>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</si>
  <si>
    <t>佐賀</t>
  </si>
  <si>
    <t>唐津</t>
  </si>
  <si>
    <t>鳥栖</t>
  </si>
  <si>
    <t>伊万里</t>
  </si>
  <si>
    <t>武雄</t>
  </si>
  <si>
    <t>佐賀県計</t>
  </si>
  <si>
    <t>長崎</t>
  </si>
  <si>
    <t>佐世保</t>
  </si>
  <si>
    <t>島原</t>
  </si>
  <si>
    <t>諌早</t>
  </si>
  <si>
    <t>福江</t>
  </si>
  <si>
    <t>平戸</t>
  </si>
  <si>
    <t>壱岐</t>
  </si>
  <si>
    <t>厳原</t>
  </si>
  <si>
    <t>長崎県計</t>
  </si>
  <si>
    <t>平成22年度</t>
  </si>
  <si>
    <t xml:space="preserve">      ２　「しょうちゅう」の販売数量は、連続式蒸留しょうちゅう及び単式蒸留しょうちゅうの合計である。</t>
  </si>
  <si>
    <t>内</t>
  </si>
  <si>
    <t>用語の説明：１　「媒介業」とは、他人間の酒類の売買取引を継続的に媒介することをいう。</t>
  </si>
  <si>
    <t>　　　　　　２　「代理業」とは、製造者又は販売業者の酒類の販売に関する取引を継続的に代理することをいう。
　　　　　　　なお、１、２とも営利を目的とするかどうかは問わない。</t>
  </si>
  <si>
    <t>　　　　　　３　「販売場数」欄は、免許に付される条件により区分した場数を掲げている。</t>
  </si>
  <si>
    <t>　　　　　　４　「販売業者数」欄は、営業の実態により区分した者数を掲げている。</t>
  </si>
  <si>
    <t>１　「酒母」とは、①酵母で含糖質物を発酵させることができるもの、②酵母を培養したもので
　含糖質物を発酵させることができるもの並びに③これらにこうじを混和したものをいう。</t>
  </si>
  <si>
    <t>２　「もろみ」とは、酒類の原料となる物品に発酵させる手段を講じたもので、こし又は蒸留す
　る前のものをいう。</t>
  </si>
  <si>
    <t>各酒類を
通じた
もの</t>
  </si>
  <si>
    <t>平成23年度</t>
  </si>
  <si>
    <t>平成24年度</t>
  </si>
  <si>
    <t>平成22年度</t>
  </si>
  <si>
    <t>平成23年度</t>
  </si>
  <si>
    <t>平成24年度</t>
  </si>
  <si>
    <t>店頭販売酒類</t>
  </si>
  <si>
    <t>協同組合員間酒類</t>
  </si>
  <si>
    <t>自己商標酒類</t>
  </si>
  <si>
    <t>期限付</t>
  </si>
  <si>
    <t>　調査期間等：平成24年４月１日から平成25年３月31日までの間に販売された酒類について、酒類製造者又は酒類販売業者から提出された「移出数量明細書」
             又は「酒類の販売数量等報告書」に基づき作成したものである。</t>
  </si>
  <si>
    <t>　調査対象等：平成25年３月31日現在において、酒税法第７条の規定に基づく酒類の製造免許を有する製造場について、平成24年度内における製造数量別に示した。</t>
  </si>
  <si>
    <t>調査時点：平成25年３月31日</t>
  </si>
  <si>
    <t>-</t>
  </si>
  <si>
    <t>-</t>
  </si>
  <si>
    <t>X</t>
  </si>
  <si>
    <t>X</t>
  </si>
  <si>
    <t>-</t>
  </si>
  <si>
    <t>平成25年３月31日現在
販売業者の手持数量</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</si>
</sst>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quot;-&quot;"/>
    <numFmt numFmtId="179" formatCode="0;&quot;△ &quot;0"/>
    <numFmt numFmtId="180" formatCode="0_);[Red]\(0\)"/>
    <numFmt numFmtId="181" formatCode="0_ ;[Red]\-0\ "/>
  </numFmts>
  <fonts count="43">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style="thin"/>
      <top/>
      <bottom style="medium"/>
    </border>
    <border>
      <left style="thin"/>
      <right style="thin"/>
      <top style="medium"/>
      <bottom/>
    </border>
    <border>
      <left style="medium"/>
      <right/>
      <top/>
      <bottom style="double"/>
    </border>
    <border>
      <left style="thin"/>
      <right style="thin"/>
      <top style="thin">
        <color indexed="55"/>
      </top>
      <bottom style="double"/>
    </border>
    <border>
      <left style="thin"/>
      <right style="medium"/>
      <top style="medium"/>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bottom style="thin">
        <color indexed="55"/>
      </bottom>
    </border>
    <border>
      <left style="thin"/>
      <right style="thin"/>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top style="hair">
        <color indexed="55"/>
      </top>
      <bottom style="thin">
        <color indexed="55"/>
      </bottom>
    </border>
    <border>
      <left style="hair"/>
      <right style="thin"/>
      <top/>
      <bottom/>
    </border>
    <border>
      <left style="thin"/>
      <right style="hair"/>
      <top/>
      <bottom/>
    </border>
    <border>
      <left style="thin"/>
      <right style="hair"/>
      <top style="thin"/>
      <bottom/>
    </border>
    <border>
      <left style="hair"/>
      <right style="hair"/>
      <top style="thin"/>
      <bottom/>
    </border>
    <border>
      <left style="hair"/>
      <right style="thin"/>
      <top style="thin"/>
      <bottom/>
    </border>
    <border>
      <left style="thin"/>
      <right style="thin"/>
      <top style="thin"/>
      <bottom/>
    </border>
    <border>
      <left/>
      <right style="medium"/>
      <top style="thin"/>
      <bottom/>
    </border>
    <border>
      <left style="thin"/>
      <right style="medium"/>
      <top style="thin"/>
      <bottom/>
    </border>
    <border>
      <left style="medium"/>
      <right/>
      <top style="thin"/>
      <bottom/>
    </border>
    <border>
      <left/>
      <right style="thin"/>
      <top style="thin"/>
      <bottom/>
    </border>
    <border>
      <left style="medium"/>
      <right/>
      <top style="hair">
        <color indexed="55"/>
      </top>
      <bottom style="hair">
        <color indexed="55"/>
      </bottom>
    </border>
    <border>
      <left style="medium"/>
      <right/>
      <top/>
      <bottom style="medium"/>
    </border>
    <border>
      <left style="medium"/>
      <right/>
      <top style="thin">
        <color indexed="55"/>
      </top>
      <bottom style="hair">
        <color indexed="55"/>
      </bottom>
    </border>
    <border>
      <left style="medium"/>
      <right/>
      <top/>
      <bottom style="hair">
        <color indexed="55"/>
      </bottom>
    </border>
    <border>
      <left style="medium"/>
      <right/>
      <top style="thin"/>
      <bottom style="thin"/>
    </border>
    <border>
      <left style="medium"/>
      <right/>
      <top style="double"/>
      <bottom style="medium"/>
    </border>
    <border>
      <left style="medium"/>
      <right/>
      <top/>
      <bottom style="thin"/>
    </border>
    <border>
      <left style="thin"/>
      <right style="thin"/>
      <top style="medium"/>
      <bottom style="thin"/>
    </border>
    <border>
      <left style="medium"/>
      <right/>
      <top style="medium"/>
      <bottom/>
    </border>
    <border>
      <left style="thin"/>
      <right/>
      <top style="thin"/>
      <bottom/>
    </border>
    <border>
      <left style="thin">
        <color indexed="55"/>
      </left>
      <right style="medium"/>
      <top style="thin"/>
      <bottom/>
    </border>
    <border>
      <left style="hair"/>
      <right style="thin"/>
      <top style="medium"/>
      <bottom style="hair">
        <color indexed="55"/>
      </bottom>
    </border>
    <border>
      <left style="hair"/>
      <right style="thin"/>
      <top style="hair">
        <color indexed="55"/>
      </top>
      <bottom style="medium"/>
    </border>
    <border>
      <left style="medium"/>
      <right style="thin"/>
      <top style="thin"/>
      <bottom/>
    </border>
    <border>
      <left style="medium"/>
      <right style="thin"/>
      <top/>
      <bottom style="thin"/>
    </border>
    <border>
      <left style="medium"/>
      <right style="thin"/>
      <top style="thin"/>
      <bottom style="medium"/>
    </border>
    <border>
      <left style="medium"/>
      <right/>
      <top style="thin"/>
      <bottom style="double"/>
    </border>
    <border>
      <left style="medium"/>
      <right/>
      <top style="double"/>
      <bottom style="dotted">
        <color indexed="55"/>
      </bottom>
    </border>
    <border>
      <left/>
      <right/>
      <top style="medium"/>
      <bottom/>
    </border>
    <border>
      <left/>
      <right/>
      <top style="thin"/>
      <bottom/>
    </border>
    <border>
      <left style="medium"/>
      <right/>
      <top style="thin">
        <color indexed="55"/>
      </top>
      <bottom style="thin">
        <color indexed="55"/>
      </bottom>
    </border>
    <border>
      <left style="medium"/>
      <right style="hair"/>
      <top style="thin"/>
      <bottom style="thin"/>
    </border>
    <border>
      <left style="medium"/>
      <right style="hair"/>
      <top style="thin"/>
      <bottom style="double"/>
    </border>
    <border>
      <left/>
      <right style="thin"/>
      <top style="thin"/>
      <bottom style="thin"/>
    </border>
    <border>
      <left style="thin"/>
      <right style="thin"/>
      <top style="thin"/>
      <bottom style="thin"/>
    </border>
    <border>
      <left/>
      <right style="thin"/>
      <top style="medium"/>
      <bottom style="thin"/>
    </border>
    <border>
      <left style="thin"/>
      <right style="medium"/>
      <top/>
      <bottom style="thin">
        <color indexed="55"/>
      </bottom>
    </border>
    <border>
      <left style="thin"/>
      <right style="medium"/>
      <top/>
      <bottom style="double"/>
    </border>
    <border>
      <left style="thin"/>
      <right style="medium"/>
      <top/>
      <bottom style="medium"/>
    </border>
    <border>
      <left style="thin"/>
      <right/>
      <top/>
      <bottom style="hair">
        <color indexed="55"/>
      </bottom>
    </border>
    <border>
      <left style="thin"/>
      <right/>
      <top style="hair">
        <color indexed="55"/>
      </top>
      <bottom style="hair">
        <color indexed="55"/>
      </bottom>
    </border>
    <border>
      <left style="thin"/>
      <right/>
      <top style="hair">
        <color indexed="55"/>
      </top>
      <bottom style="thin">
        <color indexed="55"/>
      </bottom>
    </border>
    <border>
      <left style="thin"/>
      <right/>
      <top/>
      <bottom style="thin">
        <color indexed="55"/>
      </bottom>
    </border>
    <border>
      <left style="thin"/>
      <right/>
      <top style="thin">
        <color indexed="55"/>
      </top>
      <bottom style="hair">
        <color indexed="55"/>
      </bottom>
    </border>
    <border>
      <left style="thin"/>
      <right style="medium"/>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bottom style="medium"/>
    </border>
    <border>
      <left style="hair"/>
      <right style="thin"/>
      <top/>
      <bottom style="medium"/>
    </border>
    <border>
      <left style="thin"/>
      <right style="hair"/>
      <top/>
      <bottom style="hair">
        <color indexed="55"/>
      </bottom>
    </border>
    <border>
      <left style="hair"/>
      <right style="thin"/>
      <top/>
      <bottom style="hair">
        <color indexed="55"/>
      </bottom>
    </border>
    <border>
      <left/>
      <right style="dotted">
        <color indexed="55"/>
      </right>
      <top/>
      <bottom style="hair">
        <color indexed="55"/>
      </bottom>
    </border>
    <border>
      <left style="thin"/>
      <right style="hair"/>
      <top style="hair">
        <color indexed="55"/>
      </top>
      <bottom style="hair">
        <color indexed="55"/>
      </bottom>
    </border>
    <border>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right style="dotted">
        <color indexed="55"/>
      </right>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right/>
      <top style="thin">
        <color indexed="55"/>
      </top>
      <bottom style="thin">
        <color indexed="55"/>
      </bottom>
    </border>
    <border>
      <left style="thin"/>
      <right style="thin"/>
      <top style="thin">
        <color indexed="55"/>
      </top>
      <bottom style="thin">
        <color indexed="55"/>
      </bottom>
    </border>
    <border>
      <left style="thin"/>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right style="dotted">
        <color indexed="55"/>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right/>
      <top style="thin">
        <color indexed="55"/>
      </top>
      <bottom style="double"/>
    </border>
    <border>
      <left style="thin"/>
      <right/>
      <top style="thin">
        <color indexed="55"/>
      </top>
      <bottom style="double"/>
    </border>
    <border>
      <left/>
      <right style="dotted">
        <color indexed="55"/>
      </right>
      <top/>
      <bottom style="medium"/>
    </border>
    <border>
      <left style="thin"/>
      <right/>
      <top/>
      <bottom style="medium"/>
    </border>
    <border>
      <left style="thin"/>
      <right style="hair"/>
      <top/>
      <bottom style="thin"/>
    </border>
    <border>
      <left style="hair"/>
      <right style="hair"/>
      <top/>
      <bottom style="thin"/>
    </border>
    <border>
      <left style="hair"/>
      <right style="thin"/>
      <top/>
      <bottom style="thin"/>
    </border>
    <border>
      <left style="thin"/>
      <right style="thin"/>
      <top/>
      <bottom style="thin"/>
    </border>
    <border>
      <left style="thin">
        <color indexed="55"/>
      </left>
      <right style="medium"/>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hair"/>
      <right style="hair"/>
      <top/>
      <bottom style="medium"/>
    </border>
    <border>
      <left style="thin">
        <color indexed="55"/>
      </left>
      <right style="medium"/>
      <top/>
      <bottom style="mediu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dotted">
        <color indexed="55"/>
      </left>
      <right style="thin"/>
      <top/>
      <bottom style="thin"/>
    </border>
    <border>
      <left/>
      <right style="thin"/>
      <top/>
      <bottom style="thin"/>
    </border>
    <border>
      <left style="thin"/>
      <right/>
      <top/>
      <bottom style="thin"/>
    </border>
    <border>
      <left/>
      <right style="medium"/>
      <top/>
      <bottom style="thin"/>
    </border>
    <border>
      <left style="dotted">
        <color indexed="55"/>
      </left>
      <right style="thin"/>
      <top style="thin"/>
      <bottom style="thin"/>
    </border>
    <border>
      <left style="thin"/>
      <right/>
      <top style="thin"/>
      <bottom style="thin"/>
    </border>
    <border>
      <left/>
      <right style="thin">
        <color indexed="55"/>
      </right>
      <top style="thin"/>
      <bottom style="thin"/>
    </border>
    <border>
      <left/>
      <right style="medium"/>
      <top style="thin"/>
      <bottom style="thin"/>
    </border>
    <border>
      <left style="thin"/>
      <right style="thin"/>
      <top style="thin"/>
      <bottom style="double"/>
    </border>
    <border>
      <left style="dotted">
        <color indexed="55"/>
      </left>
      <right style="thin"/>
      <top style="thin"/>
      <bottom style="double"/>
    </border>
    <border>
      <left/>
      <right style="thin"/>
      <top style="thin"/>
      <bottom style="double"/>
    </border>
    <border>
      <left style="thin"/>
      <right/>
      <top style="thin"/>
      <bottom style="double"/>
    </border>
    <border>
      <left/>
      <right style="medium"/>
      <top style="thin"/>
      <bottom style="double"/>
    </border>
    <border>
      <left style="thin"/>
      <right style="thin"/>
      <top/>
      <bottom/>
    </border>
    <border>
      <left style="dotted">
        <color indexed="55"/>
      </left>
      <right style="thin"/>
      <top/>
      <bottom/>
    </border>
    <border>
      <left/>
      <right style="thin"/>
      <top/>
      <bottom/>
    </border>
    <border>
      <left style="thin"/>
      <right/>
      <top/>
      <bottom/>
    </border>
    <border>
      <left/>
      <right style="medium"/>
      <top/>
      <bottom/>
    </border>
    <border diagonalUp="1">
      <left style="thin"/>
      <right style="thin"/>
      <top style="medium"/>
      <bottom style="hair">
        <color indexed="55"/>
      </bottom>
      <diagonal style="hair"/>
    </border>
    <border>
      <left style="dotted">
        <color indexed="55"/>
      </left>
      <right style="thin"/>
      <top style="medium"/>
      <bottom style="hair">
        <color indexed="55"/>
      </bottom>
    </border>
    <border>
      <left style="thin"/>
      <right style="thin"/>
      <top style="medium"/>
      <bottom style="hair">
        <color indexed="55"/>
      </bottom>
    </border>
    <border>
      <left/>
      <right style="thin"/>
      <top style="medium"/>
      <bottom style="hair">
        <color indexed="55"/>
      </bottom>
    </border>
    <border>
      <left style="thin"/>
      <right/>
      <top style="medium"/>
      <bottom style="hair">
        <color indexed="55"/>
      </bottom>
    </border>
    <border>
      <left/>
      <right style="medium"/>
      <top style="medium"/>
      <bottom style="hair">
        <color indexed="55"/>
      </bottom>
    </border>
    <border diagonalUp="1">
      <left style="thin"/>
      <right style="thin"/>
      <top style="hair">
        <color indexed="55"/>
      </top>
      <bottom style="hair">
        <color indexed="55"/>
      </bottom>
      <diagonal style="hair"/>
    </border>
    <border>
      <left style="dotted">
        <color indexed="55"/>
      </left>
      <right style="thin"/>
      <top style="hair">
        <color indexed="55"/>
      </top>
      <bottom style="hair">
        <color indexed="55"/>
      </bottom>
    </border>
    <border>
      <left/>
      <right style="thin"/>
      <top style="hair">
        <color indexed="55"/>
      </top>
      <bottom style="hair">
        <color indexed="55"/>
      </bottom>
    </border>
    <border>
      <left/>
      <right style="medium"/>
      <top style="hair">
        <color indexed="55"/>
      </top>
      <bottom style="hair">
        <color indexed="55"/>
      </bottom>
    </border>
    <border diagonalUp="1">
      <left style="thin"/>
      <right style="thin"/>
      <top style="hair">
        <color indexed="55"/>
      </top>
      <bottom style="medium"/>
      <diagonal style="hair"/>
    </border>
    <border>
      <left style="dotted">
        <color indexed="55"/>
      </left>
      <right style="thin"/>
      <top style="hair">
        <color indexed="55"/>
      </top>
      <bottom style="medium"/>
    </border>
    <border>
      <left style="thin"/>
      <right style="thin"/>
      <top style="hair">
        <color indexed="55"/>
      </top>
      <bottom style="medium"/>
    </border>
    <border>
      <left/>
      <right style="thin"/>
      <top style="hair">
        <color indexed="55"/>
      </top>
      <bottom style="medium"/>
    </border>
    <border>
      <left style="thin"/>
      <right/>
      <top style="hair">
        <color indexed="55"/>
      </top>
      <bottom style="medium"/>
    </border>
    <border>
      <left/>
      <right style="medium"/>
      <top style="hair">
        <color indexed="55"/>
      </top>
      <bottom style="medium"/>
    </border>
    <border>
      <left/>
      <right style="thin">
        <color indexed="55"/>
      </right>
      <top/>
      <bottom style="thin"/>
    </border>
    <border>
      <left/>
      <right style="thin">
        <color indexed="55"/>
      </right>
      <top style="thin"/>
      <bottom style="double"/>
    </border>
    <border>
      <left/>
      <right style="thin">
        <color indexed="55"/>
      </right>
      <top/>
      <bottom/>
    </border>
    <border>
      <left/>
      <right style="thin">
        <color indexed="55"/>
      </right>
      <top style="medium"/>
      <bottom style="hair">
        <color indexed="55"/>
      </bottom>
    </border>
    <border>
      <left/>
      <right style="thin">
        <color indexed="55"/>
      </right>
      <top style="hair">
        <color indexed="55"/>
      </top>
      <bottom style="hair">
        <color indexed="55"/>
      </bottom>
    </border>
    <border>
      <left/>
      <right style="thin">
        <color indexed="55"/>
      </right>
      <top style="hair">
        <color indexed="55"/>
      </top>
      <bottom style="medium"/>
    </border>
    <border>
      <left style="thin"/>
      <right style="medium"/>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diagonalUp="1">
      <left style="thin"/>
      <right style="medium"/>
      <top style="dotted">
        <color indexed="55"/>
      </top>
      <bottom style="medium"/>
      <diagonal style="hair"/>
    </border>
    <border>
      <left style="dotted">
        <color indexed="55"/>
      </left>
      <right style="thin"/>
      <top style="thin"/>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bottom style="thin"/>
      <diagonal style="thin">
        <color indexed="55"/>
      </diagonal>
    </border>
    <border diagonalUp="1">
      <left style="thin"/>
      <right style="thin"/>
      <top/>
      <bottom style="medium"/>
      <diagonal style="thin">
        <color indexed="55"/>
      </diagonal>
    </border>
    <border>
      <left/>
      <right style="thin"/>
      <top/>
      <bottom style="medium"/>
    </border>
    <border>
      <left style="dotted">
        <color indexed="55"/>
      </left>
      <right style="thin"/>
      <top/>
      <bottom style="medium"/>
    </border>
    <border>
      <left style="thin"/>
      <right style="hair"/>
      <top/>
      <bottom style="double"/>
    </border>
    <border>
      <left style="hair"/>
      <right style="hair"/>
      <top/>
      <bottom style="double"/>
    </border>
    <border>
      <left style="hair"/>
      <right style="thin"/>
      <top/>
      <bottom style="double"/>
    </border>
    <border>
      <left style="thin"/>
      <right/>
      <top style="medium"/>
      <bottom/>
    </border>
    <border>
      <left/>
      <right style="thin"/>
      <top style="medium"/>
      <bottom/>
    </border>
    <border>
      <left style="thin"/>
      <right/>
      <top style="medium"/>
      <bottom style="hair"/>
    </border>
    <border>
      <left/>
      <right style="thin"/>
      <top style="medium"/>
      <bottom style="hair"/>
    </border>
    <border>
      <left style="thin"/>
      <right style="medium"/>
      <top/>
      <bottom/>
    </border>
    <border>
      <left style="thin"/>
      <right style="thin"/>
      <top/>
      <bottom style="double"/>
    </border>
    <border>
      <left/>
      <right style="thin"/>
      <top style="thin">
        <color indexed="55"/>
      </top>
      <bottom style="thin">
        <color indexed="55"/>
      </bottom>
    </border>
    <border>
      <left style="medium"/>
      <right/>
      <top style="thin">
        <color indexed="55"/>
      </top>
      <bottom style="medium"/>
    </border>
    <border>
      <left/>
      <right style="thin"/>
      <top style="thin">
        <color indexed="55"/>
      </top>
      <bottom style="medium"/>
    </border>
    <border>
      <left style="medium"/>
      <right/>
      <top/>
      <bottom style="thin">
        <color indexed="55"/>
      </bottom>
    </border>
    <border>
      <left/>
      <right style="thin"/>
      <top/>
      <bottom style="thin">
        <color indexed="55"/>
      </bottom>
    </border>
    <border>
      <left style="thin"/>
      <right/>
      <top style="medium"/>
      <bottom style="thin"/>
    </border>
    <border>
      <left/>
      <right/>
      <top style="medium"/>
      <bottom style="thin"/>
    </border>
    <border>
      <left/>
      <right style="medium"/>
      <top style="medium"/>
      <bottom/>
    </border>
    <border>
      <left/>
      <right/>
      <top/>
      <bottom style="thin"/>
    </border>
    <border>
      <left/>
      <right/>
      <top style="thin"/>
      <bottom style="thin"/>
    </border>
    <border>
      <left style="medium"/>
      <right style="hair"/>
      <top style="medium"/>
      <bottom/>
    </border>
    <border>
      <left style="medium"/>
      <right style="hair"/>
      <top/>
      <bottom/>
    </border>
    <border>
      <left style="medium"/>
      <right style="hair"/>
      <top/>
      <bottom style="medium"/>
    </border>
    <border>
      <left style="thin"/>
      <right style="thin"/>
      <top style="thin"/>
      <bottom style="medium"/>
    </border>
    <border>
      <left/>
      <right/>
      <top/>
      <bottom style="medium"/>
    </border>
    <border>
      <left/>
      <right style="medium"/>
      <top/>
      <bottom style="medium"/>
    </border>
    <border>
      <left style="medium"/>
      <right style="thin"/>
      <top style="medium"/>
      <bottom/>
    </border>
    <border>
      <left style="medium"/>
      <right style="thin"/>
      <top/>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bottom style="medium"/>
    </border>
    <border>
      <left style="medium"/>
      <right/>
      <top style="thin"/>
      <bottom style="medium"/>
    </border>
    <border>
      <left/>
      <right/>
      <top style="thin"/>
      <bottom style="medium"/>
    </border>
    <border>
      <left style="thin"/>
      <right/>
      <top style="thin"/>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23">
    <xf numFmtId="0" fontId="0" fillId="0" borderId="0" xfId="0" applyAlignment="1">
      <alignment/>
    </xf>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0" xfId="0" applyFont="1" applyFill="1" applyBorder="1" applyAlignment="1">
      <alignment horizontal="distributed" vertical="center"/>
    </xf>
    <xf numFmtId="0" fontId="3" fillId="0" borderId="0" xfId="0" applyFont="1" applyFill="1" applyAlignment="1">
      <alignment horizontal="left" vertical="center"/>
    </xf>
    <xf numFmtId="176" fontId="5" fillId="33" borderId="11" xfId="0" applyNumberFormat="1" applyFont="1" applyFill="1" applyBorder="1" applyAlignment="1">
      <alignment horizontal="right" vertical="center"/>
    </xf>
    <xf numFmtId="0" fontId="3" fillId="0" borderId="12" xfId="0" applyFont="1" applyBorder="1" applyAlignment="1">
      <alignment horizontal="center" vertical="center"/>
    </xf>
    <xf numFmtId="0" fontId="3" fillId="0" borderId="13" xfId="0" applyFont="1" applyFill="1" applyBorder="1" applyAlignment="1">
      <alignment horizontal="distributed" vertical="center"/>
    </xf>
    <xf numFmtId="176" fontId="3" fillId="0" borderId="14" xfId="0" applyNumberFormat="1" applyFont="1" applyFill="1" applyBorder="1" applyAlignment="1">
      <alignment horizontal="right" vertical="center"/>
    </xf>
    <xf numFmtId="0" fontId="3" fillId="0" borderId="12" xfId="0" applyFont="1" applyBorder="1" applyAlignment="1">
      <alignment horizontal="distributed" vertical="center"/>
    </xf>
    <xf numFmtId="0" fontId="3" fillId="0" borderId="15" xfId="0" applyFont="1" applyBorder="1" applyAlignment="1">
      <alignment horizontal="center" vertical="center"/>
    </xf>
    <xf numFmtId="0" fontId="3" fillId="0" borderId="16" xfId="0" applyFont="1" applyBorder="1" applyAlignment="1">
      <alignment horizontal="distributed" vertical="center"/>
    </xf>
    <xf numFmtId="176" fontId="3" fillId="33" borderId="17" xfId="0" applyNumberFormat="1" applyFont="1" applyFill="1" applyBorder="1" applyAlignment="1">
      <alignment horizontal="right" vertical="center"/>
    </xf>
    <xf numFmtId="176" fontId="3" fillId="0" borderId="18" xfId="48" applyNumberFormat="1" applyFont="1" applyFill="1" applyBorder="1" applyAlignment="1">
      <alignment horizontal="right" vertical="center"/>
    </xf>
    <xf numFmtId="176" fontId="3" fillId="33" borderId="19" xfId="0" applyNumberFormat="1" applyFont="1" applyFill="1" applyBorder="1" applyAlignment="1">
      <alignment horizontal="right" vertical="center"/>
    </xf>
    <xf numFmtId="176" fontId="5" fillId="33" borderId="20" xfId="0" applyNumberFormat="1" applyFont="1" applyFill="1" applyBorder="1" applyAlignment="1">
      <alignment horizontal="right" vertical="center"/>
    </xf>
    <xf numFmtId="176" fontId="3" fillId="33" borderId="21" xfId="0" applyNumberFormat="1" applyFont="1" applyFill="1" applyBorder="1" applyAlignment="1">
      <alignment horizontal="right" vertical="center"/>
    </xf>
    <xf numFmtId="0" fontId="5" fillId="34" borderId="22" xfId="0" applyFont="1" applyFill="1" applyBorder="1" applyAlignment="1">
      <alignment horizontal="distributed"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6" fillId="33" borderId="25" xfId="0" applyFont="1" applyFill="1" applyBorder="1" applyAlignment="1">
      <alignment horizontal="right"/>
    </xf>
    <xf numFmtId="0" fontId="6" fillId="33" borderId="26" xfId="0" applyFont="1" applyFill="1" applyBorder="1" applyAlignment="1">
      <alignment horizontal="right"/>
    </xf>
    <xf numFmtId="0" fontId="6" fillId="33" borderId="27" xfId="0" applyFont="1" applyFill="1" applyBorder="1" applyAlignment="1">
      <alignment horizontal="right"/>
    </xf>
    <xf numFmtId="0" fontId="6" fillId="33" borderId="28" xfId="0" applyFont="1" applyFill="1" applyBorder="1" applyAlignment="1">
      <alignment horizontal="right"/>
    </xf>
    <xf numFmtId="0" fontId="6" fillId="33" borderId="29" xfId="0" applyFont="1" applyFill="1" applyBorder="1" applyAlignment="1">
      <alignment horizontal="right"/>
    </xf>
    <xf numFmtId="0" fontId="6" fillId="33" borderId="30" xfId="0" applyFont="1" applyFill="1" applyBorder="1" applyAlignment="1">
      <alignment horizontal="right"/>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35" borderId="31" xfId="0" applyFont="1" applyFill="1" applyBorder="1" applyAlignment="1">
      <alignment horizontal="distributed" vertical="center"/>
    </xf>
    <xf numFmtId="0" fontId="3" fillId="34" borderId="33" xfId="0" applyFont="1" applyFill="1" applyBorder="1" applyAlignment="1">
      <alignment horizontal="distributed" vertical="center"/>
    </xf>
    <xf numFmtId="0" fontId="5" fillId="0" borderId="34" xfId="0" applyFont="1" applyBorder="1" applyAlignment="1">
      <alignment horizontal="distributed" vertical="center"/>
    </xf>
    <xf numFmtId="0" fontId="3" fillId="34" borderId="35" xfId="0" applyFont="1" applyFill="1" applyBorder="1" applyAlignment="1">
      <alignment horizontal="distributed" vertical="center"/>
    </xf>
    <xf numFmtId="0" fontId="3" fillId="34" borderId="36" xfId="0" applyFont="1" applyFill="1" applyBorder="1" applyAlignment="1">
      <alignment horizontal="distributed" vertical="center"/>
    </xf>
    <xf numFmtId="0" fontId="3" fillId="0" borderId="37" xfId="0" applyFont="1" applyBorder="1" applyAlignment="1">
      <alignment horizontal="distributed" vertical="center"/>
    </xf>
    <xf numFmtId="0" fontId="5" fillId="0" borderId="38" xfId="0" applyFont="1" applyBorder="1" applyAlignment="1">
      <alignment horizontal="distributed" vertical="center"/>
    </xf>
    <xf numFmtId="0" fontId="3" fillId="0" borderId="12" xfId="0" applyFont="1" applyBorder="1" applyAlignment="1">
      <alignment horizontal="center" vertical="center" wrapText="1"/>
    </xf>
    <xf numFmtId="0" fontId="6" fillId="0" borderId="31" xfId="0" applyFont="1" applyFill="1" applyBorder="1" applyAlignment="1">
      <alignment horizontal="left" vertical="center"/>
    </xf>
    <xf numFmtId="0" fontId="3" fillId="0" borderId="39" xfId="0" applyFont="1" applyBorder="1" applyAlignment="1">
      <alignment horizontal="distributed" vertical="center"/>
    </xf>
    <xf numFmtId="0" fontId="3" fillId="0" borderId="40" xfId="0" applyFont="1" applyBorder="1" applyAlignment="1">
      <alignment horizontal="center" vertical="center"/>
    </xf>
    <xf numFmtId="0" fontId="3" fillId="0" borderId="41" xfId="0" applyFont="1" applyBorder="1" applyAlignment="1">
      <alignment horizontal="distributed" vertical="center"/>
    </xf>
    <xf numFmtId="0" fontId="3" fillId="0" borderId="0" xfId="0" applyFont="1" applyAlignment="1">
      <alignment vertical="center"/>
    </xf>
    <xf numFmtId="0" fontId="3" fillId="0" borderId="42" xfId="0" applyFont="1" applyBorder="1" applyAlignment="1">
      <alignment horizontal="center" vertical="center"/>
    </xf>
    <xf numFmtId="0" fontId="3" fillId="0" borderId="28" xfId="0" applyFont="1" applyBorder="1" applyAlignment="1">
      <alignment horizontal="center" vertical="center"/>
    </xf>
    <xf numFmtId="0" fontId="3" fillId="0" borderId="42" xfId="0" applyFont="1" applyBorder="1" applyAlignment="1">
      <alignment horizontal="distributed" vertical="center"/>
    </xf>
    <xf numFmtId="0" fontId="3" fillId="0" borderId="42" xfId="0" applyFont="1" applyBorder="1" applyAlignment="1">
      <alignment horizontal="center"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33" borderId="28" xfId="0" applyFont="1" applyFill="1" applyBorder="1" applyAlignment="1">
      <alignment horizontal="right" vertical="center"/>
    </xf>
    <xf numFmtId="0" fontId="3" fillId="33" borderId="32" xfId="0" applyFont="1" applyFill="1" applyBorder="1" applyAlignment="1">
      <alignment horizontal="right" vertical="center"/>
    </xf>
    <xf numFmtId="0" fontId="3" fillId="33" borderId="43" xfId="0" applyFont="1" applyFill="1" applyBorder="1" applyAlignment="1">
      <alignment horizontal="right" vertical="center"/>
    </xf>
    <xf numFmtId="0" fontId="3" fillId="0" borderId="44" xfId="0" applyFont="1" applyBorder="1" applyAlignment="1">
      <alignment horizontal="distributed" vertical="center"/>
    </xf>
    <xf numFmtId="0" fontId="3" fillId="0" borderId="45"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 fillId="33" borderId="25" xfId="0" applyFont="1" applyFill="1" applyBorder="1" applyAlignment="1">
      <alignment horizontal="right" vertical="center"/>
    </xf>
    <xf numFmtId="0" fontId="3" fillId="33" borderId="27" xfId="0" applyFont="1" applyFill="1" applyBorder="1" applyAlignment="1">
      <alignment horizontal="right" vertical="center"/>
    </xf>
    <xf numFmtId="0" fontId="3" fillId="33" borderId="29" xfId="0" applyFont="1" applyFill="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distributed" vertical="center"/>
    </xf>
    <xf numFmtId="0" fontId="5" fillId="0" borderId="50" xfId="0" applyFont="1" applyBorder="1" applyAlignment="1">
      <alignment horizontal="distributed" vertical="center"/>
    </xf>
    <xf numFmtId="0" fontId="8" fillId="0" borderId="0" xfId="0" applyFont="1" applyAlignment="1">
      <alignment vertical="center"/>
    </xf>
    <xf numFmtId="0" fontId="3" fillId="0" borderId="34" xfId="0" applyFont="1" applyBorder="1" applyAlignment="1">
      <alignment horizontal="distributed" vertical="center"/>
    </xf>
    <xf numFmtId="0" fontId="3" fillId="0" borderId="51" xfId="0" applyFont="1" applyFill="1" applyBorder="1" applyAlignment="1">
      <alignment horizontal="distributed" vertical="center"/>
    </xf>
    <xf numFmtId="176" fontId="3" fillId="0" borderId="51"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wrapText="1"/>
    </xf>
    <xf numFmtId="0" fontId="6" fillId="33" borderId="25" xfId="0" applyFont="1" applyFill="1" applyBorder="1" applyAlignment="1">
      <alignment horizontal="right" vertical="top"/>
    </xf>
    <xf numFmtId="0" fontId="6" fillId="33" borderId="27" xfId="0" applyFont="1" applyFill="1" applyBorder="1" applyAlignment="1">
      <alignment horizontal="right" vertical="top"/>
    </xf>
    <xf numFmtId="0" fontId="6" fillId="33" borderId="52" xfId="0" applyFont="1" applyFill="1" applyBorder="1" applyAlignment="1">
      <alignment horizontal="right" vertical="top"/>
    </xf>
    <xf numFmtId="0" fontId="6" fillId="33" borderId="28" xfId="0" applyFont="1" applyFill="1" applyBorder="1" applyAlignment="1">
      <alignment horizontal="right" vertical="top"/>
    </xf>
    <xf numFmtId="0" fontId="3" fillId="0" borderId="53" xfId="0" applyFont="1" applyFill="1" applyBorder="1" applyAlignment="1">
      <alignment horizontal="distributed" vertical="center"/>
    </xf>
    <xf numFmtId="0" fontId="5" fillId="0" borderId="34" xfId="0" applyFont="1" applyBorder="1" applyAlignment="1">
      <alignment horizontal="center" vertical="center"/>
    </xf>
    <xf numFmtId="0" fontId="3" fillId="0" borderId="40" xfId="0" applyFont="1" applyBorder="1" applyAlignment="1">
      <alignment horizontal="center" vertical="center" wrapText="1"/>
    </xf>
    <xf numFmtId="0" fontId="3" fillId="0" borderId="54" xfId="0" applyFont="1" applyBorder="1" applyAlignment="1">
      <alignment horizontal="distributed" vertical="center"/>
    </xf>
    <xf numFmtId="0" fontId="3" fillId="0" borderId="55" xfId="0" applyFont="1" applyBorder="1" applyAlignment="1">
      <alignment horizontal="distributed" vertical="center"/>
    </xf>
    <xf numFmtId="0" fontId="3" fillId="0" borderId="37" xfId="0" applyFont="1" applyBorder="1" applyAlignment="1">
      <alignment horizontal="distributed" vertical="center" wrapText="1"/>
    </xf>
    <xf numFmtId="0" fontId="3" fillId="0" borderId="31" xfId="0" applyFont="1" applyBorder="1" applyAlignment="1">
      <alignment horizontal="distributed" vertical="center"/>
    </xf>
    <xf numFmtId="0" fontId="3" fillId="0" borderId="56" xfId="0" applyFont="1" applyBorder="1" applyAlignment="1">
      <alignment horizontal="distributed" vertical="center"/>
    </xf>
    <xf numFmtId="0" fontId="3" fillId="0" borderId="28" xfId="0" applyFont="1" applyBorder="1" applyAlignment="1">
      <alignment horizontal="distributed" vertical="center" wrapText="1"/>
    </xf>
    <xf numFmtId="0" fontId="5" fillId="0" borderId="56" xfId="0" applyFont="1" applyBorder="1" applyAlignment="1">
      <alignment horizontal="distributed" vertical="center"/>
    </xf>
    <xf numFmtId="0" fontId="5" fillId="0" borderId="56" xfId="0" applyFont="1" applyBorder="1" applyAlignment="1">
      <alignment horizontal="center" vertical="center"/>
    </xf>
    <xf numFmtId="0" fontId="3" fillId="0" borderId="57" xfId="0" applyFont="1" applyBorder="1" applyAlignment="1">
      <alignment horizontal="distributed" vertical="center"/>
    </xf>
    <xf numFmtId="0" fontId="5" fillId="0" borderId="57" xfId="0" applyFont="1" applyBorder="1" applyAlignment="1">
      <alignment horizontal="distributed" vertical="center"/>
    </xf>
    <xf numFmtId="0" fontId="3" fillId="0" borderId="32" xfId="0" applyFont="1" applyBorder="1" applyAlignment="1">
      <alignment horizontal="distributed" vertical="center"/>
    </xf>
    <xf numFmtId="0" fontId="3" fillId="0" borderId="58" xfId="0" applyFont="1" applyBorder="1" applyAlignment="1">
      <alignment horizontal="distributed" vertical="center"/>
    </xf>
    <xf numFmtId="0" fontId="3" fillId="0" borderId="15" xfId="0" applyFont="1" applyBorder="1" applyAlignment="1">
      <alignment horizontal="distributed" vertical="center"/>
    </xf>
    <xf numFmtId="0" fontId="3" fillId="0" borderId="59" xfId="0" applyFont="1" applyFill="1" applyBorder="1" applyAlignment="1">
      <alignment horizontal="distributed" vertical="center"/>
    </xf>
    <xf numFmtId="0" fontId="3" fillId="0" borderId="60" xfId="0" applyFont="1" applyFill="1" applyBorder="1" applyAlignment="1">
      <alignment horizontal="distributed" vertical="center"/>
    </xf>
    <xf numFmtId="0" fontId="5" fillId="0" borderId="61" xfId="0" applyFont="1" applyBorder="1" applyAlignment="1">
      <alignment horizontal="distributed" vertical="center"/>
    </xf>
    <xf numFmtId="0" fontId="6" fillId="33" borderId="42" xfId="0" applyFont="1" applyFill="1" applyBorder="1" applyAlignment="1">
      <alignment horizontal="right"/>
    </xf>
    <xf numFmtId="176" fontId="3" fillId="33" borderId="62" xfId="0" applyNumberFormat="1" applyFont="1" applyFill="1" applyBorder="1" applyAlignment="1">
      <alignment horizontal="right" vertical="center"/>
    </xf>
    <xf numFmtId="176" fontId="3" fillId="33" borderId="63" xfId="0" applyNumberFormat="1" applyFont="1" applyFill="1" applyBorder="1" applyAlignment="1">
      <alignment horizontal="right" vertical="center"/>
    </xf>
    <xf numFmtId="176" fontId="5" fillId="33" borderId="64" xfId="0" applyNumberFormat="1" applyFont="1" applyFill="1" applyBorder="1" applyAlignment="1">
      <alignment horizontal="right" vertical="center"/>
    </xf>
    <xf numFmtId="176" fontId="3" fillId="0" borderId="65" xfId="48" applyNumberFormat="1" applyFont="1" applyFill="1" applyBorder="1" applyAlignment="1">
      <alignment horizontal="right" vertical="center"/>
    </xf>
    <xf numFmtId="176" fontId="3" fillId="33" borderId="66" xfId="0" applyNumberFormat="1" applyFont="1" applyFill="1" applyBorder="1" applyAlignment="1">
      <alignment horizontal="right" vertical="center"/>
    </xf>
    <xf numFmtId="0" fontId="6" fillId="35" borderId="30" xfId="0" applyFont="1" applyFill="1" applyBorder="1" applyAlignment="1">
      <alignment horizontal="distributed" vertical="center"/>
    </xf>
    <xf numFmtId="0" fontId="3" fillId="34" borderId="67" xfId="0" applyFont="1" applyFill="1" applyBorder="1" applyAlignment="1">
      <alignment horizontal="distributed" vertical="center"/>
    </xf>
    <xf numFmtId="0" fontId="3" fillId="34" borderId="68" xfId="0" applyFont="1" applyFill="1" applyBorder="1" applyAlignment="1">
      <alignment horizontal="distributed" vertical="center"/>
    </xf>
    <xf numFmtId="0" fontId="5" fillId="34" borderId="69" xfId="0" applyFont="1" applyFill="1" applyBorder="1" applyAlignment="1">
      <alignment horizontal="distributed" vertical="center"/>
    </xf>
    <xf numFmtId="0" fontId="3" fillId="34" borderId="70" xfId="0" applyFont="1" applyFill="1" applyBorder="1" applyAlignment="1">
      <alignment horizontal="distributed" vertical="center"/>
    </xf>
    <xf numFmtId="0" fontId="6" fillId="33" borderId="42"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wrapText="1"/>
    </xf>
    <xf numFmtId="0" fontId="3" fillId="0" borderId="0" xfId="0" applyFont="1" applyFill="1" applyAlignment="1">
      <alignment horizontal="left" vertical="top"/>
    </xf>
    <xf numFmtId="178" fontId="5" fillId="33" borderId="74" xfId="0" applyNumberFormat="1" applyFont="1" applyFill="1" applyBorder="1" applyAlignment="1">
      <alignment horizontal="right" vertical="center"/>
    </xf>
    <xf numFmtId="178" fontId="5" fillId="33" borderId="75" xfId="0" applyNumberFormat="1" applyFont="1" applyFill="1" applyBorder="1" applyAlignment="1">
      <alignment horizontal="right" vertical="center"/>
    </xf>
    <xf numFmtId="178" fontId="5" fillId="33" borderId="11" xfId="0" applyNumberFormat="1" applyFont="1" applyFill="1" applyBorder="1" applyAlignment="1">
      <alignment horizontal="right" vertical="center"/>
    </xf>
    <xf numFmtId="178" fontId="3" fillId="0" borderId="0" xfId="0" applyNumberFormat="1" applyFont="1" applyAlignment="1">
      <alignment horizontal="left" vertical="center"/>
    </xf>
    <xf numFmtId="178" fontId="3" fillId="33" borderId="17" xfId="0" applyNumberFormat="1" applyFont="1" applyFill="1" applyBorder="1" applyAlignment="1">
      <alignment horizontal="right" vertical="center"/>
    </xf>
    <xf numFmtId="176" fontId="5" fillId="0" borderId="0" xfId="0" applyNumberFormat="1" applyFont="1" applyAlignment="1">
      <alignment horizontal="left" vertical="center"/>
    </xf>
    <xf numFmtId="176" fontId="3" fillId="0" borderId="0" xfId="0" applyNumberFormat="1" applyFont="1" applyAlignment="1">
      <alignment horizontal="right" vertical="top"/>
    </xf>
    <xf numFmtId="178" fontId="3" fillId="33" borderId="76" xfId="0" applyNumberFormat="1" applyFont="1" applyFill="1" applyBorder="1" applyAlignment="1">
      <alignment horizontal="right" vertical="center"/>
    </xf>
    <xf numFmtId="178" fontId="3" fillId="33" borderId="77" xfId="0" applyNumberFormat="1" applyFont="1" applyFill="1" applyBorder="1" applyAlignment="1">
      <alignment horizontal="right" vertical="center"/>
    </xf>
    <xf numFmtId="178" fontId="3" fillId="33" borderId="78" xfId="0" applyNumberFormat="1" applyFont="1" applyFill="1" applyBorder="1" applyAlignment="1">
      <alignment horizontal="right" vertical="center"/>
    </xf>
    <xf numFmtId="178" fontId="3" fillId="33" borderId="19" xfId="0" applyNumberFormat="1" applyFont="1" applyFill="1" applyBorder="1" applyAlignment="1">
      <alignment horizontal="right" vertical="center"/>
    </xf>
    <xf numFmtId="178" fontId="3" fillId="33" borderId="62" xfId="0" applyNumberFormat="1" applyFont="1" applyFill="1" applyBorder="1" applyAlignment="1">
      <alignment horizontal="right" vertical="center"/>
    </xf>
    <xf numFmtId="178" fontId="3" fillId="33" borderId="79" xfId="0" applyNumberFormat="1" applyFont="1" applyFill="1" applyBorder="1" applyAlignment="1">
      <alignment horizontal="right" vertical="center"/>
    </xf>
    <xf numFmtId="178" fontId="3" fillId="33" borderId="16" xfId="0" applyNumberFormat="1" applyFont="1" applyFill="1" applyBorder="1" applyAlignment="1">
      <alignment horizontal="right" vertical="center"/>
    </xf>
    <xf numFmtId="178" fontId="3" fillId="33" borderId="80" xfId="0" applyNumberFormat="1" applyFont="1" applyFill="1" applyBorder="1" applyAlignment="1">
      <alignment horizontal="right" vertical="center"/>
    </xf>
    <xf numFmtId="178" fontId="3" fillId="33" borderId="63" xfId="0" applyNumberFormat="1" applyFont="1" applyFill="1" applyBorder="1" applyAlignment="1">
      <alignment horizontal="right" vertical="center"/>
    </xf>
    <xf numFmtId="178" fontId="5" fillId="33" borderId="81" xfId="0" applyNumberFormat="1" applyFont="1" applyFill="1" applyBorder="1" applyAlignment="1">
      <alignment horizontal="right" vertical="center"/>
    </xf>
    <xf numFmtId="178" fontId="5" fillId="33" borderId="82" xfId="0" applyNumberFormat="1" applyFont="1" applyFill="1" applyBorder="1" applyAlignment="1">
      <alignment horizontal="right" vertical="center"/>
    </xf>
    <xf numFmtId="178" fontId="5" fillId="33" borderId="83" xfId="0" applyNumberFormat="1" applyFont="1" applyFill="1" applyBorder="1" applyAlignment="1">
      <alignment horizontal="right" vertical="center"/>
    </xf>
    <xf numFmtId="178" fontId="5" fillId="33" borderId="20" xfId="0" applyNumberFormat="1" applyFont="1" applyFill="1" applyBorder="1" applyAlignment="1">
      <alignment horizontal="right" vertical="center"/>
    </xf>
    <xf numFmtId="178" fontId="5" fillId="33" borderId="64" xfId="0" applyNumberFormat="1" applyFont="1" applyFill="1" applyBorder="1" applyAlignment="1">
      <alignment horizontal="right" vertical="center"/>
    </xf>
    <xf numFmtId="178" fontId="3" fillId="0" borderId="84" xfId="0" applyNumberFormat="1" applyFont="1" applyFill="1" applyBorder="1" applyAlignment="1">
      <alignment horizontal="right" vertical="center"/>
    </xf>
    <xf numFmtId="178" fontId="3" fillId="0" borderId="85" xfId="0" applyNumberFormat="1" applyFont="1" applyFill="1" applyBorder="1" applyAlignment="1">
      <alignment horizontal="right" vertical="center"/>
    </xf>
    <xf numFmtId="178" fontId="3" fillId="0" borderId="86" xfId="0" applyNumberFormat="1" applyFont="1" applyFill="1" applyBorder="1" applyAlignment="1">
      <alignment horizontal="right" vertical="center"/>
    </xf>
    <xf numFmtId="178" fontId="3" fillId="0" borderId="87" xfId="0" applyNumberFormat="1" applyFont="1" applyFill="1" applyBorder="1" applyAlignment="1">
      <alignment horizontal="right" vertical="center"/>
    </xf>
    <xf numFmtId="178" fontId="3" fillId="0" borderId="88" xfId="0" applyNumberFormat="1" applyFont="1" applyFill="1" applyBorder="1" applyAlignment="1">
      <alignment horizontal="right" vertical="center"/>
    </xf>
    <xf numFmtId="178" fontId="3" fillId="33" borderId="89" xfId="0" applyNumberFormat="1" applyFont="1" applyFill="1" applyBorder="1" applyAlignment="1">
      <alignment horizontal="right" vertical="center"/>
    </xf>
    <xf numFmtId="178" fontId="3" fillId="33" borderId="90" xfId="0" applyNumberFormat="1" applyFont="1" applyFill="1" applyBorder="1" applyAlignment="1">
      <alignment horizontal="right" vertical="center"/>
    </xf>
    <xf numFmtId="178" fontId="3" fillId="33" borderId="91" xfId="0" applyNumberFormat="1" applyFont="1" applyFill="1" applyBorder="1" applyAlignment="1">
      <alignment horizontal="right" vertical="center"/>
    </xf>
    <xf numFmtId="178" fontId="3" fillId="33" borderId="21" xfId="0" applyNumberFormat="1" applyFont="1" applyFill="1" applyBorder="1" applyAlignment="1">
      <alignment horizontal="right" vertical="center"/>
    </xf>
    <xf numFmtId="178" fontId="3" fillId="33" borderId="66" xfId="0" applyNumberFormat="1" applyFont="1" applyFill="1" applyBorder="1" applyAlignment="1">
      <alignment horizontal="right" vertical="center"/>
    </xf>
    <xf numFmtId="178" fontId="3" fillId="0" borderId="92" xfId="0" applyNumberFormat="1" applyFont="1" applyFill="1" applyBorder="1" applyAlignment="1">
      <alignment horizontal="right" vertical="center"/>
    </xf>
    <xf numFmtId="178" fontId="3" fillId="0" borderId="93" xfId="0" applyNumberFormat="1" applyFont="1" applyFill="1" applyBorder="1" applyAlignment="1">
      <alignment horizontal="right" vertical="center"/>
    </xf>
    <xf numFmtId="178" fontId="3" fillId="0" borderId="94" xfId="0" applyNumberFormat="1" applyFont="1" applyFill="1" applyBorder="1" applyAlignment="1">
      <alignment horizontal="right" vertical="center"/>
    </xf>
    <xf numFmtId="178" fontId="3" fillId="0" borderId="14" xfId="0" applyNumberFormat="1" applyFont="1" applyFill="1" applyBorder="1" applyAlignment="1">
      <alignment horizontal="right" vertical="center"/>
    </xf>
    <xf numFmtId="178" fontId="3" fillId="0" borderId="95" xfId="0" applyNumberFormat="1" applyFont="1" applyFill="1" applyBorder="1" applyAlignment="1">
      <alignment horizontal="right" vertical="center"/>
    </xf>
    <xf numFmtId="178" fontId="5" fillId="33" borderId="74" xfId="48" applyNumberFormat="1" applyFont="1" applyFill="1" applyBorder="1" applyAlignment="1">
      <alignment horizontal="right" vertical="center"/>
    </xf>
    <xf numFmtId="178" fontId="5" fillId="33" borderId="96" xfId="0" applyNumberFormat="1" applyFont="1" applyFill="1" applyBorder="1" applyAlignment="1">
      <alignment horizontal="right" vertical="center"/>
    </xf>
    <xf numFmtId="178" fontId="5" fillId="33" borderId="97" xfId="0" applyNumberFormat="1" applyFont="1" applyFill="1" applyBorder="1" applyAlignment="1">
      <alignment horizontal="right" vertical="center"/>
    </xf>
    <xf numFmtId="178" fontId="3" fillId="0" borderId="0" xfId="0" applyNumberFormat="1" applyFont="1" applyAlignment="1">
      <alignment horizontal="left" vertical="top"/>
    </xf>
    <xf numFmtId="178" fontId="3" fillId="0" borderId="0" xfId="0" applyNumberFormat="1" applyFont="1" applyAlignment="1">
      <alignment horizontal="right" vertical="top"/>
    </xf>
    <xf numFmtId="176" fontId="3" fillId="0" borderId="0" xfId="0" applyNumberFormat="1" applyFont="1" applyAlignment="1">
      <alignment horizontal="left" vertical="center"/>
    </xf>
    <xf numFmtId="0" fontId="5" fillId="0" borderId="69" xfId="0" applyFont="1" applyFill="1" applyBorder="1" applyAlignment="1">
      <alignment horizontal="distributed" vertical="center"/>
    </xf>
    <xf numFmtId="0" fontId="5" fillId="0" borderId="22" xfId="0" applyFont="1" applyFill="1" applyBorder="1" applyAlignment="1">
      <alignment horizontal="distributed" vertical="center"/>
    </xf>
    <xf numFmtId="0" fontId="0" fillId="0" borderId="0" xfId="0" applyAlignment="1">
      <alignment vertical="center"/>
    </xf>
    <xf numFmtId="176" fontId="3" fillId="33" borderId="98" xfId="0" applyNumberFormat="1" applyFont="1" applyFill="1" applyBorder="1" applyAlignment="1">
      <alignment horizontal="right" vertical="center"/>
    </xf>
    <xf numFmtId="176" fontId="3" fillId="33" borderId="99" xfId="0" applyNumberFormat="1" applyFont="1" applyFill="1" applyBorder="1" applyAlignment="1">
      <alignment horizontal="right" vertical="center"/>
    </xf>
    <xf numFmtId="176" fontId="3" fillId="33" borderId="100" xfId="0" applyNumberFormat="1" applyFont="1" applyFill="1" applyBorder="1" applyAlignment="1">
      <alignment horizontal="right" vertical="center"/>
    </xf>
    <xf numFmtId="176" fontId="3" fillId="33" borderId="101" xfId="0" applyNumberFormat="1" applyFont="1" applyFill="1" applyBorder="1" applyAlignment="1">
      <alignment horizontal="right" vertical="center"/>
    </xf>
    <xf numFmtId="176" fontId="3" fillId="33" borderId="102" xfId="0" applyNumberFormat="1" applyFont="1" applyFill="1" applyBorder="1" applyAlignment="1">
      <alignment horizontal="right" vertical="center"/>
    </xf>
    <xf numFmtId="176" fontId="3" fillId="33" borderId="103" xfId="0" applyNumberFormat="1" applyFont="1" applyFill="1" applyBorder="1" applyAlignment="1">
      <alignment horizontal="right" vertical="center"/>
    </xf>
    <xf numFmtId="176" fontId="3" fillId="33" borderId="104" xfId="0" applyNumberFormat="1" applyFont="1" applyFill="1" applyBorder="1" applyAlignment="1">
      <alignment horizontal="right" vertical="center"/>
    </xf>
    <xf numFmtId="176" fontId="3" fillId="33" borderId="105" xfId="0" applyNumberFormat="1" applyFont="1" applyFill="1" applyBorder="1" applyAlignment="1">
      <alignment horizontal="right" vertical="center"/>
    </xf>
    <xf numFmtId="176" fontId="3" fillId="33" borderId="57" xfId="0" applyNumberFormat="1" applyFont="1" applyFill="1" applyBorder="1" applyAlignment="1">
      <alignment horizontal="right" vertical="center"/>
    </xf>
    <xf numFmtId="176" fontId="3" fillId="33" borderId="106" xfId="0" applyNumberFormat="1" applyFont="1" applyFill="1" applyBorder="1" applyAlignment="1">
      <alignment horizontal="right" vertical="center"/>
    </xf>
    <xf numFmtId="176" fontId="3" fillId="33" borderId="25" xfId="0" applyNumberFormat="1" applyFont="1" applyFill="1" applyBorder="1" applyAlignment="1">
      <alignment horizontal="right" vertical="center"/>
    </xf>
    <xf numFmtId="176" fontId="3" fillId="33" borderId="27" xfId="0" applyNumberFormat="1" applyFont="1" applyFill="1" applyBorder="1" applyAlignment="1">
      <alignment horizontal="right" vertical="center"/>
    </xf>
    <xf numFmtId="176" fontId="3" fillId="33" borderId="28" xfId="0" applyNumberFormat="1" applyFont="1" applyFill="1" applyBorder="1" applyAlignment="1">
      <alignment horizontal="right" vertical="center"/>
    </xf>
    <xf numFmtId="176" fontId="3" fillId="33" borderId="30" xfId="0" applyNumberFormat="1" applyFont="1" applyFill="1" applyBorder="1" applyAlignment="1">
      <alignment horizontal="right" vertical="center"/>
    </xf>
    <xf numFmtId="176" fontId="5" fillId="33" borderId="74" xfId="0" applyNumberFormat="1" applyFont="1" applyFill="1" applyBorder="1" applyAlignment="1">
      <alignment horizontal="right" vertical="center"/>
    </xf>
    <xf numFmtId="176" fontId="5" fillId="33" borderId="107" xfId="0" applyNumberFormat="1" applyFont="1" applyFill="1" applyBorder="1" applyAlignment="1">
      <alignment horizontal="right" vertical="center"/>
    </xf>
    <xf numFmtId="176" fontId="5" fillId="33" borderId="75" xfId="0" applyNumberFormat="1" applyFont="1" applyFill="1" applyBorder="1" applyAlignment="1">
      <alignment horizontal="right" vertical="center"/>
    </xf>
    <xf numFmtId="176" fontId="5" fillId="33" borderId="108" xfId="0" applyNumberFormat="1" applyFont="1" applyFill="1" applyBorder="1" applyAlignment="1">
      <alignment horizontal="right" vertical="center"/>
    </xf>
    <xf numFmtId="176" fontId="3" fillId="33" borderId="18" xfId="0" applyNumberFormat="1" applyFont="1" applyFill="1" applyBorder="1" applyAlignment="1">
      <alignment horizontal="right" vertical="center"/>
    </xf>
    <xf numFmtId="176" fontId="3" fillId="33" borderId="59" xfId="0" applyNumberFormat="1" applyFont="1" applyFill="1" applyBorder="1" applyAlignment="1">
      <alignment horizontal="right" vertical="center"/>
    </xf>
    <xf numFmtId="176" fontId="3" fillId="33" borderId="87" xfId="0" applyNumberFormat="1" applyFont="1" applyFill="1" applyBorder="1" applyAlignment="1">
      <alignment horizontal="right" vertical="center"/>
    </xf>
    <xf numFmtId="176" fontId="3" fillId="33" borderId="109" xfId="0" applyNumberFormat="1" applyFont="1" applyFill="1" applyBorder="1" applyAlignment="1">
      <alignment horizontal="right" vertical="center"/>
    </xf>
    <xf numFmtId="176" fontId="3" fillId="33" borderId="110" xfId="0" applyNumberFormat="1" applyFont="1" applyFill="1" applyBorder="1" applyAlignment="1">
      <alignment horizontal="right" vertical="center"/>
    </xf>
    <xf numFmtId="176" fontId="3" fillId="33" borderId="111" xfId="0" applyNumberFormat="1" applyFont="1" applyFill="1" applyBorder="1" applyAlignment="1">
      <alignment horizontal="right" vertical="center"/>
    </xf>
    <xf numFmtId="179" fontId="3" fillId="33" borderId="101" xfId="0" applyNumberFormat="1" applyFont="1" applyFill="1" applyBorder="1" applyAlignment="1">
      <alignment horizontal="right" vertical="center"/>
    </xf>
    <xf numFmtId="179" fontId="3" fillId="33" borderId="112" xfId="0" applyNumberFormat="1" applyFont="1" applyFill="1" applyBorder="1" applyAlignment="1">
      <alignment horizontal="right" vertical="center"/>
    </xf>
    <xf numFmtId="179" fontId="3" fillId="33" borderId="113" xfId="0" applyNumberFormat="1" applyFont="1" applyFill="1" applyBorder="1" applyAlignment="1">
      <alignment horizontal="right" vertical="center"/>
    </xf>
    <xf numFmtId="179" fontId="6" fillId="33" borderId="114" xfId="0" applyNumberFormat="1" applyFont="1" applyFill="1" applyBorder="1" applyAlignment="1">
      <alignment horizontal="right" vertical="center"/>
    </xf>
    <xf numFmtId="179" fontId="3" fillId="33" borderId="115" xfId="0" applyNumberFormat="1" applyFont="1" applyFill="1" applyBorder="1" applyAlignment="1">
      <alignment horizontal="right" vertical="center"/>
    </xf>
    <xf numFmtId="179" fontId="3" fillId="33" borderId="57" xfId="0" applyNumberFormat="1" applyFont="1" applyFill="1" applyBorder="1" applyAlignment="1">
      <alignment horizontal="right" vertical="center"/>
    </xf>
    <xf numFmtId="179" fontId="3" fillId="33" borderId="116" xfId="0" applyNumberFormat="1" applyFont="1" applyFill="1" applyBorder="1" applyAlignment="1">
      <alignment horizontal="right" vertical="center"/>
    </xf>
    <xf numFmtId="179" fontId="3" fillId="33" borderId="56" xfId="0" applyNumberFormat="1" applyFont="1" applyFill="1" applyBorder="1" applyAlignment="1">
      <alignment horizontal="right" vertical="center"/>
    </xf>
    <xf numFmtId="179" fontId="6" fillId="33" borderId="117" xfId="0" applyNumberFormat="1" applyFont="1" applyFill="1" applyBorder="1" applyAlignment="1">
      <alignment horizontal="right" vertical="center"/>
    </xf>
    <xf numFmtId="179" fontId="3" fillId="33" borderId="118" xfId="0" applyNumberFormat="1" applyFont="1" applyFill="1" applyBorder="1" applyAlignment="1">
      <alignment horizontal="right" vertical="center"/>
    </xf>
    <xf numFmtId="179" fontId="3" fillId="33" borderId="119" xfId="0" applyNumberFormat="1" applyFont="1" applyFill="1" applyBorder="1" applyAlignment="1">
      <alignment horizontal="right" vertical="center"/>
    </xf>
    <xf numFmtId="179" fontId="3" fillId="33" borderId="120" xfId="0" applyNumberFormat="1" applyFont="1" applyFill="1" applyBorder="1" applyAlignment="1">
      <alignment horizontal="right" vertical="center"/>
    </xf>
    <xf numFmtId="179" fontId="3" fillId="33" borderId="121" xfId="0" applyNumberFormat="1" applyFont="1" applyFill="1" applyBorder="1" applyAlignment="1">
      <alignment horizontal="right" vertical="center"/>
    </xf>
    <xf numFmtId="179" fontId="3" fillId="33" borderId="122" xfId="0" applyNumberFormat="1" applyFont="1" applyFill="1" applyBorder="1" applyAlignment="1">
      <alignment horizontal="right" vertical="center"/>
    </xf>
    <xf numFmtId="179" fontId="6" fillId="33" borderId="123" xfId="0" applyNumberFormat="1" applyFont="1" applyFill="1" applyBorder="1" applyAlignment="1">
      <alignment horizontal="right" vertical="center"/>
    </xf>
    <xf numFmtId="179" fontId="3" fillId="33" borderId="124" xfId="0" applyNumberFormat="1" applyFont="1" applyFill="1" applyBorder="1" applyAlignment="1">
      <alignment horizontal="right" vertical="center"/>
    </xf>
    <xf numFmtId="179" fontId="5" fillId="33" borderId="125" xfId="0" applyNumberFormat="1" applyFont="1" applyFill="1" applyBorder="1" applyAlignment="1">
      <alignment horizontal="right" vertical="center"/>
    </xf>
    <xf numFmtId="179" fontId="5" fillId="33" borderId="126" xfId="0" applyNumberFormat="1" applyFont="1" applyFill="1" applyBorder="1" applyAlignment="1">
      <alignment horizontal="right" vertical="center"/>
    </xf>
    <xf numFmtId="179" fontId="5" fillId="33" borderId="127" xfId="0" applyNumberFormat="1" applyFont="1" applyFill="1" applyBorder="1" applyAlignment="1">
      <alignment horizontal="right" vertical="center"/>
    </xf>
    <xf numFmtId="179" fontId="7" fillId="33" borderId="128" xfId="0" applyNumberFormat="1" applyFont="1" applyFill="1" applyBorder="1" applyAlignment="1">
      <alignment horizontal="right" vertical="center"/>
    </xf>
    <xf numFmtId="179" fontId="5" fillId="33" borderId="129" xfId="0" applyNumberFormat="1" applyFont="1" applyFill="1" applyBorder="1" applyAlignment="1">
      <alignment horizontal="right" vertical="center"/>
    </xf>
    <xf numFmtId="179" fontId="3" fillId="33" borderId="130" xfId="0" applyNumberFormat="1" applyFont="1" applyFill="1" applyBorder="1" applyAlignment="1">
      <alignment horizontal="right" vertical="center"/>
    </xf>
    <xf numFmtId="179" fontId="3" fillId="33" borderId="131" xfId="0" applyNumberFormat="1" applyFont="1" applyFill="1" applyBorder="1" applyAlignment="1">
      <alignment horizontal="right" vertical="center"/>
    </xf>
    <xf numFmtId="179" fontId="3" fillId="33" borderId="132" xfId="0" applyNumberFormat="1" applyFont="1" applyFill="1" applyBorder="1" applyAlignment="1">
      <alignment horizontal="right" vertical="center"/>
    </xf>
    <xf numFmtId="179" fontId="3" fillId="33" borderId="133" xfId="0" applyNumberFormat="1" applyFont="1" applyFill="1" applyBorder="1" applyAlignment="1">
      <alignment horizontal="right" vertical="center"/>
    </xf>
    <xf numFmtId="179" fontId="6" fillId="33" borderId="134" xfId="0" applyNumberFormat="1" applyFont="1" applyFill="1" applyBorder="1" applyAlignment="1">
      <alignment horizontal="right" vertical="center"/>
    </xf>
    <xf numFmtId="179" fontId="3" fillId="33" borderId="135" xfId="0" applyNumberFormat="1" applyFont="1" applyFill="1" applyBorder="1" applyAlignment="1">
      <alignment horizontal="right" vertical="center"/>
    </xf>
    <xf numFmtId="179" fontId="3" fillId="33" borderId="136" xfId="0" applyNumberFormat="1" applyFont="1" applyFill="1" applyBorder="1" applyAlignment="1">
      <alignment horizontal="right" vertical="center"/>
    </xf>
    <xf numFmtId="179" fontId="3" fillId="33" borderId="137" xfId="0" applyNumberFormat="1" applyFont="1" applyFill="1" applyBorder="1" applyAlignment="1">
      <alignment horizontal="right" vertical="center"/>
    </xf>
    <xf numFmtId="179" fontId="3" fillId="33" borderId="17" xfId="0" applyNumberFormat="1" applyFont="1" applyFill="1" applyBorder="1" applyAlignment="1">
      <alignment horizontal="right" vertical="center"/>
    </xf>
    <xf numFmtId="179" fontId="3" fillId="33" borderId="138" xfId="0" applyNumberFormat="1" applyFont="1" applyFill="1" applyBorder="1" applyAlignment="1">
      <alignment horizontal="right" vertical="center"/>
    </xf>
    <xf numFmtId="179" fontId="6" fillId="33" borderId="63" xfId="0" applyNumberFormat="1" applyFont="1" applyFill="1" applyBorder="1" applyAlignment="1">
      <alignment horizontal="right" vertical="center"/>
    </xf>
    <xf numFmtId="179" fontId="3" fillId="33" borderId="139" xfId="0" applyNumberFormat="1" applyFont="1" applyFill="1" applyBorder="1" applyAlignment="1">
      <alignment horizontal="right" vertical="center"/>
    </xf>
    <xf numFmtId="179" fontId="3" fillId="33" borderId="140" xfId="0" applyNumberFormat="1" applyFont="1" applyFill="1" applyBorder="1" applyAlignment="1">
      <alignment horizontal="right" vertical="center"/>
    </xf>
    <xf numFmtId="179" fontId="3" fillId="33" borderId="141" xfId="0" applyNumberFormat="1" applyFont="1" applyFill="1" applyBorder="1" applyAlignment="1">
      <alignment horizontal="right" vertical="center"/>
    </xf>
    <xf numFmtId="179" fontId="3" fillId="33" borderId="142" xfId="0" applyNumberFormat="1" applyFont="1" applyFill="1" applyBorder="1" applyAlignment="1">
      <alignment horizontal="right" vertical="center"/>
    </xf>
    <xf numFmtId="179" fontId="3" fillId="33" borderId="143" xfId="0" applyNumberFormat="1" applyFont="1" applyFill="1" applyBorder="1" applyAlignment="1">
      <alignment horizontal="right" vertical="center"/>
    </xf>
    <xf numFmtId="179" fontId="6" fillId="33" borderId="144" xfId="0" applyNumberFormat="1" applyFont="1" applyFill="1" applyBorder="1" applyAlignment="1">
      <alignment horizontal="right" vertical="center"/>
    </xf>
    <xf numFmtId="179" fontId="3" fillId="33" borderId="145" xfId="0" applyNumberFormat="1" applyFont="1" applyFill="1" applyBorder="1" applyAlignment="1">
      <alignment horizontal="right" vertical="center"/>
    </xf>
    <xf numFmtId="179" fontId="3" fillId="33" borderId="146" xfId="0" applyNumberFormat="1" applyFont="1" applyFill="1" applyBorder="1" applyAlignment="1">
      <alignment horizontal="right" vertical="center"/>
    </xf>
    <xf numFmtId="179" fontId="3" fillId="33" borderId="147" xfId="0" applyNumberFormat="1" applyFont="1" applyFill="1" applyBorder="1" applyAlignment="1">
      <alignment horizontal="right" vertical="center"/>
    </xf>
    <xf numFmtId="179" fontId="5" fillId="33" borderId="148" xfId="0" applyNumberFormat="1" applyFont="1" applyFill="1" applyBorder="1" applyAlignment="1">
      <alignment horizontal="right" vertical="center"/>
    </xf>
    <xf numFmtId="179" fontId="3" fillId="33" borderId="149" xfId="0" applyNumberFormat="1" applyFont="1" applyFill="1" applyBorder="1" applyAlignment="1">
      <alignment horizontal="right" vertical="center"/>
    </xf>
    <xf numFmtId="179" fontId="3" fillId="33" borderId="150" xfId="0" applyNumberFormat="1" applyFont="1" applyFill="1" applyBorder="1" applyAlignment="1">
      <alignment horizontal="right" vertical="center"/>
    </xf>
    <xf numFmtId="179" fontId="3" fillId="33" borderId="151" xfId="0" applyNumberFormat="1" applyFont="1" applyFill="1" applyBorder="1" applyAlignment="1">
      <alignment horizontal="right" vertical="center"/>
    </xf>
    <xf numFmtId="176" fontId="3" fillId="33" borderId="152" xfId="0" applyNumberFormat="1" applyFont="1" applyFill="1" applyBorder="1" applyAlignment="1">
      <alignment horizontal="right" vertical="center"/>
    </xf>
    <xf numFmtId="176" fontId="3" fillId="33" borderId="153" xfId="0" applyNumberFormat="1" applyFont="1" applyFill="1" applyBorder="1" applyAlignment="1">
      <alignment horizontal="right" vertical="center"/>
    </xf>
    <xf numFmtId="176" fontId="3" fillId="33" borderId="154" xfId="0" applyNumberFormat="1" applyFont="1" applyFill="1" applyBorder="1" applyAlignment="1">
      <alignment horizontal="right" vertical="center"/>
    </xf>
    <xf numFmtId="176" fontId="3" fillId="33" borderId="155" xfId="0" applyNumberFormat="1" applyFont="1" applyFill="1" applyBorder="1" applyAlignment="1">
      <alignment horizontal="right" vertical="center"/>
    </xf>
    <xf numFmtId="176" fontId="3" fillId="33" borderId="120" xfId="0" applyNumberFormat="1" applyFont="1" applyFill="1" applyBorder="1" applyAlignment="1">
      <alignment horizontal="right" vertical="center"/>
    </xf>
    <xf numFmtId="176" fontId="3" fillId="33" borderId="156" xfId="0" applyNumberFormat="1" applyFont="1" applyFill="1" applyBorder="1" applyAlignment="1">
      <alignment horizontal="right" vertical="center"/>
    </xf>
    <xf numFmtId="176" fontId="5" fillId="33" borderId="157" xfId="0" applyNumberFormat="1" applyFont="1" applyFill="1" applyBorder="1" applyAlignment="1">
      <alignment horizontal="right" vertical="center"/>
    </xf>
    <xf numFmtId="176" fontId="5" fillId="33" borderId="158" xfId="0" applyNumberFormat="1" applyFont="1" applyFill="1" applyBorder="1" applyAlignment="1">
      <alignment horizontal="right" vertical="center"/>
    </xf>
    <xf numFmtId="176" fontId="5" fillId="33" borderId="159" xfId="0" applyNumberFormat="1" applyFont="1" applyFill="1" applyBorder="1" applyAlignment="1">
      <alignment horizontal="right" vertical="center"/>
    </xf>
    <xf numFmtId="176" fontId="5" fillId="33" borderId="160" xfId="0" applyNumberFormat="1" applyFont="1" applyFill="1" applyBorder="1" applyAlignment="1">
      <alignment horizontal="right" vertical="center"/>
    </xf>
    <xf numFmtId="176" fontId="3" fillId="33" borderId="74" xfId="0" applyNumberFormat="1" applyFont="1" applyFill="1" applyBorder="1" applyAlignment="1">
      <alignment horizontal="right" vertical="center"/>
    </xf>
    <xf numFmtId="176" fontId="3" fillId="33" borderId="75" xfId="0" applyNumberFormat="1" applyFont="1" applyFill="1" applyBorder="1" applyAlignment="1">
      <alignment horizontal="right" vertical="center"/>
    </xf>
    <xf numFmtId="176" fontId="3" fillId="33" borderId="11" xfId="0" applyNumberFormat="1" applyFont="1" applyFill="1" applyBorder="1" applyAlignment="1">
      <alignment horizontal="right" vertical="center"/>
    </xf>
    <xf numFmtId="176" fontId="3" fillId="33" borderId="161" xfId="0" applyNumberFormat="1" applyFont="1" applyFill="1" applyBorder="1" applyAlignment="1">
      <alignment horizontal="right" vertical="center"/>
    </xf>
    <xf numFmtId="176" fontId="3" fillId="33" borderId="113" xfId="0" applyNumberFormat="1" applyFont="1" applyFill="1" applyBorder="1" applyAlignment="1">
      <alignment horizontal="right" vertical="center"/>
    </xf>
    <xf numFmtId="176" fontId="3" fillId="33" borderId="112" xfId="0" applyNumberFormat="1" applyFont="1" applyFill="1" applyBorder="1" applyAlignment="1">
      <alignment horizontal="right" vertical="center"/>
    </xf>
    <xf numFmtId="176" fontId="3" fillId="33" borderId="56" xfId="0" applyNumberFormat="1" applyFont="1" applyFill="1" applyBorder="1" applyAlignment="1">
      <alignment horizontal="right" vertical="center"/>
    </xf>
    <xf numFmtId="176" fontId="3" fillId="33" borderId="116" xfId="0" applyNumberFormat="1" applyFont="1" applyFill="1" applyBorder="1" applyAlignment="1">
      <alignment horizontal="right" vertical="center"/>
    </xf>
    <xf numFmtId="176" fontId="5" fillId="33" borderId="57" xfId="0" applyNumberFormat="1" applyFont="1" applyFill="1" applyBorder="1" applyAlignment="1">
      <alignment horizontal="right" vertical="center"/>
    </xf>
    <xf numFmtId="176" fontId="5" fillId="33" borderId="153" xfId="0" applyNumberFormat="1" applyFont="1" applyFill="1" applyBorder="1" applyAlignment="1">
      <alignment horizontal="right" vertical="center"/>
    </xf>
    <xf numFmtId="176" fontId="5" fillId="33" borderId="56" xfId="0" applyNumberFormat="1" applyFont="1" applyFill="1" applyBorder="1" applyAlignment="1">
      <alignment horizontal="right" vertical="center"/>
    </xf>
    <xf numFmtId="176" fontId="5" fillId="33" borderId="116" xfId="0" applyNumberFormat="1" applyFont="1" applyFill="1" applyBorder="1" applyAlignment="1">
      <alignment horizontal="right" vertical="center"/>
    </xf>
    <xf numFmtId="176" fontId="3" fillId="33" borderId="32" xfId="0" applyNumberFormat="1" applyFont="1" applyFill="1" applyBorder="1" applyAlignment="1">
      <alignment horizontal="right" vertical="center"/>
    </xf>
    <xf numFmtId="176" fontId="3" fillId="33" borderId="162" xfId="0" applyNumberFormat="1" applyFont="1" applyFill="1" applyBorder="1" applyAlignment="1">
      <alignment horizontal="right" vertical="center"/>
    </xf>
    <xf numFmtId="176" fontId="3" fillId="0" borderId="163" xfId="0" applyNumberFormat="1" applyFont="1" applyFill="1" applyBorder="1" applyAlignment="1">
      <alignment horizontal="right" vertical="center"/>
    </xf>
    <xf numFmtId="176" fontId="3" fillId="33" borderId="58" xfId="0" applyNumberFormat="1" applyFont="1" applyFill="1" applyBorder="1" applyAlignment="1">
      <alignment horizontal="right" vertical="center"/>
    </xf>
    <xf numFmtId="176" fontId="3" fillId="33" borderId="164" xfId="0" applyNumberFormat="1" applyFont="1" applyFill="1" applyBorder="1" applyAlignment="1">
      <alignment horizontal="right" vertical="center"/>
    </xf>
    <xf numFmtId="176" fontId="3" fillId="33" borderId="165" xfId="0" applyNumberFormat="1" applyFont="1" applyFill="1" applyBorder="1" applyAlignment="1">
      <alignment horizontal="right" vertical="center"/>
    </xf>
    <xf numFmtId="176" fontId="3" fillId="0" borderId="166" xfId="0" applyNumberFormat="1" applyFont="1" applyFill="1" applyBorder="1" applyAlignment="1">
      <alignment horizontal="right" vertical="center"/>
    </xf>
    <xf numFmtId="176" fontId="5" fillId="0" borderId="166" xfId="0" applyNumberFormat="1" applyFont="1" applyFill="1" applyBorder="1" applyAlignment="1">
      <alignment horizontal="right" vertical="center"/>
    </xf>
    <xf numFmtId="176" fontId="5" fillId="0" borderId="167" xfId="0" applyNumberFormat="1" applyFont="1" applyFill="1" applyBorder="1" applyAlignment="1">
      <alignment horizontal="right" vertical="center"/>
    </xf>
    <xf numFmtId="176" fontId="5" fillId="33" borderId="168" xfId="0" applyNumberFormat="1" applyFont="1" applyFill="1" applyBorder="1" applyAlignment="1">
      <alignment horizontal="right" vertical="center"/>
    </xf>
    <xf numFmtId="176" fontId="5" fillId="33" borderId="169" xfId="0" applyNumberFormat="1" applyFont="1" applyFill="1" applyBorder="1" applyAlignment="1">
      <alignment horizontal="right" vertical="center"/>
    </xf>
    <xf numFmtId="176" fontId="5" fillId="33" borderId="170" xfId="0" applyNumberFormat="1" applyFont="1" applyFill="1" applyBorder="1" applyAlignment="1">
      <alignment horizontal="right" vertical="center"/>
    </xf>
    <xf numFmtId="176" fontId="3" fillId="0" borderId="171" xfId="0" applyNumberFormat="1" applyFont="1" applyFill="1" applyBorder="1" applyAlignment="1">
      <alignment horizontal="right" vertical="center"/>
    </xf>
    <xf numFmtId="176" fontId="3" fillId="0" borderId="172" xfId="0" applyNumberFormat="1" applyFont="1" applyFill="1" applyBorder="1" applyAlignment="1">
      <alignment horizontal="right" vertical="center"/>
    </xf>
    <xf numFmtId="176" fontId="3" fillId="33" borderId="173" xfId="0" applyNumberFormat="1" applyFont="1" applyFill="1" applyBorder="1" applyAlignment="1">
      <alignment horizontal="right" vertical="center"/>
    </xf>
    <xf numFmtId="176" fontId="3" fillId="33" borderId="174" xfId="0" applyNumberFormat="1" applyFont="1" applyFill="1" applyBorder="1" applyAlignment="1">
      <alignment horizontal="right" vertical="center"/>
    </xf>
    <xf numFmtId="176" fontId="3" fillId="33" borderId="61" xfId="0" applyNumberFormat="1" applyFont="1" applyFill="1" applyBorder="1" applyAlignment="1">
      <alignment horizontal="right" vertical="center"/>
    </xf>
    <xf numFmtId="176" fontId="3" fillId="33" borderId="25" xfId="0" applyNumberFormat="1" applyFont="1" applyFill="1" applyBorder="1" applyAlignment="1">
      <alignment horizontal="right" vertical="center"/>
    </xf>
    <xf numFmtId="176" fontId="3" fillId="33" borderId="175" xfId="0" applyNumberFormat="1" applyFont="1" applyFill="1" applyBorder="1" applyAlignment="1">
      <alignment horizontal="right" vertical="center"/>
    </xf>
    <xf numFmtId="176" fontId="3" fillId="33" borderId="26" xfId="0" applyNumberFormat="1" applyFont="1" applyFill="1" applyBorder="1" applyAlignment="1">
      <alignment horizontal="right" vertical="center"/>
    </xf>
    <xf numFmtId="176" fontId="3" fillId="33" borderId="176" xfId="0" applyNumberFormat="1" applyFont="1" applyFill="1" applyBorder="1" applyAlignment="1">
      <alignment horizontal="right" vertical="center"/>
    </xf>
    <xf numFmtId="176" fontId="3" fillId="33" borderId="27" xfId="0" applyNumberFormat="1" applyFont="1" applyFill="1" applyBorder="1" applyAlignment="1">
      <alignment horizontal="right" vertical="center"/>
    </xf>
    <xf numFmtId="176" fontId="3" fillId="33" borderId="177" xfId="0" applyNumberFormat="1" applyFont="1" applyFill="1" applyBorder="1" applyAlignment="1">
      <alignment horizontal="right" vertical="center"/>
    </xf>
    <xf numFmtId="0" fontId="3" fillId="0" borderId="178"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179" xfId="0" applyFont="1" applyFill="1" applyBorder="1" applyAlignment="1">
      <alignment horizontal="center" vertical="center"/>
    </xf>
    <xf numFmtId="0" fontId="3" fillId="0" borderId="51" xfId="0" applyFont="1" applyBorder="1" applyAlignment="1">
      <alignment horizontal="left" vertical="top" wrapText="1"/>
    </xf>
    <xf numFmtId="0" fontId="3" fillId="0" borderId="51" xfId="0" applyFont="1" applyBorder="1" applyAlignment="1">
      <alignment horizontal="left" vertical="top"/>
    </xf>
    <xf numFmtId="0" fontId="4" fillId="0" borderId="0" xfId="0" applyFont="1" applyAlignment="1">
      <alignment horizontal="center" vertical="center"/>
    </xf>
    <xf numFmtId="0" fontId="3" fillId="0" borderId="41" xfId="0" applyFont="1" applyBorder="1" applyAlignment="1">
      <alignment horizontal="center" vertical="center"/>
    </xf>
    <xf numFmtId="0" fontId="3" fillId="0" borderId="10" xfId="0" applyFont="1" applyBorder="1" applyAlignment="1">
      <alignment horizontal="center" vertical="center"/>
    </xf>
    <xf numFmtId="0" fontId="3" fillId="0" borderId="180" xfId="0" applyFont="1" applyBorder="1" applyAlignment="1">
      <alignment horizontal="center" vertical="center"/>
    </xf>
    <xf numFmtId="0" fontId="3" fillId="0" borderId="181" xfId="0" applyFont="1" applyBorder="1" applyAlignment="1">
      <alignment horizontal="center" vertical="center"/>
    </xf>
    <xf numFmtId="0" fontId="3" fillId="0" borderId="12" xfId="0" applyFont="1" applyBorder="1" applyAlignment="1">
      <alignment horizontal="center" vertical="center" wrapText="1"/>
    </xf>
    <xf numFmtId="0" fontId="3" fillId="0" borderId="12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2" xfId="0" applyFont="1" applyBorder="1" applyAlignment="1">
      <alignment horizontal="center" vertical="center" wrapText="1"/>
    </xf>
    <xf numFmtId="176" fontId="3" fillId="33" borderId="30" xfId="0" applyNumberFormat="1" applyFont="1" applyFill="1" applyBorder="1" applyAlignment="1">
      <alignment horizontal="right" vertical="center"/>
    </xf>
    <xf numFmtId="176" fontId="3" fillId="33" borderId="60" xfId="0" applyNumberFormat="1" applyFont="1" applyFill="1" applyBorder="1" applyAlignment="1">
      <alignment horizontal="right" vertical="center"/>
    </xf>
    <xf numFmtId="176" fontId="3" fillId="33" borderId="28" xfId="0" applyNumberFormat="1" applyFont="1" applyFill="1" applyBorder="1" applyAlignment="1">
      <alignment horizontal="right" vertical="center"/>
    </xf>
    <xf numFmtId="176" fontId="3" fillId="33" borderId="183" xfId="0" applyNumberFormat="1" applyFont="1" applyFill="1" applyBorder="1" applyAlignment="1">
      <alignment horizontal="right" vertical="center"/>
    </xf>
    <xf numFmtId="0" fontId="3" fillId="0" borderId="179" xfId="0" applyFont="1" applyBorder="1" applyAlignment="1">
      <alignment horizontal="center" vertical="center"/>
    </xf>
    <xf numFmtId="0" fontId="3" fillId="0" borderId="53" xfId="0" applyFont="1" applyBorder="1" applyAlignment="1">
      <alignment horizontal="distributed" vertical="center"/>
    </xf>
    <xf numFmtId="0" fontId="3" fillId="0" borderId="184" xfId="0" applyFont="1" applyBorder="1" applyAlignment="1">
      <alignment horizontal="distributed" vertical="center"/>
    </xf>
    <xf numFmtId="0" fontId="3" fillId="0" borderId="185" xfId="0" applyFont="1" applyBorder="1" applyAlignment="1">
      <alignment horizontal="distributed" vertical="center"/>
    </xf>
    <xf numFmtId="0" fontId="3" fillId="0" borderId="186" xfId="0" applyFont="1" applyBorder="1" applyAlignment="1">
      <alignment horizontal="distributed" vertical="center"/>
    </xf>
    <xf numFmtId="0" fontId="3" fillId="0" borderId="187" xfId="0" applyFont="1" applyBorder="1" applyAlignment="1">
      <alignment horizontal="distributed" vertical="center"/>
    </xf>
    <xf numFmtId="0" fontId="3" fillId="0" borderId="188" xfId="0" applyFont="1" applyBorder="1" applyAlignment="1">
      <alignment horizontal="distributed" vertical="center"/>
    </xf>
    <xf numFmtId="0" fontId="3" fillId="33" borderId="42" xfId="0" applyFont="1" applyFill="1" applyBorder="1" applyAlignment="1">
      <alignment horizontal="right" vertical="center"/>
    </xf>
    <xf numFmtId="0" fontId="3" fillId="33" borderId="52" xfId="0" applyFont="1" applyFill="1" applyBorder="1" applyAlignment="1">
      <alignment horizontal="right" vertical="center"/>
    </xf>
    <xf numFmtId="0" fontId="3" fillId="0" borderId="189" xfId="0" applyFont="1" applyBorder="1" applyAlignment="1">
      <alignment horizontal="distributed" vertical="center"/>
    </xf>
    <xf numFmtId="0" fontId="3" fillId="0" borderId="190" xfId="0" applyFont="1" applyBorder="1" applyAlignment="1">
      <alignment horizontal="distributed" vertical="center"/>
    </xf>
    <xf numFmtId="0" fontId="3" fillId="0" borderId="58" xfId="0" applyFont="1" applyBorder="1" applyAlignment="1">
      <alignment horizontal="distributed" vertical="center"/>
    </xf>
    <xf numFmtId="0" fontId="0" fillId="0" borderId="125" xfId="0" applyFont="1" applyBorder="1" applyAlignment="1">
      <alignment horizontal="center" vertical="center"/>
    </xf>
    <xf numFmtId="0" fontId="3" fillId="0" borderId="178" xfId="0" applyFont="1" applyBorder="1" applyAlignment="1">
      <alignment horizontal="center" vertical="center" wrapText="1"/>
    </xf>
    <xf numFmtId="0" fontId="3" fillId="0" borderId="51" xfId="0" applyFont="1" applyBorder="1" applyAlignment="1">
      <alignment horizontal="center" vertical="center" wrapText="1"/>
    </xf>
    <xf numFmtId="0" fontId="0" fillId="0" borderId="191"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9" xfId="0" applyFont="1" applyBorder="1" applyAlignment="1">
      <alignment horizontal="center" vertical="center" wrapText="1"/>
    </xf>
    <xf numFmtId="0" fontId="3" fillId="0" borderId="37" xfId="0" applyFont="1" applyBorder="1" applyAlignment="1">
      <alignment horizontal="distributed" vertical="center"/>
    </xf>
    <xf numFmtId="0" fontId="3" fillId="0" borderId="56" xfId="0" applyFont="1" applyBorder="1" applyAlignment="1">
      <alignment horizontal="distributed" vertical="center"/>
    </xf>
    <xf numFmtId="0" fontId="3" fillId="0" borderId="39" xfId="0" applyFont="1" applyBorder="1" applyAlignment="1">
      <alignment horizontal="center" vertical="center"/>
    </xf>
    <xf numFmtId="0" fontId="3" fillId="0" borderId="113" xfId="0" applyFont="1" applyBorder="1" applyAlignment="1">
      <alignment horizontal="center" vertical="center"/>
    </xf>
    <xf numFmtId="0" fontId="3" fillId="0" borderId="39" xfId="0" applyFont="1" applyBorder="1" applyAlignment="1">
      <alignment horizontal="distributed" vertical="center"/>
    </xf>
    <xf numFmtId="0" fontId="3" fillId="0" borderId="192" xfId="0" applyFont="1" applyBorder="1" applyAlignment="1">
      <alignment horizontal="distributed" vertical="center"/>
    </xf>
    <xf numFmtId="0" fontId="3" fillId="0" borderId="193" xfId="0" applyFont="1" applyBorder="1" applyAlignment="1">
      <alignment horizontal="distributed" vertical="center"/>
    </xf>
    <xf numFmtId="0" fontId="6" fillId="0" borderId="194" xfId="0" applyFont="1" applyBorder="1" applyAlignment="1">
      <alignment horizontal="center" vertical="center" wrapText="1"/>
    </xf>
    <xf numFmtId="0" fontId="6" fillId="0" borderId="195" xfId="0" applyFont="1" applyBorder="1" applyAlignment="1">
      <alignment horizontal="center" vertical="center" wrapText="1"/>
    </xf>
    <xf numFmtId="0" fontId="6" fillId="0" borderId="196" xfId="0" applyFont="1" applyBorder="1" applyAlignment="1">
      <alignment horizontal="center" vertical="center" wrapText="1"/>
    </xf>
    <xf numFmtId="0" fontId="3" fillId="0" borderId="0" xfId="0" applyFont="1" applyAlignment="1">
      <alignment horizontal="left" vertical="top" wrapText="1"/>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3" fillId="0" borderId="49" xfId="0" applyFont="1" applyBorder="1" applyAlignment="1">
      <alignment horizontal="distributed" vertical="center"/>
    </xf>
    <xf numFmtId="0" fontId="3" fillId="0" borderId="122" xfId="0" applyFont="1" applyBorder="1" applyAlignment="1">
      <alignment horizontal="distributed"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0" borderId="0" xfId="0" applyFont="1" applyFill="1" applyAlignment="1">
      <alignment vertical="top" wrapText="1"/>
    </xf>
    <xf numFmtId="0" fontId="3" fillId="33" borderId="29" xfId="0" applyFont="1" applyFill="1" applyBorder="1" applyAlignment="1">
      <alignment horizontal="right" vertical="center"/>
    </xf>
    <xf numFmtId="0" fontId="3" fillId="33" borderId="31" xfId="0" applyFont="1" applyFill="1" applyBorder="1" applyAlignment="1">
      <alignment horizontal="right" vertical="center"/>
    </xf>
    <xf numFmtId="0" fontId="3" fillId="33" borderId="32" xfId="0" applyFont="1" applyFill="1" applyBorder="1" applyAlignment="1">
      <alignment horizontal="right" vertical="center"/>
    </xf>
    <xf numFmtId="0" fontId="3" fillId="0" borderId="40" xfId="0" applyFont="1" applyBorder="1" applyAlignment="1">
      <alignment horizontal="center" vertical="center"/>
    </xf>
    <xf numFmtId="0" fontId="3" fillId="0" borderId="12" xfId="0" applyFont="1" applyBorder="1" applyAlignment="1">
      <alignment horizontal="center" vertical="center"/>
    </xf>
    <xf numFmtId="0" fontId="3" fillId="0" borderId="125" xfId="0" applyFont="1" applyBorder="1" applyAlignment="1">
      <alignment horizontal="center" vertical="center"/>
    </xf>
    <xf numFmtId="0" fontId="3" fillId="33" borderId="197" xfId="0" applyFont="1" applyFill="1" applyBorder="1" applyAlignment="1">
      <alignment horizontal="center" vertical="center"/>
    </xf>
    <xf numFmtId="0" fontId="3" fillId="0" borderId="178" xfId="0" applyFont="1" applyBorder="1" applyAlignment="1">
      <alignment horizontal="center" vertical="center"/>
    </xf>
    <xf numFmtId="0" fontId="0" fillId="0" borderId="51" xfId="0" applyFont="1" applyBorder="1" applyAlignment="1">
      <alignment/>
    </xf>
    <xf numFmtId="0" fontId="0" fillId="0" borderId="191" xfId="0" applyFont="1" applyBorder="1" applyAlignment="1">
      <alignment/>
    </xf>
    <xf numFmtId="0" fontId="3" fillId="33" borderId="34" xfId="0" applyFont="1" applyFill="1" applyBorder="1" applyAlignment="1">
      <alignment horizontal="center" vertical="center"/>
    </xf>
    <xf numFmtId="0" fontId="3" fillId="33" borderId="173"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198" xfId="0" applyFont="1" applyFill="1" applyBorder="1" applyAlignment="1">
      <alignment horizontal="center" vertical="center"/>
    </xf>
    <xf numFmtId="0" fontId="3" fillId="33" borderId="199" xfId="0" applyFont="1" applyFill="1" applyBorder="1" applyAlignment="1">
      <alignment horizontal="center" vertical="center"/>
    </xf>
    <xf numFmtId="0" fontId="3" fillId="33" borderId="170" xfId="0" applyFont="1" applyFill="1" applyBorder="1" applyAlignment="1">
      <alignment horizontal="center" vertical="center"/>
    </xf>
    <xf numFmtId="0" fontId="0" fillId="0" borderId="179" xfId="0" applyFont="1" applyBorder="1" applyAlignment="1">
      <alignment/>
    </xf>
    <xf numFmtId="0" fontId="3" fillId="0" borderId="198" xfId="0" applyFont="1" applyBorder="1" applyAlignment="1">
      <alignment horizontal="center"/>
    </xf>
    <xf numFmtId="0" fontId="3" fillId="33" borderId="114" xfId="0" applyFont="1" applyFill="1" applyBorder="1" applyAlignment="1">
      <alignment horizontal="center" vertical="center"/>
    </xf>
    <xf numFmtId="0" fontId="3" fillId="33" borderId="115" xfId="0" applyFont="1" applyFill="1" applyBorder="1" applyAlignment="1">
      <alignment horizontal="center" vertical="center"/>
    </xf>
    <xf numFmtId="0" fontId="3" fillId="33" borderId="113" xfId="0" applyFont="1" applyFill="1" applyBorder="1" applyAlignment="1">
      <alignment horizontal="center" vertical="center"/>
    </xf>
    <xf numFmtId="0" fontId="3" fillId="0" borderId="25" xfId="0" applyFont="1" applyBorder="1" applyAlignment="1">
      <alignment horizontal="center" vertical="center" wrapText="1"/>
    </xf>
    <xf numFmtId="0" fontId="0" fillId="0" borderId="24" xfId="0" applyFont="1" applyBorder="1" applyAlignment="1">
      <alignment/>
    </xf>
    <xf numFmtId="0" fontId="3" fillId="0" borderId="27" xfId="0" applyFont="1" applyBorder="1" applyAlignment="1">
      <alignment horizontal="center" vertical="center" wrapText="1"/>
    </xf>
    <xf numFmtId="0" fontId="0" fillId="0" borderId="23" xfId="0" applyFont="1" applyBorder="1" applyAlignment="1">
      <alignment/>
    </xf>
    <xf numFmtId="0" fontId="0" fillId="33" borderId="52" xfId="0" applyFont="1" applyFill="1" applyBorder="1" applyAlignment="1">
      <alignment/>
    </xf>
    <xf numFmtId="0" fontId="0" fillId="33" borderId="29" xfId="0" applyFont="1" applyFill="1" applyBorder="1" applyAlignment="1">
      <alignment/>
    </xf>
    <xf numFmtId="0" fontId="3" fillId="0" borderId="42" xfId="0" applyFont="1" applyBorder="1" applyAlignment="1">
      <alignment horizontal="center" vertical="center"/>
    </xf>
    <xf numFmtId="0" fontId="3" fillId="0" borderId="29" xfId="0" applyFont="1" applyBorder="1" applyAlignment="1">
      <alignment horizontal="center" vertical="center"/>
    </xf>
    <xf numFmtId="0" fontId="3" fillId="0" borderId="128" xfId="0" applyFont="1" applyBorder="1" applyAlignment="1">
      <alignment horizontal="center" vertical="center"/>
    </xf>
    <xf numFmtId="0" fontId="3" fillId="0" borderId="127" xfId="0" applyFont="1" applyBorder="1" applyAlignment="1">
      <alignment horizontal="center" vertical="center"/>
    </xf>
    <xf numFmtId="0" fontId="3" fillId="0" borderId="200" xfId="0" applyFont="1" applyBorder="1" applyAlignment="1">
      <alignment horizontal="center" vertical="center"/>
    </xf>
    <xf numFmtId="0" fontId="3" fillId="0" borderId="201" xfId="0" applyFont="1" applyBorder="1" applyAlignment="1">
      <alignment horizontal="center" vertical="center"/>
    </xf>
    <xf numFmtId="0" fontId="3" fillId="0" borderId="178" xfId="0" applyFont="1" applyBorder="1" applyAlignment="1">
      <alignment horizontal="center" vertical="center"/>
    </xf>
    <xf numFmtId="0" fontId="3" fillId="0" borderId="51" xfId="0" applyFont="1" applyBorder="1" applyAlignment="1">
      <alignment horizontal="center" vertical="center"/>
    </xf>
    <xf numFmtId="0" fontId="3" fillId="0" borderId="191" xfId="0" applyFont="1" applyBorder="1" applyAlignment="1">
      <alignment horizontal="center" vertical="center"/>
    </xf>
    <xf numFmtId="0" fontId="3" fillId="0" borderId="0" xfId="0" applyFont="1" applyAlignment="1">
      <alignment horizontal="left" vertical="top"/>
    </xf>
    <xf numFmtId="0" fontId="3" fillId="0" borderId="57" xfId="0" applyFont="1" applyBorder="1" applyAlignment="1">
      <alignment horizontal="center" vertical="center" textRotation="255"/>
    </xf>
    <xf numFmtId="0" fontId="3" fillId="0" borderId="41" xfId="0" applyFont="1" applyBorder="1" applyAlignment="1">
      <alignment horizontal="center" vertical="distributed" textRotation="255" wrapText="1"/>
    </xf>
    <xf numFmtId="0" fontId="3" fillId="0" borderId="10" xfId="0" applyFont="1" applyBorder="1" applyAlignment="1">
      <alignment horizontal="center" vertical="distributed" textRotation="255" wrapText="1"/>
    </xf>
    <xf numFmtId="0" fontId="3" fillId="0" borderId="34" xfId="0" applyFont="1" applyBorder="1" applyAlignment="1">
      <alignment horizontal="center" vertical="distributed" textRotation="255" wrapText="1"/>
    </xf>
    <xf numFmtId="0" fontId="3" fillId="0" borderId="57" xfId="0" applyFont="1" applyBorder="1" applyAlignment="1">
      <alignment horizontal="center" vertical="center" textRotation="255" wrapText="1"/>
    </xf>
    <xf numFmtId="0" fontId="3" fillId="0" borderId="117" xfId="0" applyFont="1" applyBorder="1" applyAlignment="1">
      <alignment horizontal="distributed" vertical="center"/>
    </xf>
    <xf numFmtId="0" fontId="3" fillId="0" borderId="15" xfId="0" applyFont="1" applyBorder="1" applyAlignment="1">
      <alignment horizontal="distributed" vertical="center" wrapText="1"/>
    </xf>
    <xf numFmtId="0" fontId="3" fillId="0" borderId="182" xfId="0" applyFont="1" applyBorder="1" applyAlignment="1">
      <alignment horizontal="distributed" vertical="center" wrapText="1"/>
    </xf>
    <xf numFmtId="0" fontId="3" fillId="0" borderId="202" xfId="0" applyFont="1" applyBorder="1" applyAlignment="1">
      <alignment horizontal="center" vertical="center"/>
    </xf>
    <xf numFmtId="0" fontId="3" fillId="0" borderId="203" xfId="0" applyFont="1" applyBorder="1" applyAlignment="1">
      <alignment horizontal="center" vertical="center"/>
    </xf>
    <xf numFmtId="0" fontId="3" fillId="0" borderId="204" xfId="0" applyFont="1" applyBorder="1" applyAlignment="1">
      <alignment horizontal="center" vertical="center"/>
    </xf>
    <xf numFmtId="0" fontId="3" fillId="0" borderId="179" xfId="0" applyFont="1" applyBorder="1" applyAlignment="1">
      <alignment horizontal="distributed" vertical="center" wrapText="1"/>
    </xf>
    <xf numFmtId="0" fontId="3" fillId="0" borderId="127" xfId="0" applyFont="1" applyBorder="1" applyAlignment="1">
      <alignment horizontal="distributed" vertical="center" wrapText="1"/>
    </xf>
    <xf numFmtId="0" fontId="3" fillId="0" borderId="201" xfId="0" applyFont="1" applyBorder="1" applyAlignment="1">
      <alignment horizontal="center" vertical="distributed" textRotation="255" wrapText="1"/>
    </xf>
    <xf numFmtId="0" fontId="3" fillId="0" borderId="205" xfId="0" applyFont="1" applyBorder="1" applyAlignment="1">
      <alignment horizontal="center" vertical="distributed" textRotation="255" wrapText="1"/>
    </xf>
    <xf numFmtId="0" fontId="3" fillId="0" borderId="114" xfId="0" applyFont="1" applyBorder="1" applyAlignment="1">
      <alignment horizontal="distributed" vertical="center"/>
    </xf>
    <xf numFmtId="0" fontId="3" fillId="0" borderId="113" xfId="0" applyFont="1" applyBorder="1" applyAlignment="1">
      <alignment horizontal="distributed" vertical="center"/>
    </xf>
    <xf numFmtId="0" fontId="3" fillId="0" borderId="0" xfId="0" applyFont="1" applyFill="1" applyAlignment="1">
      <alignment horizontal="left" vertical="top" wrapText="1"/>
    </xf>
    <xf numFmtId="0" fontId="3" fillId="0" borderId="51" xfId="0" applyFont="1" applyBorder="1" applyAlignment="1">
      <alignment horizontal="center" vertical="center"/>
    </xf>
    <xf numFmtId="0" fontId="3" fillId="0" borderId="0" xfId="0" applyFont="1" applyBorder="1" applyAlignment="1">
      <alignment horizontal="center" vertical="center"/>
    </xf>
    <xf numFmtId="0" fontId="3" fillId="0" borderId="40" xfId="0" applyFont="1" applyBorder="1" applyAlignment="1">
      <alignment vertical="center" textRotation="255"/>
    </xf>
    <xf numFmtId="0" fontId="3" fillId="0" borderId="57" xfId="0" applyFont="1" applyBorder="1" applyAlignment="1">
      <alignment vertical="center" textRotation="255"/>
    </xf>
    <xf numFmtId="0" fontId="3" fillId="0" borderId="39" xfId="0" applyFont="1" applyBorder="1" applyAlignment="1">
      <alignment horizontal="distributed" vertical="center" indent="2"/>
    </xf>
    <xf numFmtId="0" fontId="3" fillId="0" borderId="192" xfId="0" applyFont="1" applyBorder="1" applyAlignment="1">
      <alignment horizontal="distributed" vertical="center" indent="2"/>
    </xf>
    <xf numFmtId="0" fontId="3" fillId="0" borderId="113" xfId="0" applyFont="1" applyBorder="1" applyAlignment="1">
      <alignment horizontal="distributed" vertical="center" indent="2"/>
    </xf>
    <xf numFmtId="0" fontId="3" fillId="0" borderId="206" xfId="0" applyFont="1" applyBorder="1" applyAlignment="1">
      <alignment horizontal="distributed" vertical="center" indent="2"/>
    </xf>
    <xf numFmtId="0" fontId="3" fillId="0" borderId="207" xfId="0" applyFont="1" applyBorder="1" applyAlignment="1">
      <alignment horizontal="distributed" vertical="center" indent="2"/>
    </xf>
    <xf numFmtId="0" fontId="3" fillId="0" borderId="168" xfId="0" applyFont="1" applyBorder="1" applyAlignment="1">
      <alignment horizontal="distributed" vertical="center" indent="2"/>
    </xf>
    <xf numFmtId="0" fontId="5" fillId="0" borderId="117" xfId="0" applyFont="1" applyBorder="1" applyAlignment="1">
      <alignment horizontal="distributed" vertical="center" indent="2"/>
    </xf>
    <xf numFmtId="0" fontId="5" fillId="0" borderId="56" xfId="0" applyFont="1" applyBorder="1" applyAlignment="1">
      <alignment horizontal="distributed" vertical="center" indent="2"/>
    </xf>
    <xf numFmtId="0" fontId="3" fillId="0" borderId="28" xfId="0" applyFont="1" applyBorder="1" applyAlignment="1">
      <alignment horizontal="center" vertical="center" textRotation="255" wrapText="1"/>
    </xf>
    <xf numFmtId="0" fontId="5" fillId="0" borderId="208" xfId="0" applyFont="1" applyBorder="1" applyAlignment="1">
      <alignment horizontal="distributed" vertical="center" indent="2"/>
    </xf>
    <xf numFmtId="0" fontId="5" fillId="0" borderId="168" xfId="0" applyFont="1" applyBorder="1" applyAlignment="1">
      <alignment horizontal="distributed" vertical="center" indent="2"/>
    </xf>
    <xf numFmtId="0" fontId="3" fillId="0" borderId="57" xfId="0" applyFont="1" applyBorder="1" applyAlignment="1">
      <alignment horizontal="center" vertical="center" wrapText="1"/>
    </xf>
    <xf numFmtId="0" fontId="3" fillId="0" borderId="117" xfId="0" applyFont="1" applyBorder="1" applyAlignment="1">
      <alignment horizontal="center" vertical="center"/>
    </xf>
    <xf numFmtId="0" fontId="3" fillId="0" borderId="56" xfId="0" applyFont="1" applyBorder="1" applyAlignment="1">
      <alignment horizontal="center" vertical="center"/>
    </xf>
    <xf numFmtId="0" fontId="3" fillId="0" borderId="117" xfId="0" applyFont="1" applyBorder="1" applyAlignment="1">
      <alignment horizontal="center" vertical="center" wrapText="1"/>
    </xf>
    <xf numFmtId="0" fontId="3" fillId="0" borderId="57" xfId="0" applyFont="1" applyBorder="1" applyAlignment="1">
      <alignment horizontal="center" vertical="center"/>
    </xf>
    <xf numFmtId="0" fontId="3" fillId="0" borderId="15" xfId="0" applyFont="1" applyBorder="1" applyAlignment="1">
      <alignment horizontal="distributed" vertical="center"/>
    </xf>
    <xf numFmtId="0" fontId="3" fillId="0" borderId="182" xfId="0" applyFont="1" applyBorder="1" applyAlignment="1">
      <alignment horizontal="distributed" vertical="center"/>
    </xf>
    <xf numFmtId="0" fontId="3" fillId="0" borderId="152" xfId="0" applyFont="1" applyBorder="1" applyAlignment="1">
      <alignment horizontal="distributed" vertical="center"/>
    </xf>
    <xf numFmtId="0" fontId="3" fillId="0" borderId="189" xfId="0" applyFont="1" applyBorder="1" applyAlignment="1">
      <alignment horizontal="center" vertical="center"/>
    </xf>
    <xf numFmtId="0" fontId="3" fillId="0" borderId="190" xfId="0" applyFont="1" applyBorder="1" applyAlignment="1">
      <alignment horizontal="center" vertical="center"/>
    </xf>
    <xf numFmtId="0" fontId="3" fillId="0" borderId="58" xfId="0" applyFont="1" applyBorder="1" applyAlignment="1">
      <alignment horizontal="center" vertical="center"/>
    </xf>
    <xf numFmtId="0" fontId="3" fillId="0" borderId="52" xfId="0" applyFont="1" applyBorder="1" applyAlignment="1">
      <alignment horizontal="center" vertical="center"/>
    </xf>
    <xf numFmtId="0" fontId="3" fillId="0" borderId="32" xfId="0" applyFont="1" applyBorder="1" applyAlignment="1">
      <alignment horizontal="center" vertical="center"/>
    </xf>
    <xf numFmtId="0" fontId="3" fillId="0" borderId="41" xfId="0" applyFont="1" applyBorder="1" applyAlignment="1">
      <alignment horizontal="distributed" vertical="center"/>
    </xf>
    <xf numFmtId="0" fontId="3" fillId="0" borderId="10" xfId="0" applyFont="1" applyBorder="1" applyAlignment="1">
      <alignment horizontal="distributed" vertical="center"/>
    </xf>
    <xf numFmtId="0" fontId="0" fillId="0" borderId="56" xfId="0" applyFont="1" applyBorder="1" applyAlignment="1">
      <alignment/>
    </xf>
    <xf numFmtId="0" fontId="3" fillId="0" borderId="56"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6"/>
  <sheetViews>
    <sheetView showGridLines="0" tabSelected="1" zoomScale="90" zoomScaleNormal="90" zoomScalePageLayoutView="0" workbookViewId="0" topLeftCell="A1">
      <pane xSplit="1" ySplit="1" topLeftCell="B2" activePane="bottomRight" state="frozen"/>
      <selection pane="topLeft" activeCell="H12" sqref="H12"/>
      <selection pane="topRight" activeCell="H12" sqref="H12"/>
      <selection pane="bottomLeft" activeCell="H12" sqref="H12"/>
      <selection pane="bottomRight" activeCell="M8" sqref="M8"/>
    </sheetView>
  </sheetViews>
  <sheetFormatPr defaultColWidth="10.625" defaultRowHeight="13.5"/>
  <cols>
    <col min="1" max="1" width="20.00390625" style="2" customWidth="1"/>
    <col min="2" max="8" width="10.50390625" style="2" customWidth="1"/>
    <col min="9" max="9" width="18.375" style="2" customWidth="1"/>
    <col min="10" max="10" width="10.50390625" style="2" customWidth="1"/>
    <col min="11" max="16384" width="10.625" style="2" customWidth="1"/>
  </cols>
  <sheetData>
    <row r="1" spans="1:10" ht="15">
      <c r="A1" s="286" t="s">
        <v>178</v>
      </c>
      <c r="B1" s="286"/>
      <c r="C1" s="286"/>
      <c r="D1" s="286"/>
      <c r="E1" s="286"/>
      <c r="F1" s="286"/>
      <c r="G1" s="286"/>
      <c r="H1" s="286"/>
      <c r="I1" s="286"/>
      <c r="J1" s="286"/>
    </row>
    <row r="2" ht="12" thickBot="1">
      <c r="A2" s="2" t="s">
        <v>179</v>
      </c>
    </row>
    <row r="3" spans="1:10" ht="18" customHeight="1">
      <c r="A3" s="287" t="s">
        <v>180</v>
      </c>
      <c r="B3" s="281" t="s">
        <v>182</v>
      </c>
      <c r="C3" s="282"/>
      <c r="D3" s="282"/>
      <c r="E3" s="282"/>
      <c r="F3" s="283"/>
      <c r="G3" s="289" t="s">
        <v>0</v>
      </c>
      <c r="H3" s="290"/>
      <c r="I3" s="291" t="s">
        <v>254</v>
      </c>
      <c r="J3" s="293" t="s">
        <v>183</v>
      </c>
    </row>
    <row r="4" spans="1:10" ht="31.5" customHeight="1">
      <c r="A4" s="288"/>
      <c r="B4" s="117" t="s">
        <v>181</v>
      </c>
      <c r="C4" s="118" t="s">
        <v>184</v>
      </c>
      <c r="D4" s="119" t="s">
        <v>185</v>
      </c>
      <c r="E4" s="119" t="s">
        <v>1</v>
      </c>
      <c r="F4" s="120" t="s">
        <v>186</v>
      </c>
      <c r="G4" s="24" t="s">
        <v>2</v>
      </c>
      <c r="H4" s="23" t="s">
        <v>187</v>
      </c>
      <c r="I4" s="292"/>
      <c r="J4" s="294"/>
    </row>
    <row r="5" spans="1:10" s="9" customFormat="1" ht="11.25">
      <c r="A5" s="41"/>
      <c r="B5" s="25" t="s">
        <v>14</v>
      </c>
      <c r="C5" s="26" t="s">
        <v>14</v>
      </c>
      <c r="D5" s="26" t="s">
        <v>14</v>
      </c>
      <c r="E5" s="26" t="s">
        <v>14</v>
      </c>
      <c r="F5" s="27" t="s">
        <v>14</v>
      </c>
      <c r="G5" s="25" t="s">
        <v>14</v>
      </c>
      <c r="H5" s="27" t="s">
        <v>14</v>
      </c>
      <c r="I5" s="28" t="s">
        <v>14</v>
      </c>
      <c r="J5" s="29" t="s">
        <v>14</v>
      </c>
    </row>
    <row r="6" spans="1:10" ht="22.5" customHeight="1">
      <c r="A6" s="42" t="s">
        <v>3</v>
      </c>
      <c r="B6" s="167">
        <v>-266</v>
      </c>
      <c r="C6" s="168">
        <v>1530</v>
      </c>
      <c r="D6" s="168">
        <v>6012</v>
      </c>
      <c r="E6" s="168">
        <v>2921</v>
      </c>
      <c r="F6" s="169">
        <v>716</v>
      </c>
      <c r="G6" s="167">
        <v>58480</v>
      </c>
      <c r="H6" s="169">
        <v>28108</v>
      </c>
      <c r="I6" s="170">
        <v>3137</v>
      </c>
      <c r="J6" s="171">
        <v>28825</v>
      </c>
    </row>
    <row r="7" spans="1:10" ht="22.5" customHeight="1">
      <c r="A7" s="38" t="s">
        <v>4</v>
      </c>
      <c r="B7" s="172" t="s">
        <v>252</v>
      </c>
      <c r="C7" s="173" t="s">
        <v>251</v>
      </c>
      <c r="D7" s="173" t="s">
        <v>251</v>
      </c>
      <c r="E7" s="173" t="s">
        <v>251</v>
      </c>
      <c r="F7" s="174" t="s">
        <v>251</v>
      </c>
      <c r="G7" s="172">
        <v>7385</v>
      </c>
      <c r="H7" s="174">
        <v>2181</v>
      </c>
      <c r="I7" s="175">
        <v>221</v>
      </c>
      <c r="J7" s="176">
        <v>2181</v>
      </c>
    </row>
    <row r="8" spans="1:10" ht="22.5" customHeight="1">
      <c r="A8" s="85" t="s">
        <v>93</v>
      </c>
      <c r="B8" s="172">
        <v>0</v>
      </c>
      <c r="C8" s="173">
        <v>2218</v>
      </c>
      <c r="D8" s="173">
        <v>21091</v>
      </c>
      <c r="E8" s="173">
        <v>132</v>
      </c>
      <c r="F8" s="174">
        <v>2</v>
      </c>
      <c r="G8" s="172">
        <v>41162</v>
      </c>
      <c r="H8" s="174">
        <v>13496</v>
      </c>
      <c r="I8" s="175">
        <v>1708</v>
      </c>
      <c r="J8" s="176">
        <v>13498</v>
      </c>
    </row>
    <row r="9" spans="1:11" ht="22.5" customHeight="1">
      <c r="A9" s="85" t="s">
        <v>94</v>
      </c>
      <c r="B9" s="172">
        <v>-38</v>
      </c>
      <c r="C9" s="173">
        <v>35144</v>
      </c>
      <c r="D9" s="173">
        <v>18893</v>
      </c>
      <c r="E9" s="173">
        <v>2833</v>
      </c>
      <c r="F9" s="174">
        <v>352</v>
      </c>
      <c r="G9" s="172">
        <v>116619</v>
      </c>
      <c r="H9" s="174">
        <v>48081</v>
      </c>
      <c r="I9" s="175">
        <v>7121</v>
      </c>
      <c r="J9" s="176">
        <v>48436</v>
      </c>
      <c r="K9" s="125"/>
    </row>
    <row r="10" spans="1:10" ht="22.5" customHeight="1">
      <c r="A10" s="38" t="s">
        <v>7</v>
      </c>
      <c r="B10" s="172" t="s">
        <v>251</v>
      </c>
      <c r="C10" s="173" t="s">
        <v>251</v>
      </c>
      <c r="D10" s="173" t="s">
        <v>251</v>
      </c>
      <c r="E10" s="173" t="s">
        <v>251</v>
      </c>
      <c r="F10" s="174" t="s">
        <v>251</v>
      </c>
      <c r="G10" s="172">
        <v>11590</v>
      </c>
      <c r="H10" s="174">
        <v>4557</v>
      </c>
      <c r="I10" s="175">
        <v>413</v>
      </c>
      <c r="J10" s="176">
        <v>4557</v>
      </c>
    </row>
    <row r="11" spans="1:10" ht="22.5" customHeight="1">
      <c r="A11" s="38" t="s">
        <v>8</v>
      </c>
      <c r="B11" s="172">
        <v>41</v>
      </c>
      <c r="C11" s="173">
        <v>238105</v>
      </c>
      <c r="D11" s="173">
        <v>10270</v>
      </c>
      <c r="E11" s="173">
        <v>41</v>
      </c>
      <c r="F11" s="174">
        <v>178</v>
      </c>
      <c r="G11" s="172">
        <v>351476</v>
      </c>
      <c r="H11" s="174">
        <v>140716</v>
      </c>
      <c r="I11" s="175">
        <v>6503</v>
      </c>
      <c r="J11" s="176">
        <v>140896</v>
      </c>
    </row>
    <row r="12" spans="1:10" ht="22.5" customHeight="1">
      <c r="A12" s="85" t="s">
        <v>9</v>
      </c>
      <c r="B12" s="172">
        <v>0</v>
      </c>
      <c r="C12" s="173">
        <v>87</v>
      </c>
      <c r="D12" s="173">
        <v>248</v>
      </c>
      <c r="E12" s="173">
        <v>20</v>
      </c>
      <c r="F12" s="174">
        <v>2</v>
      </c>
      <c r="G12" s="172">
        <v>27106</v>
      </c>
      <c r="H12" s="174">
        <v>13667</v>
      </c>
      <c r="I12" s="175">
        <v>2489</v>
      </c>
      <c r="J12" s="176">
        <v>13669</v>
      </c>
    </row>
    <row r="13" spans="1:10" ht="22.5" customHeight="1">
      <c r="A13" s="85" t="s">
        <v>188</v>
      </c>
      <c r="B13" s="172">
        <v>0</v>
      </c>
      <c r="C13" s="173">
        <v>11</v>
      </c>
      <c r="D13" s="173">
        <v>50</v>
      </c>
      <c r="E13" s="173">
        <v>8</v>
      </c>
      <c r="F13" s="174">
        <v>5</v>
      </c>
      <c r="G13" s="172">
        <v>754</v>
      </c>
      <c r="H13" s="174">
        <v>386</v>
      </c>
      <c r="I13" s="175">
        <v>72</v>
      </c>
      <c r="J13" s="176">
        <v>391</v>
      </c>
    </row>
    <row r="14" spans="1:10" ht="22.5" customHeight="1">
      <c r="A14" s="85" t="s">
        <v>10</v>
      </c>
      <c r="B14" s="172" t="s">
        <v>251</v>
      </c>
      <c r="C14" s="173" t="s">
        <v>251</v>
      </c>
      <c r="D14" s="173" t="s">
        <v>251</v>
      </c>
      <c r="E14" s="173" t="s">
        <v>251</v>
      </c>
      <c r="F14" s="174" t="s">
        <v>251</v>
      </c>
      <c r="G14" s="172">
        <v>10152</v>
      </c>
      <c r="H14" s="174">
        <v>4013</v>
      </c>
      <c r="I14" s="175">
        <v>615</v>
      </c>
      <c r="J14" s="176">
        <v>4014</v>
      </c>
    </row>
    <row r="15" spans="1:10" ht="22.5" customHeight="1">
      <c r="A15" s="85" t="s">
        <v>189</v>
      </c>
      <c r="B15" s="172" t="s">
        <v>251</v>
      </c>
      <c r="C15" s="173" t="s">
        <v>251</v>
      </c>
      <c r="D15" s="173" t="s">
        <v>251</v>
      </c>
      <c r="E15" s="173" t="s">
        <v>251</v>
      </c>
      <c r="F15" s="174" t="s">
        <v>251</v>
      </c>
      <c r="G15" s="172">
        <v>1270</v>
      </c>
      <c r="H15" s="174">
        <v>515</v>
      </c>
      <c r="I15" s="175">
        <v>106</v>
      </c>
      <c r="J15" s="176">
        <v>515</v>
      </c>
    </row>
    <row r="16" spans="1:10" ht="22.5" customHeight="1">
      <c r="A16" s="85" t="s">
        <v>11</v>
      </c>
      <c r="B16" s="172">
        <v>1</v>
      </c>
      <c r="C16" s="173">
        <v>120592</v>
      </c>
      <c r="D16" s="173">
        <v>165</v>
      </c>
      <c r="E16" s="173">
        <v>0</v>
      </c>
      <c r="F16" s="174">
        <v>6</v>
      </c>
      <c r="G16" s="172">
        <v>152318</v>
      </c>
      <c r="H16" s="174">
        <v>54954</v>
      </c>
      <c r="I16" s="175">
        <v>3363</v>
      </c>
      <c r="J16" s="176">
        <v>54960</v>
      </c>
    </row>
    <row r="17" spans="1:10" ht="22.5" customHeight="1">
      <c r="A17" s="38" t="s">
        <v>110</v>
      </c>
      <c r="B17" s="172">
        <v>476</v>
      </c>
      <c r="C17" s="173">
        <v>4303</v>
      </c>
      <c r="D17" s="173">
        <v>2542</v>
      </c>
      <c r="E17" s="173">
        <v>1</v>
      </c>
      <c r="F17" s="174">
        <v>6</v>
      </c>
      <c r="G17" s="172">
        <v>28971</v>
      </c>
      <c r="H17" s="174">
        <v>9183</v>
      </c>
      <c r="I17" s="175">
        <v>817</v>
      </c>
      <c r="J17" s="176">
        <v>9189</v>
      </c>
    </row>
    <row r="18" spans="1:10" ht="22.5" customHeight="1">
      <c r="A18" s="38" t="s">
        <v>169</v>
      </c>
      <c r="B18" s="172">
        <v>1</v>
      </c>
      <c r="C18" s="173">
        <v>93815</v>
      </c>
      <c r="D18" s="173">
        <v>22814</v>
      </c>
      <c r="E18" s="173">
        <v>196</v>
      </c>
      <c r="F18" s="174">
        <v>93</v>
      </c>
      <c r="G18" s="172">
        <v>262947</v>
      </c>
      <c r="H18" s="174">
        <v>98236</v>
      </c>
      <c r="I18" s="175">
        <v>8045</v>
      </c>
      <c r="J18" s="176">
        <v>98333</v>
      </c>
    </row>
    <row r="19" spans="1:10" ht="22.5" customHeight="1">
      <c r="A19" s="85" t="s">
        <v>102</v>
      </c>
      <c r="B19" s="275" t="s">
        <v>252</v>
      </c>
      <c r="C19" s="277">
        <v>85750</v>
      </c>
      <c r="D19" s="277">
        <v>918</v>
      </c>
      <c r="E19" s="277" t="s">
        <v>252</v>
      </c>
      <c r="F19" s="279">
        <v>8</v>
      </c>
      <c r="G19" s="275">
        <v>123185</v>
      </c>
      <c r="H19" s="279">
        <v>47943</v>
      </c>
      <c r="I19" s="297">
        <v>2755</v>
      </c>
      <c r="J19" s="295">
        <v>47949</v>
      </c>
    </row>
    <row r="20" spans="1:10" s="3" customFormat="1" ht="22.5" customHeight="1" thickBot="1">
      <c r="A20" s="86" t="s">
        <v>109</v>
      </c>
      <c r="B20" s="276"/>
      <c r="C20" s="278"/>
      <c r="D20" s="278"/>
      <c r="E20" s="278"/>
      <c r="F20" s="280"/>
      <c r="G20" s="276"/>
      <c r="H20" s="280"/>
      <c r="I20" s="298"/>
      <c r="J20" s="296"/>
    </row>
    <row r="21" spans="1:10" s="3" customFormat="1" ht="22.5" customHeight="1" thickBot="1" thickTop="1">
      <c r="A21" s="39" t="s">
        <v>12</v>
      </c>
      <c r="B21" s="181">
        <v>216</v>
      </c>
      <c r="C21" s="182">
        <v>581763</v>
      </c>
      <c r="D21" s="182">
        <v>84843</v>
      </c>
      <c r="E21" s="182">
        <v>6157</v>
      </c>
      <c r="F21" s="183">
        <v>1372</v>
      </c>
      <c r="G21" s="181">
        <v>1193420</v>
      </c>
      <c r="H21" s="183">
        <v>466037</v>
      </c>
      <c r="I21" s="10">
        <v>37379</v>
      </c>
      <c r="J21" s="184">
        <v>467410</v>
      </c>
    </row>
    <row r="22" spans="1:10" ht="21.75" customHeight="1">
      <c r="A22" s="284" t="s">
        <v>246</v>
      </c>
      <c r="B22" s="285"/>
      <c r="C22" s="285"/>
      <c r="D22" s="285"/>
      <c r="E22" s="285"/>
      <c r="F22" s="285"/>
      <c r="G22" s="285"/>
      <c r="H22" s="285"/>
      <c r="I22" s="285"/>
      <c r="J22" s="285"/>
    </row>
    <row r="26" ht="11.25">
      <c r="B26" s="125"/>
    </row>
  </sheetData>
  <sheetProtection/>
  <mergeCells count="16">
    <mergeCell ref="B3:F3"/>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s>
  <printOptions/>
  <pageMargins left="0.5905511811023623" right="0.5905511811023623" top="0.984251968503937" bottom="0.5905511811023623" header="0.5118110236220472" footer="0.5118110236220472"/>
  <pageSetup horizontalDpi="1200" verticalDpi="1200" orientation="landscape" paperSize="9" r:id="rId2"/>
  <headerFooter alignWithMargins="0">
    <oddFooter>&amp;R福岡国税局
酒税３
(H24)</oddFooter>
  </headerFooter>
  <drawing r:id="rId1"/>
</worksheet>
</file>

<file path=xl/worksheets/sheet2.xml><?xml version="1.0" encoding="utf-8"?>
<worksheet xmlns="http://schemas.openxmlformats.org/spreadsheetml/2006/main" xmlns:r="http://schemas.openxmlformats.org/officeDocument/2006/relationships">
  <dimension ref="A1:I10"/>
  <sheetViews>
    <sheetView showGridLines="0" zoomScalePageLayoutView="0" workbookViewId="0" topLeftCell="A1">
      <selection activeCell="E32" sqref="E32"/>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29</v>
      </c>
    </row>
    <row r="2" spans="1:8" ht="18" customHeight="1">
      <c r="A2" s="287" t="s">
        <v>17</v>
      </c>
      <c r="B2" s="299"/>
      <c r="C2" s="11" t="s">
        <v>18</v>
      </c>
      <c r="D2" s="14" t="s">
        <v>4</v>
      </c>
      <c r="E2" s="11" t="s">
        <v>5</v>
      </c>
      <c r="F2" s="14" t="s">
        <v>8</v>
      </c>
      <c r="G2" s="11" t="s">
        <v>13</v>
      </c>
      <c r="H2" s="15" t="s">
        <v>176</v>
      </c>
    </row>
    <row r="3" spans="1:9" ht="15" customHeight="1">
      <c r="A3" s="31"/>
      <c r="B3" s="32"/>
      <c r="C3" s="28" t="s">
        <v>14</v>
      </c>
      <c r="D3" s="28" t="s">
        <v>14</v>
      </c>
      <c r="E3" s="28" t="s">
        <v>14</v>
      </c>
      <c r="F3" s="28" t="s">
        <v>14</v>
      </c>
      <c r="G3" s="28" t="s">
        <v>14</v>
      </c>
      <c r="H3" s="30" t="s">
        <v>14</v>
      </c>
      <c r="I3" s="4"/>
    </row>
    <row r="4" spans="1:8" s="58" customFormat="1" ht="30" customHeight="1">
      <c r="A4" s="304" t="s">
        <v>121</v>
      </c>
      <c r="B4" s="305"/>
      <c r="C4" s="185">
        <v>30526</v>
      </c>
      <c r="D4" s="185">
        <v>2682</v>
      </c>
      <c r="E4" s="185">
        <v>64775</v>
      </c>
      <c r="F4" s="185">
        <v>158622</v>
      </c>
      <c r="G4" s="185">
        <v>207395</v>
      </c>
      <c r="H4" s="186">
        <v>464000</v>
      </c>
    </row>
    <row r="5" spans="1:8" s="58" customFormat="1" ht="30" customHeight="1">
      <c r="A5" s="300" t="s">
        <v>190</v>
      </c>
      <c r="B5" s="301"/>
      <c r="C5" s="187">
        <v>30242</v>
      </c>
      <c r="D5" s="187">
        <v>2497</v>
      </c>
      <c r="E5" s="187">
        <v>63969</v>
      </c>
      <c r="F5" s="187">
        <v>149219</v>
      </c>
      <c r="G5" s="187">
        <v>218710</v>
      </c>
      <c r="H5" s="188">
        <v>464637</v>
      </c>
    </row>
    <row r="6" spans="1:8" s="58" customFormat="1" ht="30" customHeight="1">
      <c r="A6" s="300" t="s">
        <v>227</v>
      </c>
      <c r="B6" s="301"/>
      <c r="C6" s="187">
        <v>29736</v>
      </c>
      <c r="D6" s="187">
        <v>2360</v>
      </c>
      <c r="E6" s="187">
        <v>63822</v>
      </c>
      <c r="F6" s="187">
        <v>145973</v>
      </c>
      <c r="G6" s="187">
        <v>227961</v>
      </c>
      <c r="H6" s="188">
        <v>469858</v>
      </c>
    </row>
    <row r="7" spans="1:8" s="58" customFormat="1" ht="30" customHeight="1">
      <c r="A7" s="300" t="s">
        <v>237</v>
      </c>
      <c r="B7" s="301"/>
      <c r="C7" s="187">
        <v>29556</v>
      </c>
      <c r="D7" s="187">
        <v>2320</v>
      </c>
      <c r="E7" s="187">
        <v>62970</v>
      </c>
      <c r="F7" s="187">
        <v>141719</v>
      </c>
      <c r="G7" s="187">
        <v>233238</v>
      </c>
      <c r="H7" s="188">
        <v>469807</v>
      </c>
    </row>
    <row r="8" spans="1:8" ht="30" customHeight="1" thickBot="1">
      <c r="A8" s="302" t="s">
        <v>238</v>
      </c>
      <c r="B8" s="303"/>
      <c r="C8" s="189">
        <v>28825</v>
      </c>
      <c r="D8" s="189">
        <v>2181</v>
      </c>
      <c r="E8" s="189">
        <v>61934</v>
      </c>
      <c r="F8" s="189">
        <v>140896</v>
      </c>
      <c r="G8" s="189">
        <v>233577</v>
      </c>
      <c r="H8" s="190">
        <v>467410</v>
      </c>
    </row>
    <row r="9" ht="15" customHeight="1">
      <c r="A9" s="1" t="s">
        <v>177</v>
      </c>
    </row>
    <row r="10" ht="11.25">
      <c r="A10" s="2" t="s">
        <v>228</v>
      </c>
    </row>
  </sheetData>
  <sheetProtection/>
  <mergeCells count="6">
    <mergeCell ref="A2:B2"/>
    <mergeCell ref="A7:B7"/>
    <mergeCell ref="A8:B8"/>
    <mergeCell ref="A4:B4"/>
    <mergeCell ref="A6:B6"/>
    <mergeCell ref="A5:B5"/>
  </mergeCells>
  <printOptions/>
  <pageMargins left="0.5905511811023623" right="0.5905511811023623" top="0.984251968503937" bottom="0.984251968503937" header="0.5118110236220472" footer="0.5118110236220472"/>
  <pageSetup horizontalDpi="1200" verticalDpi="1200" orientation="landscape" paperSize="9" scale="125" r:id="rId1"/>
  <headerFooter alignWithMargins="0">
    <oddFooter>&amp;R福岡国税局
酒税３
(H24)</oddFooter>
  </headerFooter>
</worksheet>
</file>

<file path=xl/worksheets/sheet3.xml><?xml version="1.0" encoding="utf-8"?>
<worksheet xmlns="http://schemas.openxmlformats.org/spreadsheetml/2006/main" xmlns:r="http://schemas.openxmlformats.org/officeDocument/2006/relationships">
  <dimension ref="A1:S45"/>
  <sheetViews>
    <sheetView showGridLines="0" zoomScalePageLayoutView="0" workbookViewId="0" topLeftCell="A1">
      <pane ySplit="2" topLeftCell="A3" activePane="bottomLeft" state="frozen"/>
      <selection pane="topLeft" activeCell="A1" sqref="A1"/>
      <selection pane="bottomLeft" activeCell="F21" sqref="F21"/>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8" width="5.875" style="1" customWidth="1"/>
    <col min="19" max="19" width="6.75390625" style="1" bestFit="1" customWidth="1"/>
    <col min="20" max="16384" width="5.875" style="1" customWidth="1"/>
  </cols>
  <sheetData>
    <row r="1" s="5" customFormat="1" ht="12" thickBot="1">
      <c r="A1" s="2" t="s">
        <v>30</v>
      </c>
    </row>
    <row r="2" spans="1:17" s="5" customFormat="1" ht="32.25" customHeight="1">
      <c r="A2" s="44" t="s">
        <v>22</v>
      </c>
      <c r="B2" s="11" t="s">
        <v>19</v>
      </c>
      <c r="C2" s="11" t="s">
        <v>23</v>
      </c>
      <c r="D2" s="84" t="s">
        <v>96</v>
      </c>
      <c r="E2" s="84" t="s">
        <v>97</v>
      </c>
      <c r="F2" s="11" t="s">
        <v>24</v>
      </c>
      <c r="G2" s="11" t="s">
        <v>25</v>
      </c>
      <c r="H2" s="43" t="s">
        <v>116</v>
      </c>
      <c r="I2" s="43" t="s">
        <v>15</v>
      </c>
      <c r="J2" s="43" t="s">
        <v>98</v>
      </c>
      <c r="K2" s="43" t="s">
        <v>16</v>
      </c>
      <c r="L2" s="11" t="s">
        <v>117</v>
      </c>
      <c r="M2" s="40" t="s">
        <v>114</v>
      </c>
      <c r="N2" s="11" t="s">
        <v>95</v>
      </c>
      <c r="O2" s="14" t="s">
        <v>115</v>
      </c>
      <c r="P2" s="11" t="s">
        <v>26</v>
      </c>
      <c r="Q2" s="97" t="s">
        <v>120</v>
      </c>
    </row>
    <row r="3" spans="1:17" s="2" customFormat="1" ht="11.25">
      <c r="A3" s="33"/>
      <c r="B3" s="28" t="s">
        <v>14</v>
      </c>
      <c r="C3" s="28" t="s">
        <v>14</v>
      </c>
      <c r="D3" s="28" t="s">
        <v>14</v>
      </c>
      <c r="E3" s="28" t="s">
        <v>14</v>
      </c>
      <c r="F3" s="28" t="s">
        <v>14</v>
      </c>
      <c r="G3" s="28" t="s">
        <v>14</v>
      </c>
      <c r="H3" s="28" t="s">
        <v>14</v>
      </c>
      <c r="I3" s="28" t="s">
        <v>14</v>
      </c>
      <c r="J3" s="28" t="s">
        <v>14</v>
      </c>
      <c r="K3" s="28" t="s">
        <v>14</v>
      </c>
      <c r="L3" s="28" t="s">
        <v>14</v>
      </c>
      <c r="M3" s="28" t="s">
        <v>14</v>
      </c>
      <c r="N3" s="28" t="s">
        <v>14</v>
      </c>
      <c r="O3" s="28" t="s">
        <v>14</v>
      </c>
      <c r="P3" s="101" t="s">
        <v>14</v>
      </c>
      <c r="Q3" s="107"/>
    </row>
    <row r="4" spans="1:19" s="2" customFormat="1" ht="18" customHeight="1">
      <c r="A4" s="37" t="s">
        <v>193</v>
      </c>
      <c r="B4" s="19">
        <v>424</v>
      </c>
      <c r="C4" s="19">
        <v>20</v>
      </c>
      <c r="D4" s="19">
        <v>248</v>
      </c>
      <c r="E4" s="19">
        <v>668</v>
      </c>
      <c r="F4" s="19">
        <v>57</v>
      </c>
      <c r="G4" s="19">
        <v>1499</v>
      </c>
      <c r="H4" s="19">
        <v>120</v>
      </c>
      <c r="I4" s="19">
        <v>2</v>
      </c>
      <c r="J4" s="19">
        <v>53</v>
      </c>
      <c r="K4" s="19">
        <v>7</v>
      </c>
      <c r="L4" s="19">
        <v>781</v>
      </c>
      <c r="M4" s="19">
        <v>121</v>
      </c>
      <c r="N4" s="19">
        <v>1375</v>
      </c>
      <c r="O4" s="19">
        <v>538</v>
      </c>
      <c r="P4" s="102">
        <v>5913</v>
      </c>
      <c r="Q4" s="108" t="str">
        <f aca="true" t="shared" si="0" ref="Q4:Q14">IF(A4="","",A4)</f>
        <v>門司</v>
      </c>
      <c r="S4" s="163"/>
    </row>
    <row r="5" spans="1:17" s="2" customFormat="1" ht="18" customHeight="1">
      <c r="A5" s="34" t="s">
        <v>194</v>
      </c>
      <c r="B5" s="17">
        <v>866</v>
      </c>
      <c r="C5" s="17">
        <v>45</v>
      </c>
      <c r="D5" s="17">
        <v>529</v>
      </c>
      <c r="E5" s="17">
        <v>1705</v>
      </c>
      <c r="F5" s="17">
        <v>100</v>
      </c>
      <c r="G5" s="17">
        <v>3486</v>
      </c>
      <c r="H5" s="17">
        <v>316</v>
      </c>
      <c r="I5" s="17">
        <v>5</v>
      </c>
      <c r="J5" s="17">
        <v>112</v>
      </c>
      <c r="K5" s="17">
        <v>14</v>
      </c>
      <c r="L5" s="17">
        <v>1959</v>
      </c>
      <c r="M5" s="17">
        <v>297</v>
      </c>
      <c r="N5" s="17">
        <v>3115</v>
      </c>
      <c r="O5" s="17">
        <v>1750</v>
      </c>
      <c r="P5" s="103">
        <v>14300</v>
      </c>
      <c r="Q5" s="109" t="str">
        <f t="shared" si="0"/>
        <v>若松</v>
      </c>
    </row>
    <row r="6" spans="1:17" s="2" customFormat="1" ht="18" customHeight="1">
      <c r="A6" s="34" t="s">
        <v>195</v>
      </c>
      <c r="B6" s="17">
        <v>1497</v>
      </c>
      <c r="C6" s="17">
        <v>134</v>
      </c>
      <c r="D6" s="17">
        <v>957</v>
      </c>
      <c r="E6" s="17">
        <v>2819</v>
      </c>
      <c r="F6" s="17">
        <v>262</v>
      </c>
      <c r="G6" s="17">
        <v>9865</v>
      </c>
      <c r="H6" s="17">
        <v>1045</v>
      </c>
      <c r="I6" s="17">
        <v>32</v>
      </c>
      <c r="J6" s="17">
        <v>291</v>
      </c>
      <c r="K6" s="17">
        <v>39</v>
      </c>
      <c r="L6" s="17">
        <v>4354</v>
      </c>
      <c r="M6" s="17">
        <v>776</v>
      </c>
      <c r="N6" s="17">
        <v>6758</v>
      </c>
      <c r="O6" s="17">
        <v>2772</v>
      </c>
      <c r="P6" s="103">
        <v>31601</v>
      </c>
      <c r="Q6" s="109" t="str">
        <f t="shared" si="0"/>
        <v>小倉</v>
      </c>
    </row>
    <row r="7" spans="1:17" s="2" customFormat="1" ht="18" customHeight="1">
      <c r="A7" s="34" t="s">
        <v>196</v>
      </c>
      <c r="B7" s="17">
        <v>1291</v>
      </c>
      <c r="C7" s="17">
        <v>71</v>
      </c>
      <c r="D7" s="17">
        <v>710</v>
      </c>
      <c r="E7" s="17">
        <v>2353</v>
      </c>
      <c r="F7" s="17">
        <v>266</v>
      </c>
      <c r="G7" s="17">
        <v>6247</v>
      </c>
      <c r="H7" s="17">
        <v>507</v>
      </c>
      <c r="I7" s="17">
        <v>15</v>
      </c>
      <c r="J7" s="17">
        <v>227</v>
      </c>
      <c r="K7" s="17">
        <v>38</v>
      </c>
      <c r="L7" s="17">
        <v>3068</v>
      </c>
      <c r="M7" s="17">
        <v>490</v>
      </c>
      <c r="N7" s="17">
        <v>4928</v>
      </c>
      <c r="O7" s="17">
        <v>2180</v>
      </c>
      <c r="P7" s="103">
        <v>22390</v>
      </c>
      <c r="Q7" s="109" t="str">
        <f t="shared" si="0"/>
        <v>八幡</v>
      </c>
    </row>
    <row r="8" spans="1:17" s="2" customFormat="1" ht="18" customHeight="1">
      <c r="A8" s="34" t="s">
        <v>197</v>
      </c>
      <c r="B8" s="17">
        <v>1551</v>
      </c>
      <c r="C8" s="17">
        <v>233</v>
      </c>
      <c r="D8" s="17">
        <v>496</v>
      </c>
      <c r="E8" s="17">
        <v>3066</v>
      </c>
      <c r="F8" s="17">
        <v>437</v>
      </c>
      <c r="G8" s="17">
        <v>14972</v>
      </c>
      <c r="H8" s="17">
        <v>1855</v>
      </c>
      <c r="I8" s="17">
        <v>45</v>
      </c>
      <c r="J8" s="17">
        <v>509</v>
      </c>
      <c r="K8" s="17">
        <v>43</v>
      </c>
      <c r="L8" s="17">
        <v>2886</v>
      </c>
      <c r="M8" s="17">
        <v>762</v>
      </c>
      <c r="N8" s="17">
        <v>6050</v>
      </c>
      <c r="O8" s="17">
        <v>1932</v>
      </c>
      <c r="P8" s="103">
        <v>34837</v>
      </c>
      <c r="Q8" s="109" t="str">
        <f t="shared" si="0"/>
        <v>博多</v>
      </c>
    </row>
    <row r="9" spans="1:17" s="2" customFormat="1" ht="18" customHeight="1">
      <c r="A9" s="34" t="s">
        <v>198</v>
      </c>
      <c r="B9" s="17">
        <v>2130</v>
      </c>
      <c r="C9" s="17">
        <v>165</v>
      </c>
      <c r="D9" s="17">
        <v>1071</v>
      </c>
      <c r="E9" s="17">
        <v>4164</v>
      </c>
      <c r="F9" s="17">
        <v>659</v>
      </c>
      <c r="G9" s="17">
        <v>8649</v>
      </c>
      <c r="H9" s="17">
        <v>1298</v>
      </c>
      <c r="I9" s="17">
        <v>20</v>
      </c>
      <c r="J9" s="17">
        <v>307</v>
      </c>
      <c r="K9" s="17">
        <v>31</v>
      </c>
      <c r="L9" s="17">
        <v>4609</v>
      </c>
      <c r="M9" s="17">
        <v>713</v>
      </c>
      <c r="N9" s="17">
        <v>9482</v>
      </c>
      <c r="O9" s="17">
        <v>3921</v>
      </c>
      <c r="P9" s="103">
        <v>37219</v>
      </c>
      <c r="Q9" s="109" t="str">
        <f t="shared" si="0"/>
        <v>香椎</v>
      </c>
    </row>
    <row r="10" spans="1:17" s="2" customFormat="1" ht="18" customHeight="1">
      <c r="A10" s="34" t="s">
        <v>199</v>
      </c>
      <c r="B10" s="17">
        <v>1624</v>
      </c>
      <c r="C10" s="17">
        <v>147</v>
      </c>
      <c r="D10" s="17">
        <v>652</v>
      </c>
      <c r="E10" s="17">
        <v>3100</v>
      </c>
      <c r="F10" s="17">
        <v>252</v>
      </c>
      <c r="G10" s="17">
        <v>16282</v>
      </c>
      <c r="H10" s="17">
        <v>2146</v>
      </c>
      <c r="I10" s="17">
        <v>37</v>
      </c>
      <c r="J10" s="17">
        <v>432</v>
      </c>
      <c r="K10" s="17">
        <v>39</v>
      </c>
      <c r="L10" s="17">
        <v>3048</v>
      </c>
      <c r="M10" s="17">
        <v>923</v>
      </c>
      <c r="N10" s="17">
        <v>7288</v>
      </c>
      <c r="O10" s="17">
        <v>2073</v>
      </c>
      <c r="P10" s="103">
        <v>38045</v>
      </c>
      <c r="Q10" s="109" t="str">
        <f t="shared" si="0"/>
        <v>福岡</v>
      </c>
    </row>
    <row r="11" spans="1:17" s="2" customFormat="1" ht="18" customHeight="1">
      <c r="A11" s="34" t="s">
        <v>200</v>
      </c>
      <c r="B11" s="17">
        <v>1966</v>
      </c>
      <c r="C11" s="17">
        <v>118</v>
      </c>
      <c r="D11" s="17">
        <v>1200</v>
      </c>
      <c r="E11" s="17">
        <v>3629</v>
      </c>
      <c r="F11" s="17">
        <v>277</v>
      </c>
      <c r="G11" s="17">
        <v>7841</v>
      </c>
      <c r="H11" s="17">
        <v>1209</v>
      </c>
      <c r="I11" s="17">
        <v>24</v>
      </c>
      <c r="J11" s="17">
        <v>294</v>
      </c>
      <c r="K11" s="17">
        <v>29</v>
      </c>
      <c r="L11" s="17">
        <v>3682</v>
      </c>
      <c r="M11" s="17">
        <v>784</v>
      </c>
      <c r="N11" s="17">
        <v>8451</v>
      </c>
      <c r="O11" s="17">
        <v>3562</v>
      </c>
      <c r="P11" s="103">
        <v>33066</v>
      </c>
      <c r="Q11" s="109" t="str">
        <f t="shared" si="0"/>
        <v>西福岡</v>
      </c>
    </row>
    <row r="12" spans="1:17" s="2" customFormat="1" ht="18" customHeight="1">
      <c r="A12" s="34" t="s">
        <v>201</v>
      </c>
      <c r="B12" s="17">
        <v>998</v>
      </c>
      <c r="C12" s="17">
        <v>77</v>
      </c>
      <c r="D12" s="17">
        <v>393</v>
      </c>
      <c r="E12" s="17">
        <v>1738</v>
      </c>
      <c r="F12" s="17">
        <v>131</v>
      </c>
      <c r="G12" s="17">
        <v>4855</v>
      </c>
      <c r="H12" s="17">
        <v>267</v>
      </c>
      <c r="I12" s="17">
        <v>13</v>
      </c>
      <c r="J12" s="17">
        <v>104</v>
      </c>
      <c r="K12" s="17">
        <v>16</v>
      </c>
      <c r="L12" s="17">
        <v>1449</v>
      </c>
      <c r="M12" s="17">
        <v>226</v>
      </c>
      <c r="N12" s="17">
        <v>2661</v>
      </c>
      <c r="O12" s="17">
        <v>1511</v>
      </c>
      <c r="P12" s="103">
        <v>14439</v>
      </c>
      <c r="Q12" s="109" t="str">
        <f t="shared" si="0"/>
        <v>大牟田</v>
      </c>
    </row>
    <row r="13" spans="1:17" s="2" customFormat="1" ht="18" customHeight="1">
      <c r="A13" s="34" t="s">
        <v>202</v>
      </c>
      <c r="B13" s="17">
        <v>1892</v>
      </c>
      <c r="C13" s="17">
        <v>104</v>
      </c>
      <c r="D13" s="17">
        <v>608</v>
      </c>
      <c r="E13" s="17">
        <v>2819</v>
      </c>
      <c r="F13" s="17">
        <v>207</v>
      </c>
      <c r="G13" s="17">
        <v>9098</v>
      </c>
      <c r="H13" s="17">
        <v>672</v>
      </c>
      <c r="I13" s="17">
        <v>37</v>
      </c>
      <c r="J13" s="17">
        <v>228</v>
      </c>
      <c r="K13" s="17">
        <v>32</v>
      </c>
      <c r="L13" s="17">
        <v>2772</v>
      </c>
      <c r="M13" s="17">
        <v>450</v>
      </c>
      <c r="N13" s="17">
        <v>4942</v>
      </c>
      <c r="O13" s="17">
        <v>2475</v>
      </c>
      <c r="P13" s="103">
        <v>26338</v>
      </c>
      <c r="Q13" s="109" t="str">
        <f t="shared" si="0"/>
        <v>久留米</v>
      </c>
    </row>
    <row r="14" spans="1:17" s="2" customFormat="1" ht="18" customHeight="1">
      <c r="A14" s="34" t="s">
        <v>203</v>
      </c>
      <c r="B14" s="17">
        <v>435</v>
      </c>
      <c r="C14" s="17">
        <v>29</v>
      </c>
      <c r="D14" s="17">
        <v>199</v>
      </c>
      <c r="E14" s="17">
        <v>802</v>
      </c>
      <c r="F14" s="17">
        <v>51</v>
      </c>
      <c r="G14" s="17">
        <v>1740</v>
      </c>
      <c r="H14" s="17">
        <v>171</v>
      </c>
      <c r="I14" s="17">
        <v>5</v>
      </c>
      <c r="J14" s="17">
        <v>55</v>
      </c>
      <c r="K14" s="17">
        <v>9</v>
      </c>
      <c r="L14" s="17">
        <v>1008</v>
      </c>
      <c r="M14" s="17">
        <v>127</v>
      </c>
      <c r="N14" s="17">
        <v>1417</v>
      </c>
      <c r="O14" s="17">
        <v>838</v>
      </c>
      <c r="P14" s="103">
        <v>6886</v>
      </c>
      <c r="Q14" s="109" t="str">
        <f t="shared" si="0"/>
        <v>直方</v>
      </c>
    </row>
    <row r="15" spans="1:17" s="2" customFormat="1" ht="18" customHeight="1">
      <c r="A15" s="34" t="s">
        <v>204</v>
      </c>
      <c r="B15" s="17">
        <v>706</v>
      </c>
      <c r="C15" s="17">
        <v>61</v>
      </c>
      <c r="D15" s="17">
        <v>369</v>
      </c>
      <c r="E15" s="17">
        <v>1091</v>
      </c>
      <c r="F15" s="17">
        <v>106</v>
      </c>
      <c r="G15" s="17">
        <v>2525</v>
      </c>
      <c r="H15" s="17">
        <v>212</v>
      </c>
      <c r="I15" s="17">
        <v>4</v>
      </c>
      <c r="J15" s="17">
        <v>76</v>
      </c>
      <c r="K15" s="17">
        <v>12</v>
      </c>
      <c r="L15" s="17">
        <v>1448</v>
      </c>
      <c r="M15" s="17">
        <v>188</v>
      </c>
      <c r="N15" s="17">
        <v>2052</v>
      </c>
      <c r="O15" s="17">
        <v>1567</v>
      </c>
      <c r="P15" s="103">
        <v>10417</v>
      </c>
      <c r="Q15" s="109" t="str">
        <f aca="true" t="shared" si="1" ref="Q15:Q20">IF(A15="","",A15)</f>
        <v>飯塚</v>
      </c>
    </row>
    <row r="16" spans="1:17" s="2" customFormat="1" ht="18" customHeight="1">
      <c r="A16" s="34" t="s">
        <v>205</v>
      </c>
      <c r="B16" s="17">
        <v>523</v>
      </c>
      <c r="C16" s="17">
        <v>41</v>
      </c>
      <c r="D16" s="17">
        <v>276</v>
      </c>
      <c r="E16" s="17">
        <v>837</v>
      </c>
      <c r="F16" s="17">
        <v>47</v>
      </c>
      <c r="G16" s="17">
        <v>1973</v>
      </c>
      <c r="H16" s="17">
        <v>131</v>
      </c>
      <c r="I16" s="17">
        <v>4</v>
      </c>
      <c r="J16" s="17">
        <v>50</v>
      </c>
      <c r="K16" s="17">
        <v>8</v>
      </c>
      <c r="L16" s="17">
        <v>1300</v>
      </c>
      <c r="M16" s="17">
        <v>155</v>
      </c>
      <c r="N16" s="17">
        <v>1481</v>
      </c>
      <c r="O16" s="17">
        <v>972</v>
      </c>
      <c r="P16" s="103">
        <v>7796</v>
      </c>
      <c r="Q16" s="109" t="str">
        <f t="shared" si="1"/>
        <v>田川</v>
      </c>
    </row>
    <row r="17" spans="1:17" s="2" customFormat="1" ht="18" customHeight="1">
      <c r="A17" s="34" t="s">
        <v>206</v>
      </c>
      <c r="B17" s="17">
        <v>370</v>
      </c>
      <c r="C17" s="17">
        <v>34</v>
      </c>
      <c r="D17" s="17">
        <v>150</v>
      </c>
      <c r="E17" s="17">
        <v>658</v>
      </c>
      <c r="F17" s="17">
        <v>38</v>
      </c>
      <c r="G17" s="17">
        <v>1342</v>
      </c>
      <c r="H17" s="17">
        <v>80</v>
      </c>
      <c r="I17" s="17">
        <v>5</v>
      </c>
      <c r="J17" s="17">
        <v>30</v>
      </c>
      <c r="K17" s="17">
        <v>6</v>
      </c>
      <c r="L17" s="17">
        <v>593</v>
      </c>
      <c r="M17" s="17">
        <v>77</v>
      </c>
      <c r="N17" s="17">
        <v>899</v>
      </c>
      <c r="O17" s="17">
        <v>606</v>
      </c>
      <c r="P17" s="103">
        <v>4888</v>
      </c>
      <c r="Q17" s="109" t="str">
        <f t="shared" si="1"/>
        <v>甘木</v>
      </c>
    </row>
    <row r="18" spans="1:17" s="2" customFormat="1" ht="18" customHeight="1">
      <c r="A18" s="34" t="s">
        <v>207</v>
      </c>
      <c r="B18" s="17">
        <v>734</v>
      </c>
      <c r="C18" s="17">
        <v>23</v>
      </c>
      <c r="D18" s="17">
        <v>197</v>
      </c>
      <c r="E18" s="17">
        <v>865</v>
      </c>
      <c r="F18" s="17">
        <v>71</v>
      </c>
      <c r="G18" s="17">
        <v>1843</v>
      </c>
      <c r="H18" s="17">
        <v>125</v>
      </c>
      <c r="I18" s="17">
        <v>11</v>
      </c>
      <c r="J18" s="17">
        <v>45</v>
      </c>
      <c r="K18" s="17">
        <v>6</v>
      </c>
      <c r="L18" s="17">
        <v>874</v>
      </c>
      <c r="M18" s="17">
        <v>92</v>
      </c>
      <c r="N18" s="17">
        <v>1379</v>
      </c>
      <c r="O18" s="17">
        <v>897</v>
      </c>
      <c r="P18" s="103">
        <v>7162</v>
      </c>
      <c r="Q18" s="109" t="str">
        <f t="shared" si="1"/>
        <v>八女</v>
      </c>
    </row>
    <row r="19" spans="1:17" s="2" customFormat="1" ht="18" customHeight="1">
      <c r="A19" s="34" t="s">
        <v>208</v>
      </c>
      <c r="B19" s="17">
        <v>287</v>
      </c>
      <c r="C19" s="17">
        <v>21</v>
      </c>
      <c r="D19" s="17">
        <v>50</v>
      </c>
      <c r="E19" s="17">
        <v>375</v>
      </c>
      <c r="F19" s="17">
        <v>21</v>
      </c>
      <c r="G19" s="17">
        <v>1008</v>
      </c>
      <c r="H19" s="17">
        <v>44</v>
      </c>
      <c r="I19" s="17">
        <v>2</v>
      </c>
      <c r="J19" s="17">
        <v>23</v>
      </c>
      <c r="K19" s="17">
        <v>3</v>
      </c>
      <c r="L19" s="17">
        <v>431</v>
      </c>
      <c r="M19" s="17">
        <v>50</v>
      </c>
      <c r="N19" s="17">
        <v>611</v>
      </c>
      <c r="O19" s="17">
        <v>404</v>
      </c>
      <c r="P19" s="103">
        <v>3327</v>
      </c>
      <c r="Q19" s="109" t="str">
        <f t="shared" si="1"/>
        <v>大川</v>
      </c>
    </row>
    <row r="20" spans="1:17" s="2" customFormat="1" ht="18" customHeight="1">
      <c r="A20" s="34" t="s">
        <v>209</v>
      </c>
      <c r="B20" s="17">
        <v>628</v>
      </c>
      <c r="C20" s="17">
        <v>39</v>
      </c>
      <c r="D20" s="17">
        <v>291</v>
      </c>
      <c r="E20" s="17">
        <v>1284</v>
      </c>
      <c r="F20" s="17">
        <v>87</v>
      </c>
      <c r="G20" s="17">
        <v>2543</v>
      </c>
      <c r="H20" s="17">
        <v>186</v>
      </c>
      <c r="I20" s="17">
        <v>6</v>
      </c>
      <c r="J20" s="17">
        <v>79</v>
      </c>
      <c r="K20" s="17">
        <v>9</v>
      </c>
      <c r="L20" s="17">
        <v>1526</v>
      </c>
      <c r="M20" s="17">
        <v>217</v>
      </c>
      <c r="N20" s="17">
        <v>2122</v>
      </c>
      <c r="O20" s="17">
        <v>1339</v>
      </c>
      <c r="P20" s="103">
        <v>10356</v>
      </c>
      <c r="Q20" s="109" t="str">
        <f t="shared" si="1"/>
        <v>行橋</v>
      </c>
    </row>
    <row r="21" spans="1:17" s="2" customFormat="1" ht="18" customHeight="1">
      <c r="A21" s="34" t="s">
        <v>210</v>
      </c>
      <c r="B21" s="17">
        <v>1263</v>
      </c>
      <c r="C21" s="17">
        <v>65</v>
      </c>
      <c r="D21" s="17">
        <v>677</v>
      </c>
      <c r="E21" s="17">
        <v>2679</v>
      </c>
      <c r="F21" s="17">
        <v>171</v>
      </c>
      <c r="G21" s="17">
        <v>5109</v>
      </c>
      <c r="H21" s="17">
        <v>686</v>
      </c>
      <c r="I21" s="17">
        <v>18</v>
      </c>
      <c r="J21" s="17">
        <v>194</v>
      </c>
      <c r="K21" s="17">
        <v>22</v>
      </c>
      <c r="L21" s="17">
        <v>2794</v>
      </c>
      <c r="M21" s="17">
        <v>547</v>
      </c>
      <c r="N21" s="17">
        <v>6434</v>
      </c>
      <c r="O21" s="17">
        <v>3012</v>
      </c>
      <c r="P21" s="103">
        <v>23672</v>
      </c>
      <c r="Q21" s="109" t="str">
        <f>IF(A21="","",A21)</f>
        <v>筑紫</v>
      </c>
    </row>
    <row r="22" spans="1:19" s="3" customFormat="1" ht="18" customHeight="1">
      <c r="A22" s="22" t="s">
        <v>211</v>
      </c>
      <c r="B22" s="20">
        <f>SUM(B4:B21)</f>
        <v>19185</v>
      </c>
      <c r="C22" s="20">
        <v>1427</v>
      </c>
      <c r="D22" s="20">
        <f aca="true" t="shared" si="2" ref="D22:P22">SUM(D4:D21)</f>
        <v>9073</v>
      </c>
      <c r="E22" s="20">
        <f t="shared" si="2"/>
        <v>34652</v>
      </c>
      <c r="F22" s="20">
        <f t="shared" si="2"/>
        <v>3240</v>
      </c>
      <c r="G22" s="20">
        <f t="shared" si="2"/>
        <v>100877</v>
      </c>
      <c r="H22" s="20">
        <f t="shared" si="2"/>
        <v>11070</v>
      </c>
      <c r="I22" s="20">
        <f t="shared" si="2"/>
        <v>285</v>
      </c>
      <c r="J22" s="20">
        <f t="shared" si="2"/>
        <v>3109</v>
      </c>
      <c r="K22" s="20">
        <f t="shared" si="2"/>
        <v>363</v>
      </c>
      <c r="L22" s="20">
        <f t="shared" si="2"/>
        <v>38582</v>
      </c>
      <c r="M22" s="20">
        <f t="shared" si="2"/>
        <v>6995</v>
      </c>
      <c r="N22" s="20">
        <f t="shared" si="2"/>
        <v>71445</v>
      </c>
      <c r="O22" s="20">
        <f t="shared" si="2"/>
        <v>32349</v>
      </c>
      <c r="P22" s="104">
        <f t="shared" si="2"/>
        <v>332652</v>
      </c>
      <c r="Q22" s="110" t="str">
        <f>IF(A22="","",A22)</f>
        <v>福岡県計</v>
      </c>
      <c r="S22" s="127"/>
    </row>
    <row r="23" spans="1:17" s="9" customFormat="1" ht="18" customHeight="1">
      <c r="A23" s="165"/>
      <c r="B23" s="18"/>
      <c r="C23" s="18"/>
      <c r="D23" s="18"/>
      <c r="E23" s="18"/>
      <c r="F23" s="18"/>
      <c r="G23" s="18"/>
      <c r="H23" s="18"/>
      <c r="I23" s="18"/>
      <c r="J23" s="18"/>
      <c r="K23" s="18"/>
      <c r="L23" s="18"/>
      <c r="M23" s="18"/>
      <c r="N23" s="18"/>
      <c r="O23" s="18"/>
      <c r="P23" s="105"/>
      <c r="Q23" s="98"/>
    </row>
    <row r="24" spans="1:17" s="2" customFormat="1" ht="18" customHeight="1">
      <c r="A24" s="37" t="s">
        <v>212</v>
      </c>
      <c r="B24" s="17">
        <v>1482</v>
      </c>
      <c r="C24" s="17">
        <v>124</v>
      </c>
      <c r="D24" s="17">
        <v>383</v>
      </c>
      <c r="E24" s="17">
        <v>1533</v>
      </c>
      <c r="F24" s="17">
        <v>207</v>
      </c>
      <c r="G24" s="17">
        <v>4846</v>
      </c>
      <c r="H24" s="17">
        <v>378</v>
      </c>
      <c r="I24" s="17">
        <v>18</v>
      </c>
      <c r="J24" s="17">
        <v>134</v>
      </c>
      <c r="K24" s="17">
        <v>18</v>
      </c>
      <c r="L24" s="17">
        <v>1983</v>
      </c>
      <c r="M24" s="17">
        <v>291</v>
      </c>
      <c r="N24" s="17">
        <v>3419</v>
      </c>
      <c r="O24" s="17">
        <v>2076</v>
      </c>
      <c r="P24" s="103">
        <v>16892</v>
      </c>
      <c r="Q24" s="109" t="str">
        <f aca="true" t="shared" si="3" ref="Q24:Q29">IF(A24="","",A24)</f>
        <v>佐賀</v>
      </c>
    </row>
    <row r="25" spans="1:17" s="2" customFormat="1" ht="18" customHeight="1">
      <c r="A25" s="34" t="s">
        <v>213</v>
      </c>
      <c r="B25" s="17">
        <v>714</v>
      </c>
      <c r="C25" s="17">
        <v>70</v>
      </c>
      <c r="D25" s="17">
        <v>192</v>
      </c>
      <c r="E25" s="17">
        <v>915</v>
      </c>
      <c r="F25" s="17">
        <v>88</v>
      </c>
      <c r="G25" s="17">
        <v>2911</v>
      </c>
      <c r="H25" s="17">
        <v>132</v>
      </c>
      <c r="I25" s="17">
        <v>6</v>
      </c>
      <c r="J25" s="17">
        <v>45</v>
      </c>
      <c r="K25" s="17">
        <v>9</v>
      </c>
      <c r="L25" s="17">
        <v>1277</v>
      </c>
      <c r="M25" s="17">
        <v>104</v>
      </c>
      <c r="N25" s="17">
        <v>1664</v>
      </c>
      <c r="O25" s="17">
        <v>905</v>
      </c>
      <c r="P25" s="103">
        <v>9032</v>
      </c>
      <c r="Q25" s="109" t="str">
        <f t="shared" si="3"/>
        <v>唐津</v>
      </c>
    </row>
    <row r="26" spans="1:17" s="2" customFormat="1" ht="18" customHeight="1">
      <c r="A26" s="34" t="s">
        <v>214</v>
      </c>
      <c r="B26" s="17">
        <v>589</v>
      </c>
      <c r="C26" s="17">
        <v>54</v>
      </c>
      <c r="D26" s="17">
        <v>238</v>
      </c>
      <c r="E26" s="17">
        <v>873</v>
      </c>
      <c r="F26" s="17">
        <v>147</v>
      </c>
      <c r="G26" s="17">
        <v>2230</v>
      </c>
      <c r="H26" s="17">
        <v>182</v>
      </c>
      <c r="I26" s="17">
        <v>8</v>
      </c>
      <c r="J26" s="17">
        <v>63</v>
      </c>
      <c r="K26" s="17">
        <v>12</v>
      </c>
      <c r="L26" s="17">
        <v>1106</v>
      </c>
      <c r="M26" s="17">
        <v>171</v>
      </c>
      <c r="N26" s="17">
        <v>2088</v>
      </c>
      <c r="O26" s="17">
        <v>1016</v>
      </c>
      <c r="P26" s="103">
        <v>8778</v>
      </c>
      <c r="Q26" s="109" t="str">
        <f t="shared" si="3"/>
        <v>鳥栖</v>
      </c>
    </row>
    <row r="27" spans="1:17" s="2" customFormat="1" ht="18" customHeight="1">
      <c r="A27" s="34" t="s">
        <v>215</v>
      </c>
      <c r="B27" s="17">
        <v>468</v>
      </c>
      <c r="C27" s="17">
        <v>22</v>
      </c>
      <c r="D27" s="17">
        <v>148</v>
      </c>
      <c r="E27" s="17">
        <v>557</v>
      </c>
      <c r="F27" s="17">
        <v>25</v>
      </c>
      <c r="G27" s="17">
        <v>1495</v>
      </c>
      <c r="H27" s="17">
        <v>75</v>
      </c>
      <c r="I27" s="17">
        <v>4</v>
      </c>
      <c r="J27" s="17">
        <v>31</v>
      </c>
      <c r="K27" s="17">
        <v>5</v>
      </c>
      <c r="L27" s="17">
        <v>734</v>
      </c>
      <c r="M27" s="17">
        <v>83</v>
      </c>
      <c r="N27" s="17">
        <v>989</v>
      </c>
      <c r="O27" s="17">
        <v>658</v>
      </c>
      <c r="P27" s="103">
        <v>5294</v>
      </c>
      <c r="Q27" s="109" t="str">
        <f t="shared" si="3"/>
        <v>伊万里</v>
      </c>
    </row>
    <row r="28" spans="1:17" s="2" customFormat="1" ht="18" customHeight="1">
      <c r="A28" s="34" t="s">
        <v>216</v>
      </c>
      <c r="B28" s="17">
        <v>1116</v>
      </c>
      <c r="C28" s="17">
        <v>40</v>
      </c>
      <c r="D28" s="17">
        <v>250</v>
      </c>
      <c r="E28" s="17">
        <v>987</v>
      </c>
      <c r="F28" s="17">
        <v>76</v>
      </c>
      <c r="G28" s="17">
        <v>3220</v>
      </c>
      <c r="H28" s="17">
        <v>119</v>
      </c>
      <c r="I28" s="17">
        <v>7</v>
      </c>
      <c r="J28" s="17">
        <v>50</v>
      </c>
      <c r="K28" s="17">
        <v>8</v>
      </c>
      <c r="L28" s="17">
        <v>1154</v>
      </c>
      <c r="M28" s="17">
        <v>122</v>
      </c>
      <c r="N28" s="17">
        <v>1707</v>
      </c>
      <c r="O28" s="17">
        <v>1180</v>
      </c>
      <c r="P28" s="103">
        <v>10036</v>
      </c>
      <c r="Q28" s="109" t="str">
        <f t="shared" si="3"/>
        <v>武雄</v>
      </c>
    </row>
    <row r="29" spans="1:17" s="3" customFormat="1" ht="18" customHeight="1">
      <c r="A29" s="22" t="s">
        <v>217</v>
      </c>
      <c r="B29" s="20">
        <f>SUM(B24:B28)</f>
        <v>4369</v>
      </c>
      <c r="C29" s="20">
        <v>310</v>
      </c>
      <c r="D29" s="20">
        <f aca="true" t="shared" si="4" ref="D29:P29">SUM(D24:D28)</f>
        <v>1211</v>
      </c>
      <c r="E29" s="20">
        <f t="shared" si="4"/>
        <v>4865</v>
      </c>
      <c r="F29" s="20">
        <f t="shared" si="4"/>
        <v>543</v>
      </c>
      <c r="G29" s="20">
        <f t="shared" si="4"/>
        <v>14702</v>
      </c>
      <c r="H29" s="20">
        <f t="shared" si="4"/>
        <v>886</v>
      </c>
      <c r="I29" s="20">
        <f t="shared" si="4"/>
        <v>43</v>
      </c>
      <c r="J29" s="20">
        <f t="shared" si="4"/>
        <v>323</v>
      </c>
      <c r="K29" s="20">
        <f t="shared" si="4"/>
        <v>52</v>
      </c>
      <c r="L29" s="20">
        <f t="shared" si="4"/>
        <v>6254</v>
      </c>
      <c r="M29" s="20">
        <f t="shared" si="4"/>
        <v>771</v>
      </c>
      <c r="N29" s="20">
        <f t="shared" si="4"/>
        <v>9867</v>
      </c>
      <c r="O29" s="20">
        <f t="shared" si="4"/>
        <v>5835</v>
      </c>
      <c r="P29" s="104">
        <f t="shared" si="4"/>
        <v>50032</v>
      </c>
      <c r="Q29" s="110" t="str">
        <f t="shared" si="3"/>
        <v>佐賀県計</v>
      </c>
    </row>
    <row r="30" spans="1:17" s="9" customFormat="1" ht="18" customHeight="1">
      <c r="A30" s="8"/>
      <c r="B30" s="18"/>
      <c r="C30" s="18"/>
      <c r="D30" s="18"/>
      <c r="E30" s="18"/>
      <c r="F30" s="18"/>
      <c r="G30" s="18"/>
      <c r="H30" s="18"/>
      <c r="I30" s="18"/>
      <c r="J30" s="18"/>
      <c r="K30" s="18"/>
      <c r="L30" s="18"/>
      <c r="M30" s="18"/>
      <c r="N30" s="18"/>
      <c r="O30" s="18"/>
      <c r="P30" s="105"/>
      <c r="Q30" s="98"/>
    </row>
    <row r="31" spans="1:17" s="2" customFormat="1" ht="18" customHeight="1">
      <c r="A31" s="36" t="s">
        <v>218</v>
      </c>
      <c r="B31" s="21">
        <v>1987</v>
      </c>
      <c r="C31" s="21">
        <v>167</v>
      </c>
      <c r="D31" s="21">
        <v>1251</v>
      </c>
      <c r="E31" s="21">
        <v>3289</v>
      </c>
      <c r="F31" s="21">
        <v>318</v>
      </c>
      <c r="G31" s="21">
        <v>10373</v>
      </c>
      <c r="H31" s="21">
        <v>854</v>
      </c>
      <c r="I31" s="21">
        <v>28</v>
      </c>
      <c r="J31" s="21">
        <v>279</v>
      </c>
      <c r="K31" s="21">
        <v>44</v>
      </c>
      <c r="L31" s="21">
        <v>3883</v>
      </c>
      <c r="M31" s="21">
        <v>671</v>
      </c>
      <c r="N31" s="21">
        <v>7252</v>
      </c>
      <c r="O31" s="21">
        <v>3464</v>
      </c>
      <c r="P31" s="106">
        <v>33860</v>
      </c>
      <c r="Q31" s="111" t="str">
        <f>IF(A31="","",A31)</f>
        <v>長崎</v>
      </c>
    </row>
    <row r="32" spans="1:17" s="2" customFormat="1" ht="18" customHeight="1">
      <c r="A32" s="34" t="s">
        <v>219</v>
      </c>
      <c r="B32" s="17">
        <v>1086</v>
      </c>
      <c r="C32" s="17">
        <v>87</v>
      </c>
      <c r="D32" s="17">
        <v>670</v>
      </c>
      <c r="E32" s="17">
        <v>1699</v>
      </c>
      <c r="F32" s="17">
        <v>156</v>
      </c>
      <c r="G32" s="17">
        <v>4908</v>
      </c>
      <c r="H32" s="17">
        <v>361</v>
      </c>
      <c r="I32" s="17">
        <v>12</v>
      </c>
      <c r="J32" s="17">
        <v>128</v>
      </c>
      <c r="K32" s="17">
        <v>18</v>
      </c>
      <c r="L32" s="17">
        <v>2141</v>
      </c>
      <c r="M32" s="17">
        <v>297</v>
      </c>
      <c r="N32" s="17">
        <v>3877</v>
      </c>
      <c r="O32" s="17">
        <v>1978</v>
      </c>
      <c r="P32" s="103">
        <v>17416</v>
      </c>
      <c r="Q32" s="109" t="str">
        <f aca="true" t="shared" si="5" ref="Q32:Q39">IF(A32="","",A32)</f>
        <v>佐世保</v>
      </c>
    </row>
    <row r="33" spans="1:17" s="2" customFormat="1" ht="18" customHeight="1">
      <c r="A33" s="34" t="s">
        <v>220</v>
      </c>
      <c r="B33" s="17">
        <v>631</v>
      </c>
      <c r="C33" s="17">
        <v>47</v>
      </c>
      <c r="D33" s="17">
        <v>314</v>
      </c>
      <c r="E33" s="17">
        <v>711</v>
      </c>
      <c r="F33" s="17">
        <v>62</v>
      </c>
      <c r="G33" s="17">
        <v>2413</v>
      </c>
      <c r="H33" s="17">
        <v>82</v>
      </c>
      <c r="I33" s="17">
        <v>4</v>
      </c>
      <c r="J33" s="17">
        <v>36</v>
      </c>
      <c r="K33" s="17">
        <v>6</v>
      </c>
      <c r="L33" s="17">
        <v>848</v>
      </c>
      <c r="M33" s="17">
        <v>110</v>
      </c>
      <c r="N33" s="17">
        <v>1096</v>
      </c>
      <c r="O33" s="17">
        <v>1105</v>
      </c>
      <c r="P33" s="103">
        <v>7464</v>
      </c>
      <c r="Q33" s="109" t="str">
        <f t="shared" si="5"/>
        <v>島原</v>
      </c>
    </row>
    <row r="34" spans="1:17" s="2" customFormat="1" ht="18" customHeight="1">
      <c r="A34" s="34" t="s">
        <v>221</v>
      </c>
      <c r="B34" s="17">
        <v>845</v>
      </c>
      <c r="C34" s="17">
        <v>60</v>
      </c>
      <c r="D34" s="17">
        <v>471</v>
      </c>
      <c r="E34" s="17">
        <v>1459</v>
      </c>
      <c r="F34" s="17">
        <v>144</v>
      </c>
      <c r="G34" s="17">
        <v>4060</v>
      </c>
      <c r="H34" s="17">
        <v>292</v>
      </c>
      <c r="I34" s="17">
        <v>10</v>
      </c>
      <c r="J34" s="17">
        <v>86</v>
      </c>
      <c r="K34" s="17">
        <v>24</v>
      </c>
      <c r="L34" s="17">
        <v>1495</v>
      </c>
      <c r="M34" s="17">
        <v>202</v>
      </c>
      <c r="N34" s="17">
        <v>2917</v>
      </c>
      <c r="O34" s="17">
        <v>1631</v>
      </c>
      <c r="P34" s="103">
        <v>13695</v>
      </c>
      <c r="Q34" s="109" t="str">
        <f t="shared" si="5"/>
        <v>諌早</v>
      </c>
    </row>
    <row r="35" spans="1:17" s="2" customFormat="1" ht="18" customHeight="1">
      <c r="A35" s="34" t="s">
        <v>222</v>
      </c>
      <c r="B35" s="17">
        <v>160</v>
      </c>
      <c r="C35" s="17">
        <v>35</v>
      </c>
      <c r="D35" s="17">
        <v>195</v>
      </c>
      <c r="E35" s="17">
        <v>443</v>
      </c>
      <c r="F35" s="17">
        <v>34</v>
      </c>
      <c r="G35" s="17">
        <v>1129</v>
      </c>
      <c r="H35" s="17">
        <v>29</v>
      </c>
      <c r="I35" s="17">
        <v>3</v>
      </c>
      <c r="J35" s="17">
        <v>18</v>
      </c>
      <c r="K35" s="17">
        <v>3</v>
      </c>
      <c r="L35" s="17">
        <v>539</v>
      </c>
      <c r="M35" s="17">
        <v>43</v>
      </c>
      <c r="N35" s="17">
        <v>470</v>
      </c>
      <c r="O35" s="17">
        <v>414</v>
      </c>
      <c r="P35" s="103">
        <v>3514</v>
      </c>
      <c r="Q35" s="109" t="str">
        <f t="shared" si="5"/>
        <v>福江</v>
      </c>
    </row>
    <row r="36" spans="1:17" s="2" customFormat="1" ht="18" customHeight="1">
      <c r="A36" s="34" t="s">
        <v>223</v>
      </c>
      <c r="B36" s="17">
        <v>369</v>
      </c>
      <c r="C36" s="17">
        <v>22</v>
      </c>
      <c r="D36" s="17">
        <v>138</v>
      </c>
      <c r="E36" s="17">
        <v>596</v>
      </c>
      <c r="F36" s="17">
        <v>22</v>
      </c>
      <c r="G36" s="17">
        <v>1220</v>
      </c>
      <c r="H36" s="17">
        <v>51</v>
      </c>
      <c r="I36" s="17">
        <v>2</v>
      </c>
      <c r="J36" s="17">
        <v>23</v>
      </c>
      <c r="K36" s="17">
        <v>3</v>
      </c>
      <c r="L36" s="17">
        <v>699</v>
      </c>
      <c r="M36" s="17">
        <v>55</v>
      </c>
      <c r="N36" s="17">
        <v>689</v>
      </c>
      <c r="O36" s="17">
        <v>726</v>
      </c>
      <c r="P36" s="103">
        <v>4615</v>
      </c>
      <c r="Q36" s="109" t="str">
        <f t="shared" si="5"/>
        <v>平戸</v>
      </c>
    </row>
    <row r="37" spans="1:17" s="2" customFormat="1" ht="18" customHeight="1">
      <c r="A37" s="34" t="s">
        <v>224</v>
      </c>
      <c r="B37" s="17">
        <v>76</v>
      </c>
      <c r="C37" s="17">
        <v>8</v>
      </c>
      <c r="D37" s="17">
        <v>50</v>
      </c>
      <c r="E37" s="17">
        <v>506</v>
      </c>
      <c r="F37" s="17">
        <v>9</v>
      </c>
      <c r="G37" s="17">
        <v>596</v>
      </c>
      <c r="H37" s="17">
        <v>15</v>
      </c>
      <c r="I37" s="17">
        <v>2</v>
      </c>
      <c r="J37" s="17">
        <v>4</v>
      </c>
      <c r="K37" s="17">
        <v>1</v>
      </c>
      <c r="L37" s="17">
        <v>189</v>
      </c>
      <c r="M37" s="17">
        <v>12</v>
      </c>
      <c r="N37" s="17">
        <v>278</v>
      </c>
      <c r="O37" s="17">
        <v>180</v>
      </c>
      <c r="P37" s="103">
        <v>1926</v>
      </c>
      <c r="Q37" s="109" t="str">
        <f t="shared" si="5"/>
        <v>壱岐</v>
      </c>
    </row>
    <row r="38" spans="1:17" s="2" customFormat="1" ht="18" customHeight="1">
      <c r="A38" s="34" t="s">
        <v>225</v>
      </c>
      <c r="B38" s="17">
        <v>117</v>
      </c>
      <c r="C38" s="17">
        <v>18</v>
      </c>
      <c r="D38" s="17">
        <v>125</v>
      </c>
      <c r="E38" s="17">
        <v>216</v>
      </c>
      <c r="F38" s="17">
        <v>29</v>
      </c>
      <c r="G38" s="17">
        <v>618</v>
      </c>
      <c r="H38" s="17">
        <v>29</v>
      </c>
      <c r="I38" s="17">
        <v>2</v>
      </c>
      <c r="J38" s="17">
        <v>8</v>
      </c>
      <c r="K38" s="17">
        <v>1</v>
      </c>
      <c r="L38" s="17">
        <v>330</v>
      </c>
      <c r="M38" s="17">
        <v>33</v>
      </c>
      <c r="N38" s="17">
        <v>442</v>
      </c>
      <c r="O38" s="17">
        <v>267</v>
      </c>
      <c r="P38" s="103">
        <v>2236</v>
      </c>
      <c r="Q38" s="109" t="str">
        <f t="shared" si="5"/>
        <v>厳原</v>
      </c>
    </row>
    <row r="39" spans="1:17" s="3" customFormat="1" ht="18" customHeight="1">
      <c r="A39" s="22" t="s">
        <v>226</v>
      </c>
      <c r="B39" s="20">
        <f>SUM(B31:B38)</f>
        <v>5271</v>
      </c>
      <c r="C39" s="20">
        <f>SUM(C31:C38)</f>
        <v>444</v>
      </c>
      <c r="D39" s="20">
        <f>SUM(D31:D38)</f>
        <v>3214</v>
      </c>
      <c r="E39" s="20">
        <f aca="true" t="shared" si="6" ref="E39:P39">SUM(E31:E38)</f>
        <v>8919</v>
      </c>
      <c r="F39" s="20">
        <f t="shared" si="6"/>
        <v>774</v>
      </c>
      <c r="G39" s="20">
        <f t="shared" si="6"/>
        <v>25317</v>
      </c>
      <c r="H39" s="20">
        <f t="shared" si="6"/>
        <v>1713</v>
      </c>
      <c r="I39" s="20">
        <f t="shared" si="6"/>
        <v>63</v>
      </c>
      <c r="J39" s="20">
        <f t="shared" si="6"/>
        <v>582</v>
      </c>
      <c r="K39" s="20">
        <f t="shared" si="6"/>
        <v>100</v>
      </c>
      <c r="L39" s="20">
        <f t="shared" si="6"/>
        <v>10124</v>
      </c>
      <c r="M39" s="20">
        <f t="shared" si="6"/>
        <v>1423</v>
      </c>
      <c r="N39" s="20">
        <f t="shared" si="6"/>
        <v>17021</v>
      </c>
      <c r="O39" s="20">
        <f t="shared" si="6"/>
        <v>9765</v>
      </c>
      <c r="P39" s="20">
        <f t="shared" si="6"/>
        <v>84726</v>
      </c>
      <c r="Q39" s="110" t="str">
        <f t="shared" si="5"/>
        <v>長崎県計</v>
      </c>
    </row>
    <row r="40" spans="1:17" s="9" customFormat="1" ht="18" customHeight="1" thickBot="1">
      <c r="A40" s="12"/>
      <c r="B40" s="13"/>
      <c r="C40" s="13"/>
      <c r="D40" s="13"/>
      <c r="E40" s="13"/>
      <c r="F40" s="13"/>
      <c r="G40" s="13"/>
      <c r="H40" s="13"/>
      <c r="I40" s="13"/>
      <c r="J40" s="13"/>
      <c r="K40" s="13"/>
      <c r="L40" s="13"/>
      <c r="M40" s="13"/>
      <c r="N40" s="13"/>
      <c r="O40" s="13"/>
      <c r="P40" s="13"/>
      <c r="Q40" s="99"/>
    </row>
    <row r="41" spans="1:17" s="3" customFormat="1" ht="18" customHeight="1" thickBot="1" thickTop="1">
      <c r="A41" s="35" t="s">
        <v>27</v>
      </c>
      <c r="B41" s="10">
        <v>28825</v>
      </c>
      <c r="C41" s="10">
        <v>2181</v>
      </c>
      <c r="D41" s="10">
        <v>13498</v>
      </c>
      <c r="E41" s="10">
        <v>48436</v>
      </c>
      <c r="F41" s="10">
        <v>4557</v>
      </c>
      <c r="G41" s="10">
        <v>140896</v>
      </c>
      <c r="H41" s="10">
        <v>13669</v>
      </c>
      <c r="I41" s="10">
        <v>391</v>
      </c>
      <c r="J41" s="10">
        <v>4014</v>
      </c>
      <c r="K41" s="10">
        <v>515</v>
      </c>
      <c r="L41" s="10">
        <v>54960</v>
      </c>
      <c r="M41" s="10">
        <v>9189</v>
      </c>
      <c r="N41" s="10">
        <v>98333</v>
      </c>
      <c r="O41" s="10">
        <v>47949</v>
      </c>
      <c r="P41" s="10">
        <v>467410</v>
      </c>
      <c r="Q41" s="100" t="s">
        <v>28</v>
      </c>
    </row>
    <row r="42" ht="11.25">
      <c r="A42" s="1" t="s">
        <v>118</v>
      </c>
    </row>
    <row r="43" ht="11.25">
      <c r="A43" s="1" t="s">
        <v>119</v>
      </c>
    </row>
    <row r="45" ht="11.25">
      <c r="B45" s="128"/>
    </row>
  </sheetData>
  <sheetProtection/>
  <printOptions/>
  <pageMargins left="0.5905511811023623" right="0.5905511811023623" top="0.5905511811023623" bottom="0.3937007874015748" header="0.2755905511811024" footer="0.2755905511811024"/>
  <pageSetup horizontalDpi="1200" verticalDpi="1200" orientation="landscape" paperSize="9" scale="74" r:id="rId1"/>
  <headerFooter alignWithMargins="0">
    <oddFooter>&amp;R福岡国税局
酒税３
(H24)</oddFooter>
  </headerFooter>
</worksheet>
</file>

<file path=xl/worksheets/sheet4.xml><?xml version="1.0" encoding="utf-8"?>
<worksheet xmlns="http://schemas.openxmlformats.org/spreadsheetml/2006/main" xmlns:r="http://schemas.openxmlformats.org/officeDocument/2006/relationships">
  <dimension ref="A1:AA45"/>
  <sheetViews>
    <sheetView showGridLines="0" zoomScaleSheetLayoutView="85" zoomScalePageLayoutView="0" workbookViewId="0" topLeftCell="A1">
      <selection activeCell="S32" sqref="S32"/>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50390625" style="45" bestFit="1" customWidth="1"/>
    <col min="24" max="24" width="7.00390625" style="2" customWidth="1"/>
    <col min="25" max="16384" width="5.875" style="2" customWidth="1"/>
  </cols>
  <sheetData>
    <row r="1" spans="1:24" ht="19.5" customHeight="1">
      <c r="A1" s="286" t="s">
        <v>31</v>
      </c>
      <c r="B1" s="286"/>
      <c r="C1" s="286"/>
      <c r="D1" s="286"/>
      <c r="E1" s="286"/>
      <c r="F1" s="286"/>
      <c r="G1" s="286"/>
      <c r="H1" s="286"/>
      <c r="I1" s="286"/>
      <c r="J1" s="286"/>
      <c r="K1" s="286"/>
      <c r="L1" s="286"/>
      <c r="M1" s="286"/>
      <c r="N1" s="286"/>
      <c r="O1" s="286"/>
      <c r="P1" s="286"/>
      <c r="Q1" s="286"/>
      <c r="R1" s="286"/>
      <c r="S1" s="286"/>
      <c r="T1" s="286"/>
      <c r="U1" s="286"/>
      <c r="V1" s="286"/>
      <c r="W1" s="286"/>
      <c r="X1" s="286"/>
    </row>
    <row r="2" ht="16.5" customHeight="1" thickBot="1">
      <c r="A2" s="2" t="s">
        <v>32</v>
      </c>
    </row>
    <row r="3" spans="1:24" ht="21" customHeight="1">
      <c r="A3" s="287" t="s">
        <v>64</v>
      </c>
      <c r="B3" s="299"/>
      <c r="C3" s="291" t="s">
        <v>65</v>
      </c>
      <c r="D3" s="291" t="s">
        <v>66</v>
      </c>
      <c r="E3" s="291" t="s">
        <v>67</v>
      </c>
      <c r="F3" s="291" t="s">
        <v>68</v>
      </c>
      <c r="G3" s="308" t="s">
        <v>69</v>
      </c>
      <c r="H3" s="309"/>
      <c r="I3" s="309"/>
      <c r="J3" s="309"/>
      <c r="K3" s="309"/>
      <c r="L3" s="309"/>
      <c r="M3" s="309"/>
      <c r="N3" s="309"/>
      <c r="O3" s="309"/>
      <c r="P3" s="309"/>
      <c r="Q3" s="309"/>
      <c r="R3" s="309"/>
      <c r="S3" s="310"/>
      <c r="T3" s="291" t="s">
        <v>70</v>
      </c>
      <c r="U3" s="291" t="s">
        <v>71</v>
      </c>
      <c r="V3" s="312" t="s">
        <v>72</v>
      </c>
      <c r="W3" s="313"/>
      <c r="X3" s="314"/>
    </row>
    <row r="4" spans="1:24" ht="21" customHeight="1">
      <c r="A4" s="320"/>
      <c r="B4" s="321"/>
      <c r="C4" s="292"/>
      <c r="D4" s="311"/>
      <c r="E4" s="311"/>
      <c r="F4" s="311"/>
      <c r="G4" s="46" t="s">
        <v>73</v>
      </c>
      <c r="H4" s="46" t="s">
        <v>74</v>
      </c>
      <c r="I4" s="46" t="s">
        <v>75</v>
      </c>
      <c r="J4" s="47" t="s">
        <v>76</v>
      </c>
      <c r="K4" s="47" t="s">
        <v>77</v>
      </c>
      <c r="L4" s="47" t="s">
        <v>78</v>
      </c>
      <c r="M4" s="47" t="s">
        <v>79</v>
      </c>
      <c r="N4" s="47" t="s">
        <v>80</v>
      </c>
      <c r="O4" s="47" t="s">
        <v>81</v>
      </c>
      <c r="P4" s="47" t="s">
        <v>82</v>
      </c>
      <c r="Q4" s="47" t="s">
        <v>83</v>
      </c>
      <c r="R4" s="48" t="s">
        <v>33</v>
      </c>
      <c r="S4" s="49" t="s">
        <v>34</v>
      </c>
      <c r="T4" s="292"/>
      <c r="U4" s="292"/>
      <c r="V4" s="315"/>
      <c r="W4" s="316"/>
      <c r="X4" s="317"/>
    </row>
    <row r="5" spans="1:24" s="9" customFormat="1" ht="13.5" customHeight="1">
      <c r="A5" s="50"/>
      <c r="B5" s="51"/>
      <c r="C5" s="52" t="s">
        <v>35</v>
      </c>
      <c r="D5" s="52" t="s">
        <v>35</v>
      </c>
      <c r="E5" s="52" t="s">
        <v>35</v>
      </c>
      <c r="F5" s="52" t="s">
        <v>35</v>
      </c>
      <c r="G5" s="53" t="s">
        <v>36</v>
      </c>
      <c r="H5" s="53" t="s">
        <v>36</v>
      </c>
      <c r="I5" s="53" t="s">
        <v>36</v>
      </c>
      <c r="J5" s="52" t="s">
        <v>35</v>
      </c>
      <c r="K5" s="52" t="s">
        <v>35</v>
      </c>
      <c r="L5" s="52" t="s">
        <v>35</v>
      </c>
      <c r="M5" s="52" t="s">
        <v>35</v>
      </c>
      <c r="N5" s="52" t="s">
        <v>35</v>
      </c>
      <c r="O5" s="52" t="s">
        <v>35</v>
      </c>
      <c r="P5" s="52" t="s">
        <v>35</v>
      </c>
      <c r="Q5" s="52" t="s">
        <v>35</v>
      </c>
      <c r="R5" s="52" t="s">
        <v>35</v>
      </c>
      <c r="S5" s="52" t="s">
        <v>35</v>
      </c>
      <c r="T5" s="52" t="s">
        <v>35</v>
      </c>
      <c r="U5" s="52" t="s">
        <v>35</v>
      </c>
      <c r="V5" s="306" t="s">
        <v>37</v>
      </c>
      <c r="W5" s="307"/>
      <c r="X5" s="54" t="s">
        <v>38</v>
      </c>
    </row>
    <row r="6" spans="1:27" ht="23.25" customHeight="1">
      <c r="A6" s="322" t="s">
        <v>3</v>
      </c>
      <c r="B6" s="323"/>
      <c r="C6" s="191">
        <v>129</v>
      </c>
      <c r="D6" s="191" t="s">
        <v>253</v>
      </c>
      <c r="E6" s="191">
        <v>4</v>
      </c>
      <c r="F6" s="191" t="s">
        <v>249</v>
      </c>
      <c r="G6" s="192">
        <v>17</v>
      </c>
      <c r="H6" s="192">
        <v>2</v>
      </c>
      <c r="I6" s="192">
        <v>35</v>
      </c>
      <c r="J6" s="191">
        <v>13</v>
      </c>
      <c r="K6" s="191">
        <v>4</v>
      </c>
      <c r="L6" s="191">
        <v>9</v>
      </c>
      <c r="M6" s="191">
        <v>2</v>
      </c>
      <c r="N6" s="191" t="s">
        <v>249</v>
      </c>
      <c r="O6" s="191" t="s">
        <v>249</v>
      </c>
      <c r="P6" s="191" t="s">
        <v>249</v>
      </c>
      <c r="Q6" s="191" t="s">
        <v>253</v>
      </c>
      <c r="R6" s="192">
        <v>43</v>
      </c>
      <c r="S6" s="192">
        <v>125</v>
      </c>
      <c r="T6" s="193">
        <v>13</v>
      </c>
      <c r="U6" s="191">
        <v>99</v>
      </c>
      <c r="V6" s="194" t="s">
        <v>229</v>
      </c>
      <c r="W6" s="230">
        <v>13</v>
      </c>
      <c r="X6" s="195">
        <v>120</v>
      </c>
      <c r="AA6" s="125"/>
    </row>
    <row r="7" spans="1:24" ht="23.25" customHeight="1">
      <c r="A7" s="318" t="s">
        <v>4</v>
      </c>
      <c r="B7" s="324"/>
      <c r="C7" s="196">
        <v>1</v>
      </c>
      <c r="D7" s="196" t="s">
        <v>253</v>
      </c>
      <c r="E7" s="196" t="s">
        <v>249</v>
      </c>
      <c r="F7" s="196" t="s">
        <v>253</v>
      </c>
      <c r="G7" s="197" t="s">
        <v>249</v>
      </c>
      <c r="H7" s="197" t="s">
        <v>253</v>
      </c>
      <c r="I7" s="197" t="s">
        <v>249</v>
      </c>
      <c r="J7" s="196" t="s">
        <v>249</v>
      </c>
      <c r="K7" s="196">
        <v>1</v>
      </c>
      <c r="L7" s="196" t="s">
        <v>249</v>
      </c>
      <c r="M7" s="196" t="s">
        <v>249</v>
      </c>
      <c r="N7" s="196" t="s">
        <v>249</v>
      </c>
      <c r="O7" s="196" t="s">
        <v>249</v>
      </c>
      <c r="P7" s="196" t="s">
        <v>249</v>
      </c>
      <c r="Q7" s="196" t="s">
        <v>253</v>
      </c>
      <c r="R7" s="197" t="s">
        <v>249</v>
      </c>
      <c r="S7" s="197">
        <v>1</v>
      </c>
      <c r="T7" s="198" t="s">
        <v>249</v>
      </c>
      <c r="U7" s="196" t="s">
        <v>249</v>
      </c>
      <c r="V7" s="199" t="s">
        <v>229</v>
      </c>
      <c r="W7" s="200" t="s">
        <v>249</v>
      </c>
      <c r="X7" s="201" t="s">
        <v>249</v>
      </c>
    </row>
    <row r="8" spans="1:24" ht="23.25" customHeight="1">
      <c r="A8" s="318" t="s">
        <v>93</v>
      </c>
      <c r="B8" s="319"/>
      <c r="C8" s="196">
        <v>4</v>
      </c>
      <c r="D8" s="196" t="s">
        <v>253</v>
      </c>
      <c r="E8" s="196" t="s">
        <v>253</v>
      </c>
      <c r="F8" s="196" t="s">
        <v>249</v>
      </c>
      <c r="G8" s="197" t="s">
        <v>253</v>
      </c>
      <c r="H8" s="197" t="s">
        <v>253</v>
      </c>
      <c r="I8" s="197" t="s">
        <v>249</v>
      </c>
      <c r="J8" s="196">
        <v>1</v>
      </c>
      <c r="K8" s="196" t="s">
        <v>249</v>
      </c>
      <c r="L8" s="196" t="s">
        <v>249</v>
      </c>
      <c r="M8" s="196">
        <v>1</v>
      </c>
      <c r="N8" s="196">
        <v>1</v>
      </c>
      <c r="O8" s="196" t="s">
        <v>249</v>
      </c>
      <c r="P8" s="196" t="s">
        <v>249</v>
      </c>
      <c r="Q8" s="196">
        <v>1</v>
      </c>
      <c r="R8" s="197" t="s">
        <v>249</v>
      </c>
      <c r="S8" s="197">
        <v>4</v>
      </c>
      <c r="T8" s="198" t="s">
        <v>249</v>
      </c>
      <c r="U8" s="196">
        <v>2</v>
      </c>
      <c r="V8" s="199" t="s">
        <v>229</v>
      </c>
      <c r="W8" s="200" t="s">
        <v>249</v>
      </c>
      <c r="X8" s="201">
        <v>1</v>
      </c>
    </row>
    <row r="9" spans="1:24" ht="23.25" customHeight="1">
      <c r="A9" s="318" t="s">
        <v>94</v>
      </c>
      <c r="B9" s="319"/>
      <c r="C9" s="196">
        <v>87</v>
      </c>
      <c r="D9" s="196">
        <v>2</v>
      </c>
      <c r="E9" s="196">
        <v>2</v>
      </c>
      <c r="F9" s="196">
        <v>1</v>
      </c>
      <c r="G9" s="197">
        <v>16</v>
      </c>
      <c r="H9" s="197">
        <v>8</v>
      </c>
      <c r="I9" s="197">
        <v>14</v>
      </c>
      <c r="J9" s="196">
        <v>4</v>
      </c>
      <c r="K9" s="196">
        <v>5</v>
      </c>
      <c r="L9" s="196">
        <v>4</v>
      </c>
      <c r="M9" s="196">
        <v>4</v>
      </c>
      <c r="N9" s="196">
        <v>1</v>
      </c>
      <c r="O9" s="196">
        <v>1</v>
      </c>
      <c r="P9" s="196">
        <v>2</v>
      </c>
      <c r="Q9" s="196">
        <v>1</v>
      </c>
      <c r="R9" s="197">
        <v>26</v>
      </c>
      <c r="S9" s="197">
        <v>86</v>
      </c>
      <c r="T9" s="198">
        <v>9</v>
      </c>
      <c r="U9" s="196">
        <v>38</v>
      </c>
      <c r="V9" s="199" t="s">
        <v>229</v>
      </c>
      <c r="W9" s="200">
        <v>9</v>
      </c>
      <c r="X9" s="201">
        <v>81</v>
      </c>
    </row>
    <row r="10" spans="1:24" ht="23.25" customHeight="1">
      <c r="A10" s="318" t="s">
        <v>7</v>
      </c>
      <c r="B10" s="324"/>
      <c r="C10" s="196">
        <v>3</v>
      </c>
      <c r="D10" s="196">
        <v>1</v>
      </c>
      <c r="E10" s="196" t="s">
        <v>249</v>
      </c>
      <c r="F10" s="196" t="s">
        <v>253</v>
      </c>
      <c r="G10" s="197">
        <v>3</v>
      </c>
      <c r="H10" s="197" t="s">
        <v>253</v>
      </c>
      <c r="I10" s="197" t="s">
        <v>249</v>
      </c>
      <c r="J10" s="196" t="s">
        <v>249</v>
      </c>
      <c r="K10" s="196" t="s">
        <v>249</v>
      </c>
      <c r="L10" s="196" t="s">
        <v>249</v>
      </c>
      <c r="M10" s="196" t="s">
        <v>249</v>
      </c>
      <c r="N10" s="196" t="s">
        <v>249</v>
      </c>
      <c r="O10" s="196" t="s">
        <v>249</v>
      </c>
      <c r="P10" s="196" t="s">
        <v>249</v>
      </c>
      <c r="Q10" s="196" t="s">
        <v>253</v>
      </c>
      <c r="R10" s="197">
        <v>1</v>
      </c>
      <c r="S10" s="197">
        <v>4</v>
      </c>
      <c r="T10" s="198" t="s">
        <v>249</v>
      </c>
      <c r="U10" s="196" t="s">
        <v>249</v>
      </c>
      <c r="V10" s="199" t="s">
        <v>229</v>
      </c>
      <c r="W10" s="200" t="s">
        <v>253</v>
      </c>
      <c r="X10" s="201">
        <v>3</v>
      </c>
    </row>
    <row r="11" spans="1:24" ht="23.25" customHeight="1">
      <c r="A11" s="318" t="s">
        <v>8</v>
      </c>
      <c r="B11" s="324"/>
      <c r="C11" s="196">
        <v>12</v>
      </c>
      <c r="D11" s="196" t="s">
        <v>249</v>
      </c>
      <c r="E11" s="196" t="s">
        <v>253</v>
      </c>
      <c r="F11" s="196" t="s">
        <v>253</v>
      </c>
      <c r="G11" s="197">
        <v>2</v>
      </c>
      <c r="H11" s="197" t="s">
        <v>253</v>
      </c>
      <c r="I11" s="197">
        <v>2</v>
      </c>
      <c r="J11" s="196">
        <v>2</v>
      </c>
      <c r="K11" s="196" t="s">
        <v>249</v>
      </c>
      <c r="L11" s="196" t="s">
        <v>249</v>
      </c>
      <c r="M11" s="196" t="s">
        <v>249</v>
      </c>
      <c r="N11" s="196" t="s">
        <v>249</v>
      </c>
      <c r="O11" s="196" t="s">
        <v>249</v>
      </c>
      <c r="P11" s="196" t="s">
        <v>249</v>
      </c>
      <c r="Q11" s="196">
        <v>2</v>
      </c>
      <c r="R11" s="197">
        <v>4</v>
      </c>
      <c r="S11" s="197">
        <v>12</v>
      </c>
      <c r="T11" s="198">
        <v>3</v>
      </c>
      <c r="U11" s="196">
        <v>5</v>
      </c>
      <c r="V11" s="199" t="s">
        <v>229</v>
      </c>
      <c r="W11" s="200">
        <v>3</v>
      </c>
      <c r="X11" s="201">
        <v>9</v>
      </c>
    </row>
    <row r="12" spans="1:24" ht="23.25" customHeight="1">
      <c r="A12" s="318" t="s">
        <v>9</v>
      </c>
      <c r="B12" s="319"/>
      <c r="C12" s="196">
        <v>11</v>
      </c>
      <c r="D12" s="196">
        <v>1</v>
      </c>
      <c r="E12" s="196" t="s">
        <v>253</v>
      </c>
      <c r="F12" s="196">
        <v>1</v>
      </c>
      <c r="G12" s="197">
        <v>7</v>
      </c>
      <c r="H12" s="197" t="s">
        <v>253</v>
      </c>
      <c r="I12" s="197">
        <v>1</v>
      </c>
      <c r="J12" s="196" t="s">
        <v>249</v>
      </c>
      <c r="K12" s="196" t="s">
        <v>249</v>
      </c>
      <c r="L12" s="196" t="s">
        <v>249</v>
      </c>
      <c r="M12" s="196" t="s">
        <v>249</v>
      </c>
      <c r="N12" s="196" t="s">
        <v>249</v>
      </c>
      <c r="O12" s="196" t="s">
        <v>253</v>
      </c>
      <c r="P12" s="196" t="s">
        <v>253</v>
      </c>
      <c r="Q12" s="196" t="s">
        <v>253</v>
      </c>
      <c r="R12" s="197">
        <v>3</v>
      </c>
      <c r="S12" s="197">
        <v>11</v>
      </c>
      <c r="T12" s="198">
        <v>8</v>
      </c>
      <c r="U12" s="196">
        <v>5</v>
      </c>
      <c r="V12" s="199" t="s">
        <v>229</v>
      </c>
      <c r="W12" s="200">
        <v>8</v>
      </c>
      <c r="X12" s="201">
        <v>10</v>
      </c>
    </row>
    <row r="13" spans="1:24" ht="23.25" customHeight="1">
      <c r="A13" s="318" t="s">
        <v>20</v>
      </c>
      <c r="B13" s="319"/>
      <c r="C13" s="196">
        <v>6</v>
      </c>
      <c r="D13" s="196" t="s">
        <v>253</v>
      </c>
      <c r="E13" s="196" t="s">
        <v>253</v>
      </c>
      <c r="F13" s="196" t="s">
        <v>253</v>
      </c>
      <c r="G13" s="197">
        <v>1</v>
      </c>
      <c r="H13" s="197" t="s">
        <v>253</v>
      </c>
      <c r="I13" s="197">
        <v>1</v>
      </c>
      <c r="J13" s="196" t="s">
        <v>249</v>
      </c>
      <c r="K13" s="196" t="s">
        <v>249</v>
      </c>
      <c r="L13" s="196" t="s">
        <v>249</v>
      </c>
      <c r="M13" s="196" t="s">
        <v>249</v>
      </c>
      <c r="N13" s="196" t="s">
        <v>253</v>
      </c>
      <c r="O13" s="196" t="s">
        <v>253</v>
      </c>
      <c r="P13" s="196" t="s">
        <v>253</v>
      </c>
      <c r="Q13" s="196" t="s">
        <v>253</v>
      </c>
      <c r="R13" s="197">
        <v>4</v>
      </c>
      <c r="S13" s="197">
        <v>6</v>
      </c>
      <c r="T13" s="198">
        <v>3</v>
      </c>
      <c r="U13" s="196">
        <v>1</v>
      </c>
      <c r="V13" s="199" t="s">
        <v>229</v>
      </c>
      <c r="W13" s="200">
        <v>3</v>
      </c>
      <c r="X13" s="201">
        <v>5</v>
      </c>
    </row>
    <row r="14" spans="1:24" ht="23.25" customHeight="1">
      <c r="A14" s="318" t="s">
        <v>10</v>
      </c>
      <c r="B14" s="319"/>
      <c r="C14" s="196">
        <v>3</v>
      </c>
      <c r="D14" s="196" t="s">
        <v>253</v>
      </c>
      <c r="E14" s="196" t="s">
        <v>253</v>
      </c>
      <c r="F14" s="196" t="s">
        <v>253</v>
      </c>
      <c r="G14" s="197" t="s">
        <v>249</v>
      </c>
      <c r="H14" s="197" t="s">
        <v>253</v>
      </c>
      <c r="I14" s="197" t="s">
        <v>249</v>
      </c>
      <c r="J14" s="196" t="s">
        <v>249</v>
      </c>
      <c r="K14" s="196" t="s">
        <v>249</v>
      </c>
      <c r="L14" s="196" t="s">
        <v>249</v>
      </c>
      <c r="M14" s="196">
        <v>1</v>
      </c>
      <c r="N14" s="196" t="s">
        <v>253</v>
      </c>
      <c r="O14" s="196" t="s">
        <v>253</v>
      </c>
      <c r="P14" s="196" t="s">
        <v>253</v>
      </c>
      <c r="Q14" s="196" t="s">
        <v>253</v>
      </c>
      <c r="R14" s="197">
        <v>2</v>
      </c>
      <c r="S14" s="197">
        <v>3</v>
      </c>
      <c r="T14" s="198">
        <v>1</v>
      </c>
      <c r="U14" s="196" t="s">
        <v>249</v>
      </c>
      <c r="V14" s="199" t="s">
        <v>229</v>
      </c>
      <c r="W14" s="200">
        <v>1</v>
      </c>
      <c r="X14" s="201">
        <v>1</v>
      </c>
    </row>
    <row r="15" spans="1:24" ht="23.25" customHeight="1">
      <c r="A15" s="318" t="s">
        <v>21</v>
      </c>
      <c r="B15" s="319"/>
      <c r="C15" s="196">
        <v>4</v>
      </c>
      <c r="D15" s="196">
        <v>1</v>
      </c>
      <c r="E15" s="196" t="s">
        <v>253</v>
      </c>
      <c r="F15" s="196" t="s">
        <v>253</v>
      </c>
      <c r="G15" s="197">
        <v>2</v>
      </c>
      <c r="H15" s="197" t="s">
        <v>253</v>
      </c>
      <c r="I15" s="197" t="s">
        <v>249</v>
      </c>
      <c r="J15" s="196" t="s">
        <v>249</v>
      </c>
      <c r="K15" s="196" t="s">
        <v>249</v>
      </c>
      <c r="L15" s="196" t="s">
        <v>249</v>
      </c>
      <c r="M15" s="196" t="s">
        <v>249</v>
      </c>
      <c r="N15" s="196" t="s">
        <v>253</v>
      </c>
      <c r="O15" s="196" t="s">
        <v>253</v>
      </c>
      <c r="P15" s="196" t="s">
        <v>253</v>
      </c>
      <c r="Q15" s="196" t="s">
        <v>253</v>
      </c>
      <c r="R15" s="197">
        <v>3</v>
      </c>
      <c r="S15" s="197">
        <v>5</v>
      </c>
      <c r="T15" s="198">
        <v>4</v>
      </c>
      <c r="U15" s="196" t="s">
        <v>249</v>
      </c>
      <c r="V15" s="199" t="s">
        <v>229</v>
      </c>
      <c r="W15" s="200">
        <v>4</v>
      </c>
      <c r="X15" s="201">
        <v>4</v>
      </c>
    </row>
    <row r="16" spans="1:24" ht="23.25" customHeight="1">
      <c r="A16" s="318" t="s">
        <v>40</v>
      </c>
      <c r="B16" s="319"/>
      <c r="C16" s="196">
        <v>3</v>
      </c>
      <c r="D16" s="196" t="s">
        <v>253</v>
      </c>
      <c r="E16" s="196" t="s">
        <v>253</v>
      </c>
      <c r="F16" s="196" t="s">
        <v>253</v>
      </c>
      <c r="G16" s="197" t="s">
        <v>253</v>
      </c>
      <c r="H16" s="197" t="s">
        <v>253</v>
      </c>
      <c r="I16" s="197" t="s">
        <v>249</v>
      </c>
      <c r="J16" s="196" t="s">
        <v>249</v>
      </c>
      <c r="K16" s="196" t="s">
        <v>249</v>
      </c>
      <c r="L16" s="196" t="s">
        <v>249</v>
      </c>
      <c r="M16" s="196" t="s">
        <v>249</v>
      </c>
      <c r="N16" s="196" t="s">
        <v>253</v>
      </c>
      <c r="O16" s="196" t="s">
        <v>253</v>
      </c>
      <c r="P16" s="196" t="s">
        <v>253</v>
      </c>
      <c r="Q16" s="196">
        <v>1</v>
      </c>
      <c r="R16" s="197">
        <v>2</v>
      </c>
      <c r="S16" s="197">
        <v>3</v>
      </c>
      <c r="T16" s="198">
        <v>1</v>
      </c>
      <c r="U16" s="196">
        <v>1</v>
      </c>
      <c r="V16" s="199" t="s">
        <v>229</v>
      </c>
      <c r="W16" s="200">
        <v>1</v>
      </c>
      <c r="X16" s="201">
        <v>2</v>
      </c>
    </row>
    <row r="17" spans="1:24" ht="23.25" customHeight="1">
      <c r="A17" s="318" t="s">
        <v>11</v>
      </c>
      <c r="B17" s="319"/>
      <c r="C17" s="196">
        <v>125</v>
      </c>
      <c r="D17" s="196" t="s">
        <v>253</v>
      </c>
      <c r="E17" s="196">
        <v>4</v>
      </c>
      <c r="F17" s="196">
        <v>1</v>
      </c>
      <c r="G17" s="197" t="s">
        <v>253</v>
      </c>
      <c r="H17" s="197" t="s">
        <v>253</v>
      </c>
      <c r="I17" s="197">
        <v>1</v>
      </c>
      <c r="J17" s="196" t="s">
        <v>249</v>
      </c>
      <c r="K17" s="196" t="s">
        <v>249</v>
      </c>
      <c r="L17" s="196" t="s">
        <v>249</v>
      </c>
      <c r="M17" s="196" t="s">
        <v>249</v>
      </c>
      <c r="N17" s="196" t="s">
        <v>249</v>
      </c>
      <c r="O17" s="196" t="s">
        <v>253</v>
      </c>
      <c r="P17" s="196" t="s">
        <v>253</v>
      </c>
      <c r="Q17" s="196">
        <v>2</v>
      </c>
      <c r="R17" s="197">
        <v>117</v>
      </c>
      <c r="S17" s="197">
        <v>120</v>
      </c>
      <c r="T17" s="198">
        <v>2</v>
      </c>
      <c r="U17" s="196">
        <v>2</v>
      </c>
      <c r="V17" s="199" t="s">
        <v>229</v>
      </c>
      <c r="W17" s="200">
        <v>2</v>
      </c>
      <c r="X17" s="201">
        <v>111</v>
      </c>
    </row>
    <row r="18" spans="1:24" ht="23.25" customHeight="1">
      <c r="A18" s="318" t="s">
        <v>102</v>
      </c>
      <c r="B18" s="319"/>
      <c r="C18" s="196">
        <v>126</v>
      </c>
      <c r="D18" s="196" t="s">
        <v>249</v>
      </c>
      <c r="E18" s="196">
        <v>5</v>
      </c>
      <c r="F18" s="196">
        <v>1</v>
      </c>
      <c r="G18" s="197">
        <v>5</v>
      </c>
      <c r="H18" s="197">
        <v>1</v>
      </c>
      <c r="I18" s="197" t="s">
        <v>249</v>
      </c>
      <c r="J18" s="196" t="s">
        <v>253</v>
      </c>
      <c r="K18" s="196" t="s">
        <v>249</v>
      </c>
      <c r="L18" s="196" t="s">
        <v>249</v>
      </c>
      <c r="M18" s="196" t="s">
        <v>249</v>
      </c>
      <c r="N18" s="196" t="s">
        <v>249</v>
      </c>
      <c r="O18" s="196" t="s">
        <v>253</v>
      </c>
      <c r="P18" s="196" t="s">
        <v>253</v>
      </c>
      <c r="Q18" s="196">
        <v>1</v>
      </c>
      <c r="R18" s="197">
        <v>113</v>
      </c>
      <c r="S18" s="197">
        <v>120</v>
      </c>
      <c r="T18" s="198">
        <v>6</v>
      </c>
      <c r="U18" s="196">
        <v>1</v>
      </c>
      <c r="V18" s="199" t="s">
        <v>229</v>
      </c>
      <c r="W18" s="200">
        <v>6</v>
      </c>
      <c r="X18" s="201">
        <v>113</v>
      </c>
    </row>
    <row r="19" spans="1:24" ht="23.25" customHeight="1">
      <c r="A19" s="318" t="s">
        <v>39</v>
      </c>
      <c r="B19" s="319"/>
      <c r="C19" s="196">
        <v>139</v>
      </c>
      <c r="D19" s="196" t="s">
        <v>249</v>
      </c>
      <c r="E19" s="196">
        <v>5</v>
      </c>
      <c r="F19" s="196" t="s">
        <v>253</v>
      </c>
      <c r="G19" s="197">
        <v>1</v>
      </c>
      <c r="H19" s="197">
        <v>1</v>
      </c>
      <c r="I19" s="197" t="s">
        <v>253</v>
      </c>
      <c r="J19" s="196" t="s">
        <v>253</v>
      </c>
      <c r="K19" s="196" t="s">
        <v>249</v>
      </c>
      <c r="L19" s="196">
        <v>1</v>
      </c>
      <c r="M19" s="196" t="s">
        <v>253</v>
      </c>
      <c r="N19" s="196" t="s">
        <v>253</v>
      </c>
      <c r="O19" s="196" t="s">
        <v>253</v>
      </c>
      <c r="P19" s="196" t="s">
        <v>253</v>
      </c>
      <c r="Q19" s="196" t="s">
        <v>253</v>
      </c>
      <c r="R19" s="197">
        <v>131</v>
      </c>
      <c r="S19" s="197">
        <v>134</v>
      </c>
      <c r="T19" s="198">
        <v>1</v>
      </c>
      <c r="U19" s="196">
        <v>1</v>
      </c>
      <c r="V19" s="199" t="s">
        <v>229</v>
      </c>
      <c r="W19" s="200">
        <v>1</v>
      </c>
      <c r="X19" s="201">
        <v>125</v>
      </c>
    </row>
    <row r="20" spans="1:24" ht="23.25" customHeight="1">
      <c r="A20" s="318" t="s">
        <v>169</v>
      </c>
      <c r="B20" s="324"/>
      <c r="C20" s="196">
        <v>135</v>
      </c>
      <c r="D20" s="196">
        <v>1</v>
      </c>
      <c r="E20" s="196">
        <v>4</v>
      </c>
      <c r="F20" s="196">
        <v>1</v>
      </c>
      <c r="G20" s="197">
        <v>39</v>
      </c>
      <c r="H20" s="197">
        <v>5</v>
      </c>
      <c r="I20" s="197">
        <v>11</v>
      </c>
      <c r="J20" s="196">
        <v>5</v>
      </c>
      <c r="K20" s="196" t="s">
        <v>253</v>
      </c>
      <c r="L20" s="196">
        <v>1</v>
      </c>
      <c r="M20" s="196" t="s">
        <v>253</v>
      </c>
      <c r="N20" s="196">
        <v>1</v>
      </c>
      <c r="O20" s="196" t="s">
        <v>253</v>
      </c>
      <c r="P20" s="196" t="s">
        <v>253</v>
      </c>
      <c r="Q20" s="196">
        <v>2</v>
      </c>
      <c r="R20" s="197">
        <v>67</v>
      </c>
      <c r="S20" s="197">
        <v>131</v>
      </c>
      <c r="T20" s="198">
        <v>4</v>
      </c>
      <c r="U20" s="196">
        <v>11</v>
      </c>
      <c r="V20" s="199" t="s">
        <v>229</v>
      </c>
      <c r="W20" s="200">
        <v>3</v>
      </c>
      <c r="X20" s="201">
        <v>122</v>
      </c>
    </row>
    <row r="21" spans="1:24" ht="23.25" customHeight="1">
      <c r="A21" s="318" t="s">
        <v>170</v>
      </c>
      <c r="B21" s="319"/>
      <c r="C21" s="196" t="s">
        <v>249</v>
      </c>
      <c r="D21" s="196" t="s">
        <v>253</v>
      </c>
      <c r="E21" s="196" t="s">
        <v>249</v>
      </c>
      <c r="F21" s="196" t="s">
        <v>253</v>
      </c>
      <c r="G21" s="197" t="s">
        <v>249</v>
      </c>
      <c r="H21" s="197" t="s">
        <v>249</v>
      </c>
      <c r="I21" s="197" t="s">
        <v>253</v>
      </c>
      <c r="J21" s="196" t="s">
        <v>253</v>
      </c>
      <c r="K21" s="196" t="s">
        <v>253</v>
      </c>
      <c r="L21" s="196" t="s">
        <v>253</v>
      </c>
      <c r="M21" s="196" t="s">
        <v>253</v>
      </c>
      <c r="N21" s="196" t="s">
        <v>253</v>
      </c>
      <c r="O21" s="196" t="s">
        <v>253</v>
      </c>
      <c r="P21" s="196" t="s">
        <v>253</v>
      </c>
      <c r="Q21" s="196" t="s">
        <v>253</v>
      </c>
      <c r="R21" s="197" t="s">
        <v>249</v>
      </c>
      <c r="S21" s="197" t="s">
        <v>253</v>
      </c>
      <c r="T21" s="198" t="s">
        <v>253</v>
      </c>
      <c r="U21" s="196" t="s">
        <v>249</v>
      </c>
      <c r="V21" s="199" t="s">
        <v>229</v>
      </c>
      <c r="W21" s="200" t="s">
        <v>249</v>
      </c>
      <c r="X21" s="201" t="s">
        <v>249</v>
      </c>
    </row>
    <row r="22" spans="1:24" ht="23.25" customHeight="1" thickBot="1">
      <c r="A22" s="331" t="s">
        <v>171</v>
      </c>
      <c r="B22" s="332"/>
      <c r="C22" s="202">
        <v>124</v>
      </c>
      <c r="D22" s="202" t="s">
        <v>249</v>
      </c>
      <c r="E22" s="202">
        <v>4</v>
      </c>
      <c r="F22" s="202">
        <v>1</v>
      </c>
      <c r="G22" s="203">
        <v>1</v>
      </c>
      <c r="H22" s="203">
        <v>1</v>
      </c>
      <c r="I22" s="203" t="s">
        <v>253</v>
      </c>
      <c r="J22" s="202" t="s">
        <v>253</v>
      </c>
      <c r="K22" s="202" t="s">
        <v>253</v>
      </c>
      <c r="L22" s="202" t="s">
        <v>253</v>
      </c>
      <c r="M22" s="202" t="s">
        <v>253</v>
      </c>
      <c r="N22" s="202" t="s">
        <v>253</v>
      </c>
      <c r="O22" s="202" t="s">
        <v>253</v>
      </c>
      <c r="P22" s="202" t="s">
        <v>253</v>
      </c>
      <c r="Q22" s="202" t="s">
        <v>253</v>
      </c>
      <c r="R22" s="203">
        <v>117</v>
      </c>
      <c r="S22" s="203">
        <v>119</v>
      </c>
      <c r="T22" s="204" t="s">
        <v>249</v>
      </c>
      <c r="U22" s="202" t="s">
        <v>249</v>
      </c>
      <c r="V22" s="205" t="s">
        <v>229</v>
      </c>
      <c r="W22" s="231" t="s">
        <v>249</v>
      </c>
      <c r="X22" s="206">
        <v>112</v>
      </c>
    </row>
    <row r="23" spans="1:24" s="3" customFormat="1" ht="23.25" customHeight="1" thickBot="1" thickTop="1">
      <c r="A23" s="329" t="s">
        <v>172</v>
      </c>
      <c r="B23" s="330"/>
      <c r="C23" s="207">
        <v>912</v>
      </c>
      <c r="D23" s="207">
        <v>6</v>
      </c>
      <c r="E23" s="207">
        <v>28</v>
      </c>
      <c r="F23" s="207">
        <v>6</v>
      </c>
      <c r="G23" s="208">
        <v>94</v>
      </c>
      <c r="H23" s="208">
        <v>18</v>
      </c>
      <c r="I23" s="208">
        <v>65</v>
      </c>
      <c r="J23" s="207">
        <v>25</v>
      </c>
      <c r="K23" s="207">
        <v>10</v>
      </c>
      <c r="L23" s="207">
        <v>15</v>
      </c>
      <c r="M23" s="207">
        <v>8</v>
      </c>
      <c r="N23" s="207">
        <v>3</v>
      </c>
      <c r="O23" s="207">
        <v>1</v>
      </c>
      <c r="P23" s="207">
        <v>2</v>
      </c>
      <c r="Q23" s="207">
        <v>10</v>
      </c>
      <c r="R23" s="208">
        <v>633</v>
      </c>
      <c r="S23" s="208">
        <v>884</v>
      </c>
      <c r="T23" s="209">
        <v>55</v>
      </c>
      <c r="U23" s="207">
        <v>166</v>
      </c>
      <c r="V23" s="210" t="s">
        <v>229</v>
      </c>
      <c r="W23" s="232">
        <v>54</v>
      </c>
      <c r="X23" s="211">
        <v>819</v>
      </c>
    </row>
    <row r="24" spans="1:24" ht="23.25" customHeight="1">
      <c r="A24" s="325" t="s">
        <v>236</v>
      </c>
      <c r="B24" s="55" t="s">
        <v>239</v>
      </c>
      <c r="C24" s="212"/>
      <c r="D24" s="212"/>
      <c r="E24" s="212"/>
      <c r="F24" s="212"/>
      <c r="G24" s="213">
        <v>25</v>
      </c>
      <c r="H24" s="213">
        <v>4</v>
      </c>
      <c r="I24" s="213">
        <v>48</v>
      </c>
      <c r="J24" s="214">
        <v>10</v>
      </c>
      <c r="K24" s="214">
        <v>12</v>
      </c>
      <c r="L24" s="214">
        <v>11</v>
      </c>
      <c r="M24" s="214">
        <v>8</v>
      </c>
      <c r="N24" s="214">
        <v>3</v>
      </c>
      <c r="O24" s="214">
        <v>1</v>
      </c>
      <c r="P24" s="214">
        <v>1</v>
      </c>
      <c r="Q24" s="214">
        <v>5</v>
      </c>
      <c r="R24" s="213">
        <v>42</v>
      </c>
      <c r="S24" s="213">
        <v>170</v>
      </c>
      <c r="T24" s="215">
        <v>16</v>
      </c>
      <c r="U24" s="212"/>
      <c r="V24" s="216" t="s">
        <v>229</v>
      </c>
      <c r="W24" s="233">
        <v>16</v>
      </c>
      <c r="X24" s="217">
        <v>159</v>
      </c>
    </row>
    <row r="25" spans="1:24" ht="23.25" customHeight="1">
      <c r="A25" s="326"/>
      <c r="B25" s="16" t="s">
        <v>240</v>
      </c>
      <c r="C25" s="218"/>
      <c r="D25" s="218"/>
      <c r="E25" s="218"/>
      <c r="F25" s="218"/>
      <c r="G25" s="219">
        <v>25</v>
      </c>
      <c r="H25" s="219">
        <v>4</v>
      </c>
      <c r="I25" s="219">
        <v>41</v>
      </c>
      <c r="J25" s="220">
        <v>16</v>
      </c>
      <c r="K25" s="220">
        <v>13</v>
      </c>
      <c r="L25" s="220">
        <v>11</v>
      </c>
      <c r="M25" s="220">
        <v>8</v>
      </c>
      <c r="N25" s="220">
        <v>3</v>
      </c>
      <c r="O25" s="220" t="s">
        <v>253</v>
      </c>
      <c r="P25" s="220">
        <v>1</v>
      </c>
      <c r="Q25" s="220">
        <v>5</v>
      </c>
      <c r="R25" s="219">
        <v>41</v>
      </c>
      <c r="S25" s="219">
        <v>168</v>
      </c>
      <c r="T25" s="221">
        <v>14</v>
      </c>
      <c r="U25" s="218"/>
      <c r="V25" s="222" t="s">
        <v>229</v>
      </c>
      <c r="W25" s="234">
        <v>14</v>
      </c>
      <c r="X25" s="223">
        <v>158</v>
      </c>
    </row>
    <row r="26" spans="1:24" ht="23.25" customHeight="1" thickBot="1">
      <c r="A26" s="327"/>
      <c r="B26" s="56" t="s">
        <v>241</v>
      </c>
      <c r="C26" s="224"/>
      <c r="D26" s="224"/>
      <c r="E26" s="224"/>
      <c r="F26" s="224"/>
      <c r="G26" s="225">
        <v>30</v>
      </c>
      <c r="H26" s="225">
        <v>4</v>
      </c>
      <c r="I26" s="225">
        <v>37</v>
      </c>
      <c r="J26" s="226">
        <v>22</v>
      </c>
      <c r="K26" s="226">
        <v>9</v>
      </c>
      <c r="L26" s="226">
        <v>13</v>
      </c>
      <c r="M26" s="226">
        <v>9</v>
      </c>
      <c r="N26" s="226" t="s">
        <v>253</v>
      </c>
      <c r="O26" s="226">
        <v>2</v>
      </c>
      <c r="P26" s="226">
        <v>1</v>
      </c>
      <c r="Q26" s="226">
        <v>5</v>
      </c>
      <c r="R26" s="225">
        <v>34</v>
      </c>
      <c r="S26" s="225">
        <v>166</v>
      </c>
      <c r="T26" s="227">
        <v>17</v>
      </c>
      <c r="U26" s="224"/>
      <c r="V26" s="228" t="s">
        <v>229</v>
      </c>
      <c r="W26" s="235">
        <v>16</v>
      </c>
      <c r="X26" s="229">
        <v>156</v>
      </c>
    </row>
    <row r="27" ht="15" customHeight="1">
      <c r="A27" s="1" t="s">
        <v>247</v>
      </c>
    </row>
    <row r="28" spans="1:24" ht="24" customHeight="1">
      <c r="A28" s="328" t="s">
        <v>173</v>
      </c>
      <c r="B28" s="328"/>
      <c r="C28" s="328"/>
      <c r="D28" s="328"/>
      <c r="E28" s="328"/>
      <c r="F28" s="328"/>
      <c r="G28" s="328"/>
      <c r="H28" s="328"/>
      <c r="I28" s="328"/>
      <c r="J28" s="328"/>
      <c r="K28" s="328"/>
      <c r="L28" s="328"/>
      <c r="M28" s="328"/>
      <c r="N28" s="328"/>
      <c r="O28" s="328"/>
      <c r="P28" s="328"/>
      <c r="Q28" s="328"/>
      <c r="R28" s="328"/>
      <c r="S28" s="328"/>
      <c r="T28" s="328"/>
      <c r="U28" s="328"/>
      <c r="V28" s="328"/>
      <c r="W28" s="328"/>
      <c r="X28" s="328"/>
    </row>
    <row r="29" spans="1:24" ht="13.5" customHeight="1">
      <c r="A29" s="1" t="s">
        <v>41</v>
      </c>
      <c r="B29" s="45"/>
      <c r="C29" s="45"/>
      <c r="D29" s="45"/>
      <c r="E29" s="45"/>
      <c r="F29" s="45"/>
      <c r="G29" s="45"/>
      <c r="H29" s="45"/>
      <c r="I29" s="45"/>
      <c r="J29" s="45"/>
      <c r="K29" s="45"/>
      <c r="L29" s="45"/>
      <c r="M29" s="45"/>
      <c r="N29" s="45"/>
      <c r="O29" s="45"/>
      <c r="P29" s="45"/>
      <c r="Q29" s="45"/>
      <c r="R29" s="45"/>
      <c r="S29" s="45"/>
      <c r="T29" s="45"/>
      <c r="U29" s="45"/>
      <c r="X29" s="45"/>
    </row>
    <row r="30" ht="13.5" customHeight="1">
      <c r="A30" s="1" t="s">
        <v>174</v>
      </c>
    </row>
    <row r="31" ht="13.5" customHeight="1">
      <c r="A31" s="1" t="s">
        <v>175</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5905511811023623" right="0.5905511811023623" top="0.5905511811023623" bottom="0.3937007874015748" header="0.5118110236220472" footer="0.5118110236220472"/>
  <pageSetup horizontalDpi="1200" verticalDpi="1200" orientation="landscape" paperSize="9" scale="70" r:id="rId1"/>
  <headerFooter alignWithMargins="0">
    <oddFooter>&amp;R福岡国税局
酒税４
(H24)</oddFooter>
  </headerFooter>
</worksheet>
</file>

<file path=xl/worksheets/sheet5.xml><?xml version="1.0" encoding="utf-8"?>
<worksheet xmlns="http://schemas.openxmlformats.org/spreadsheetml/2006/main" xmlns:r="http://schemas.openxmlformats.org/officeDocument/2006/relationships">
  <dimension ref="A1:S67"/>
  <sheetViews>
    <sheetView showGridLines="0" zoomScalePageLayoutView="0" workbookViewId="0" topLeftCell="A19">
      <selection activeCell="G33" sqref="G33"/>
    </sheetView>
  </sheetViews>
  <sheetFormatPr defaultColWidth="9.00390625" defaultRowHeight="13.5"/>
  <cols>
    <col min="1" max="1" width="18.875" style="113" bestFit="1" customWidth="1"/>
    <col min="2" max="9" width="9.00390625" style="113" customWidth="1"/>
    <col min="10" max="10" width="2.625" style="113" customWidth="1"/>
    <col min="11" max="11" width="12.625" style="116" customWidth="1"/>
    <col min="12" max="12" width="7.625" style="116" customWidth="1"/>
    <col min="13" max="13" width="3.00390625" style="116" customWidth="1"/>
    <col min="14" max="15" width="5.625" style="116" customWidth="1"/>
    <col min="16" max="16384" width="9.00390625" style="113" customWidth="1"/>
  </cols>
  <sheetData>
    <row r="1" spans="1:17" ht="14.25" thickBot="1">
      <c r="A1" s="2" t="s">
        <v>84</v>
      </c>
      <c r="B1" s="2"/>
      <c r="C1" s="2"/>
      <c r="D1" s="2"/>
      <c r="E1" s="2"/>
      <c r="F1" s="2"/>
      <c r="G1" s="2"/>
      <c r="H1" s="2"/>
      <c r="I1" s="2"/>
      <c r="J1" s="2"/>
      <c r="K1" s="58"/>
      <c r="L1" s="58"/>
      <c r="M1" s="58"/>
      <c r="N1" s="58"/>
      <c r="O1" s="58"/>
      <c r="P1" s="2"/>
      <c r="Q1" s="2"/>
    </row>
    <row r="2" spans="1:19" ht="13.5">
      <c r="A2" s="287" t="s">
        <v>42</v>
      </c>
      <c r="B2" s="339" t="s">
        <v>43</v>
      </c>
      <c r="C2" s="339"/>
      <c r="D2" s="291" t="s">
        <v>85</v>
      </c>
      <c r="E2" s="291" t="s">
        <v>86</v>
      </c>
      <c r="F2" s="339" t="s">
        <v>44</v>
      </c>
      <c r="G2" s="339"/>
      <c r="H2" s="340" t="s">
        <v>6</v>
      </c>
      <c r="I2" s="293" t="s">
        <v>103</v>
      </c>
      <c r="J2" s="2"/>
      <c r="P2" s="2"/>
      <c r="Q2" s="2"/>
      <c r="R2" s="2"/>
      <c r="S2" s="2"/>
    </row>
    <row r="3" spans="1:16" ht="36" customHeight="1" thickBot="1">
      <c r="A3" s="288"/>
      <c r="B3" s="357" t="s">
        <v>87</v>
      </c>
      <c r="C3" s="359" t="s">
        <v>88</v>
      </c>
      <c r="D3" s="292"/>
      <c r="E3" s="292"/>
      <c r="F3" s="357" t="s">
        <v>89</v>
      </c>
      <c r="G3" s="359" t="s">
        <v>90</v>
      </c>
      <c r="H3" s="341"/>
      <c r="I3" s="294"/>
      <c r="J3" s="2"/>
      <c r="K3" s="353" t="s">
        <v>45</v>
      </c>
      <c r="L3" s="353"/>
      <c r="M3" s="353"/>
      <c r="N3" s="353"/>
      <c r="O3" s="353"/>
      <c r="P3" s="2"/>
    </row>
    <row r="4" spans="1:16" ht="13.5">
      <c r="A4" s="320"/>
      <c r="B4" s="358"/>
      <c r="C4" s="360"/>
      <c r="D4" s="292"/>
      <c r="E4" s="292"/>
      <c r="F4" s="358"/>
      <c r="G4" s="360"/>
      <c r="H4" s="311"/>
      <c r="I4" s="294"/>
      <c r="J4" s="2"/>
      <c r="K4" s="287" t="s">
        <v>91</v>
      </c>
      <c r="L4" s="352"/>
      <c r="M4" s="343" t="s">
        <v>46</v>
      </c>
      <c r="N4" s="344"/>
      <c r="O4" s="345"/>
      <c r="P4" s="2"/>
    </row>
    <row r="5" spans="1:16" ht="13.5">
      <c r="A5" s="50"/>
      <c r="B5" s="61" t="s">
        <v>35</v>
      </c>
      <c r="C5" s="62" t="s">
        <v>35</v>
      </c>
      <c r="D5" s="52" t="s">
        <v>35</v>
      </c>
      <c r="E5" s="52" t="s">
        <v>35</v>
      </c>
      <c r="F5" s="61" t="s">
        <v>35</v>
      </c>
      <c r="G5" s="62" t="s">
        <v>35</v>
      </c>
      <c r="H5" s="52" t="s">
        <v>35</v>
      </c>
      <c r="I5" s="63" t="s">
        <v>35</v>
      </c>
      <c r="J5" s="2"/>
      <c r="K5" s="337" t="s">
        <v>35</v>
      </c>
      <c r="L5" s="338"/>
      <c r="M5" s="306" t="s">
        <v>47</v>
      </c>
      <c r="N5" s="361"/>
      <c r="O5" s="362"/>
      <c r="P5" s="2"/>
    </row>
    <row r="6" spans="1:16" ht="27" customHeight="1" thickBot="1">
      <c r="A6" s="42" t="s">
        <v>48</v>
      </c>
      <c r="B6" s="167" t="s">
        <v>249</v>
      </c>
      <c r="C6" s="169" t="s">
        <v>249</v>
      </c>
      <c r="D6" s="170" t="s">
        <v>249</v>
      </c>
      <c r="E6" s="170">
        <v>12</v>
      </c>
      <c r="F6" s="167">
        <v>5</v>
      </c>
      <c r="G6" s="169" t="s">
        <v>249</v>
      </c>
      <c r="H6" s="170">
        <v>17</v>
      </c>
      <c r="I6" s="236">
        <v>6</v>
      </c>
      <c r="J6" s="2"/>
      <c r="K6" s="346">
        <v>2</v>
      </c>
      <c r="L6" s="347"/>
      <c r="M6" s="348">
        <v>4</v>
      </c>
      <c r="N6" s="349"/>
      <c r="O6" s="350"/>
      <c r="P6" s="2"/>
    </row>
    <row r="7" spans="1:17" ht="27" customHeight="1" thickBot="1">
      <c r="A7" s="38" t="s">
        <v>4</v>
      </c>
      <c r="B7" s="172" t="s">
        <v>249</v>
      </c>
      <c r="C7" s="174" t="s">
        <v>249</v>
      </c>
      <c r="D7" s="175" t="s">
        <v>249</v>
      </c>
      <c r="E7" s="175">
        <v>8</v>
      </c>
      <c r="F7" s="172">
        <v>1</v>
      </c>
      <c r="G7" s="174" t="s">
        <v>249</v>
      </c>
      <c r="H7" s="175">
        <v>9</v>
      </c>
      <c r="I7" s="237" t="s">
        <v>249</v>
      </c>
      <c r="J7" s="2"/>
      <c r="K7" s="353" t="s">
        <v>49</v>
      </c>
      <c r="L7" s="353"/>
      <c r="M7" s="353"/>
      <c r="N7" s="353"/>
      <c r="O7" s="353"/>
      <c r="P7" s="2"/>
      <c r="Q7" s="2"/>
    </row>
    <row r="8" spans="1:17" ht="27" customHeight="1">
      <c r="A8" s="87" t="s">
        <v>93</v>
      </c>
      <c r="B8" s="172" t="s">
        <v>249</v>
      </c>
      <c r="C8" s="174" t="s">
        <v>249</v>
      </c>
      <c r="D8" s="175" t="s">
        <v>249</v>
      </c>
      <c r="E8" s="175">
        <v>8</v>
      </c>
      <c r="F8" s="172">
        <v>2</v>
      </c>
      <c r="G8" s="174" t="s">
        <v>249</v>
      </c>
      <c r="H8" s="175">
        <v>10</v>
      </c>
      <c r="I8" s="237" t="s">
        <v>249</v>
      </c>
      <c r="J8" s="2"/>
      <c r="K8" s="367" t="s">
        <v>50</v>
      </c>
      <c r="L8" s="369" t="s">
        <v>92</v>
      </c>
      <c r="M8" s="370"/>
      <c r="N8" s="370"/>
      <c r="O8" s="371"/>
      <c r="P8" s="2"/>
      <c r="Q8" s="2"/>
    </row>
    <row r="9" spans="1:17" ht="27" customHeight="1">
      <c r="A9" s="87" t="s">
        <v>111</v>
      </c>
      <c r="B9" s="172">
        <v>2</v>
      </c>
      <c r="C9" s="174" t="s">
        <v>249</v>
      </c>
      <c r="D9" s="175" t="s">
        <v>249</v>
      </c>
      <c r="E9" s="175">
        <v>12</v>
      </c>
      <c r="F9" s="172">
        <v>17</v>
      </c>
      <c r="G9" s="174" t="s">
        <v>249</v>
      </c>
      <c r="H9" s="175">
        <v>31</v>
      </c>
      <c r="I9" s="237">
        <v>19</v>
      </c>
      <c r="J9" s="2"/>
      <c r="K9" s="368"/>
      <c r="L9" s="365"/>
      <c r="M9" s="366"/>
      <c r="N9" s="363" t="s">
        <v>51</v>
      </c>
      <c r="O9" s="364"/>
      <c r="P9" s="2"/>
      <c r="Q9" s="2"/>
    </row>
    <row r="10" spans="1:17" ht="27" customHeight="1">
      <c r="A10" s="38" t="s">
        <v>7</v>
      </c>
      <c r="B10" s="172" t="s">
        <v>249</v>
      </c>
      <c r="C10" s="174" t="s">
        <v>249</v>
      </c>
      <c r="D10" s="175" t="s">
        <v>249</v>
      </c>
      <c r="E10" s="175">
        <v>7</v>
      </c>
      <c r="F10" s="172">
        <v>1</v>
      </c>
      <c r="G10" s="174" t="s">
        <v>249</v>
      </c>
      <c r="H10" s="175">
        <v>8</v>
      </c>
      <c r="I10" s="237" t="s">
        <v>249</v>
      </c>
      <c r="J10" s="2"/>
      <c r="K10" s="64"/>
      <c r="L10" s="306" t="s">
        <v>35</v>
      </c>
      <c r="M10" s="338"/>
      <c r="N10" s="306" t="s">
        <v>35</v>
      </c>
      <c r="O10" s="336"/>
      <c r="P10" s="2"/>
      <c r="Q10" s="2"/>
    </row>
    <row r="11" spans="1:17" ht="27" customHeight="1">
      <c r="A11" s="38" t="s">
        <v>8</v>
      </c>
      <c r="B11" s="172" t="s">
        <v>249</v>
      </c>
      <c r="C11" s="174" t="s">
        <v>249</v>
      </c>
      <c r="D11" s="175" t="s">
        <v>249</v>
      </c>
      <c r="E11" s="175">
        <v>11</v>
      </c>
      <c r="F11" s="172">
        <v>1</v>
      </c>
      <c r="G11" s="174" t="s">
        <v>249</v>
      </c>
      <c r="H11" s="175">
        <v>12</v>
      </c>
      <c r="I11" s="237">
        <v>8</v>
      </c>
      <c r="J11" s="2"/>
      <c r="K11" s="65" t="s">
        <v>160</v>
      </c>
      <c r="L11" s="354">
        <v>11</v>
      </c>
      <c r="M11" s="356"/>
      <c r="N11" s="354">
        <v>3</v>
      </c>
      <c r="O11" s="355"/>
      <c r="P11" s="2"/>
      <c r="Q11" s="2"/>
    </row>
    <row r="12" spans="1:17" ht="27" customHeight="1" thickBot="1">
      <c r="A12" s="87" t="s">
        <v>161</v>
      </c>
      <c r="B12" s="172" t="s">
        <v>249</v>
      </c>
      <c r="C12" s="174" t="s">
        <v>249</v>
      </c>
      <c r="D12" s="175" t="s">
        <v>249</v>
      </c>
      <c r="E12" s="175">
        <v>8</v>
      </c>
      <c r="F12" s="172">
        <v>1</v>
      </c>
      <c r="G12" s="174" t="s">
        <v>249</v>
      </c>
      <c r="H12" s="175">
        <v>9</v>
      </c>
      <c r="I12" s="237" t="s">
        <v>249</v>
      </c>
      <c r="J12" s="2"/>
      <c r="K12" s="66" t="s">
        <v>162</v>
      </c>
      <c r="L12" s="342">
        <v>28</v>
      </c>
      <c r="M12" s="342"/>
      <c r="N12" s="342">
        <v>8</v>
      </c>
      <c r="O12" s="351"/>
      <c r="P12" s="2"/>
      <c r="Q12" s="2"/>
    </row>
    <row r="13" spans="1:17" ht="27" customHeight="1">
      <c r="A13" s="87" t="s">
        <v>107</v>
      </c>
      <c r="B13" s="172" t="s">
        <v>249</v>
      </c>
      <c r="C13" s="174" t="s">
        <v>249</v>
      </c>
      <c r="D13" s="175" t="s">
        <v>249</v>
      </c>
      <c r="E13" s="175">
        <v>8</v>
      </c>
      <c r="F13" s="172">
        <v>1</v>
      </c>
      <c r="G13" s="174" t="s">
        <v>249</v>
      </c>
      <c r="H13" s="175">
        <v>9</v>
      </c>
      <c r="I13" s="237" t="s">
        <v>249</v>
      </c>
      <c r="J13" s="2"/>
      <c r="K13" s="2"/>
      <c r="L13" s="1"/>
      <c r="M13" s="1"/>
      <c r="N13" s="1"/>
      <c r="O13" s="1"/>
      <c r="P13" s="1"/>
      <c r="Q13" s="1"/>
    </row>
    <row r="14" spans="1:18" ht="27" customHeight="1">
      <c r="A14" s="87" t="s">
        <v>163</v>
      </c>
      <c r="B14" s="172" t="s">
        <v>249</v>
      </c>
      <c r="C14" s="174" t="s">
        <v>249</v>
      </c>
      <c r="D14" s="175" t="s">
        <v>249</v>
      </c>
      <c r="E14" s="175">
        <v>9</v>
      </c>
      <c r="F14" s="172">
        <v>1</v>
      </c>
      <c r="G14" s="174" t="s">
        <v>249</v>
      </c>
      <c r="H14" s="175">
        <v>10</v>
      </c>
      <c r="I14" s="237" t="s">
        <v>249</v>
      </c>
      <c r="J14" s="2"/>
      <c r="K14" s="57"/>
      <c r="L14" s="57"/>
      <c r="M14" s="57"/>
      <c r="N14" s="57"/>
      <c r="O14" s="57"/>
      <c r="P14" s="57"/>
      <c r="Q14" s="57"/>
      <c r="R14" s="57"/>
    </row>
    <row r="15" spans="1:18" ht="27" customHeight="1">
      <c r="A15" s="87" t="s">
        <v>164</v>
      </c>
      <c r="B15" s="172" t="s">
        <v>249</v>
      </c>
      <c r="C15" s="174" t="s">
        <v>249</v>
      </c>
      <c r="D15" s="175" t="s">
        <v>249</v>
      </c>
      <c r="E15" s="175">
        <v>9</v>
      </c>
      <c r="F15" s="172">
        <v>1</v>
      </c>
      <c r="G15" s="174" t="s">
        <v>249</v>
      </c>
      <c r="H15" s="175">
        <v>10</v>
      </c>
      <c r="I15" s="237" t="s">
        <v>249</v>
      </c>
      <c r="J15" s="2"/>
      <c r="K15" s="57"/>
      <c r="L15" s="57"/>
      <c r="M15" s="57"/>
      <c r="N15" s="57"/>
      <c r="O15" s="57"/>
      <c r="P15" s="57"/>
      <c r="Q15" s="57"/>
      <c r="R15" s="57"/>
    </row>
    <row r="16" spans="1:18" ht="27" customHeight="1">
      <c r="A16" s="87" t="s">
        <v>108</v>
      </c>
      <c r="B16" s="172" t="s">
        <v>249</v>
      </c>
      <c r="C16" s="174" t="s">
        <v>249</v>
      </c>
      <c r="D16" s="175" t="s">
        <v>249</v>
      </c>
      <c r="E16" s="175">
        <v>8</v>
      </c>
      <c r="F16" s="172">
        <v>2</v>
      </c>
      <c r="G16" s="174" t="s">
        <v>249</v>
      </c>
      <c r="H16" s="175">
        <v>10</v>
      </c>
      <c r="I16" s="237">
        <v>1</v>
      </c>
      <c r="J16" s="2"/>
      <c r="K16" s="57"/>
      <c r="L16" s="57"/>
      <c r="M16" s="57"/>
      <c r="N16" s="57"/>
      <c r="O16" s="57"/>
      <c r="P16" s="57"/>
      <c r="Q16" s="57"/>
      <c r="R16" s="57"/>
    </row>
    <row r="17" spans="1:18" ht="27" customHeight="1">
      <c r="A17" s="87" t="s">
        <v>99</v>
      </c>
      <c r="B17" s="172" t="s">
        <v>249</v>
      </c>
      <c r="C17" s="174" t="s">
        <v>249</v>
      </c>
      <c r="D17" s="175" t="s">
        <v>249</v>
      </c>
      <c r="E17" s="175">
        <v>10</v>
      </c>
      <c r="F17" s="172">
        <v>2</v>
      </c>
      <c r="G17" s="174" t="s">
        <v>249</v>
      </c>
      <c r="H17" s="175">
        <v>12</v>
      </c>
      <c r="I17" s="237" t="s">
        <v>249</v>
      </c>
      <c r="J17" s="2"/>
      <c r="K17" s="57"/>
      <c r="L17" s="57"/>
      <c r="M17" s="57"/>
      <c r="N17" s="57"/>
      <c r="O17" s="57"/>
      <c r="P17" s="57"/>
      <c r="Q17" s="57"/>
      <c r="R17" s="57"/>
    </row>
    <row r="18" spans="1:18" ht="27" customHeight="1">
      <c r="A18" s="88" t="s">
        <v>102</v>
      </c>
      <c r="B18" s="177" t="s">
        <v>249</v>
      </c>
      <c r="C18" s="178" t="s">
        <v>249</v>
      </c>
      <c r="D18" s="179" t="s">
        <v>249</v>
      </c>
      <c r="E18" s="179">
        <v>10</v>
      </c>
      <c r="F18" s="177">
        <v>2</v>
      </c>
      <c r="G18" s="178" t="s">
        <v>249</v>
      </c>
      <c r="H18" s="179">
        <v>12</v>
      </c>
      <c r="I18" s="180" t="s">
        <v>249</v>
      </c>
      <c r="J18" s="2"/>
      <c r="K18" s="57"/>
      <c r="L18" s="57"/>
      <c r="M18" s="57"/>
      <c r="N18" s="57"/>
      <c r="O18" s="57"/>
      <c r="P18" s="57"/>
      <c r="Q18" s="57"/>
      <c r="R18" s="57"/>
    </row>
    <row r="19" spans="1:18" ht="27" customHeight="1">
      <c r="A19" s="87" t="s">
        <v>165</v>
      </c>
      <c r="B19" s="172">
        <v>2</v>
      </c>
      <c r="C19" s="174" t="s">
        <v>249</v>
      </c>
      <c r="D19" s="175" t="s">
        <v>249</v>
      </c>
      <c r="E19" s="175">
        <v>10</v>
      </c>
      <c r="F19" s="172">
        <v>15</v>
      </c>
      <c r="G19" s="174" t="s">
        <v>249</v>
      </c>
      <c r="H19" s="175">
        <v>27</v>
      </c>
      <c r="I19" s="237" t="s">
        <v>249</v>
      </c>
      <c r="J19" s="2"/>
      <c r="K19" s="57"/>
      <c r="L19" s="57"/>
      <c r="M19" s="57"/>
      <c r="N19" s="57"/>
      <c r="O19" s="57"/>
      <c r="P19" s="57"/>
      <c r="Q19" s="57"/>
      <c r="R19" s="57"/>
    </row>
    <row r="20" spans="1:18" ht="27" customHeight="1">
      <c r="A20" s="38" t="s">
        <v>166</v>
      </c>
      <c r="B20" s="172">
        <v>1</v>
      </c>
      <c r="C20" s="174" t="s">
        <v>249</v>
      </c>
      <c r="D20" s="175" t="s">
        <v>249</v>
      </c>
      <c r="E20" s="175">
        <v>13</v>
      </c>
      <c r="F20" s="172">
        <v>6</v>
      </c>
      <c r="G20" s="174" t="s">
        <v>249</v>
      </c>
      <c r="H20" s="175">
        <v>20</v>
      </c>
      <c r="I20" s="237">
        <v>1</v>
      </c>
      <c r="J20" s="2"/>
      <c r="K20" s="57"/>
      <c r="L20" s="57"/>
      <c r="M20" s="57"/>
      <c r="N20" s="57"/>
      <c r="O20" s="57"/>
      <c r="P20" s="57"/>
      <c r="Q20" s="57"/>
      <c r="R20" s="57"/>
    </row>
    <row r="21" spans="1:18" ht="27" customHeight="1">
      <c r="A21" s="88" t="s">
        <v>100</v>
      </c>
      <c r="B21" s="177" t="s">
        <v>249</v>
      </c>
      <c r="C21" s="178" t="s">
        <v>249</v>
      </c>
      <c r="D21" s="179" t="s">
        <v>249</v>
      </c>
      <c r="E21" s="179">
        <v>7</v>
      </c>
      <c r="F21" s="177">
        <v>1</v>
      </c>
      <c r="G21" s="178" t="s">
        <v>249</v>
      </c>
      <c r="H21" s="179">
        <v>8</v>
      </c>
      <c r="I21" s="180" t="s">
        <v>249</v>
      </c>
      <c r="J21" s="2"/>
      <c r="K21" s="57"/>
      <c r="L21" s="57"/>
      <c r="M21" s="57"/>
      <c r="N21" s="57"/>
      <c r="O21" s="57"/>
      <c r="P21" s="57"/>
      <c r="Q21" s="57"/>
      <c r="R21" s="57"/>
    </row>
    <row r="22" spans="1:18" ht="27" customHeight="1" thickBot="1">
      <c r="A22" s="67" t="s">
        <v>52</v>
      </c>
      <c r="B22" s="238" t="s">
        <v>249</v>
      </c>
      <c r="C22" s="239" t="s">
        <v>249</v>
      </c>
      <c r="D22" s="240" t="s">
        <v>249</v>
      </c>
      <c r="E22" s="240">
        <v>11</v>
      </c>
      <c r="F22" s="238">
        <v>2</v>
      </c>
      <c r="G22" s="239" t="s">
        <v>249</v>
      </c>
      <c r="H22" s="240">
        <v>13</v>
      </c>
      <c r="I22" s="241" t="s">
        <v>249</v>
      </c>
      <c r="J22" s="2"/>
      <c r="K22" s="57"/>
      <c r="L22" s="57"/>
      <c r="M22" s="57"/>
      <c r="N22" s="57"/>
      <c r="O22" s="57"/>
      <c r="P22" s="57"/>
      <c r="Q22" s="57"/>
      <c r="R22" s="57"/>
    </row>
    <row r="23" spans="1:13" s="69" customFormat="1" ht="27" customHeight="1" thickTop="1">
      <c r="A23" s="68" t="s">
        <v>53</v>
      </c>
      <c r="B23" s="242">
        <v>5</v>
      </c>
      <c r="C23" s="243" t="s">
        <v>249</v>
      </c>
      <c r="D23" s="244" t="s">
        <v>249</v>
      </c>
      <c r="E23" s="244">
        <v>161</v>
      </c>
      <c r="F23" s="242">
        <v>61</v>
      </c>
      <c r="G23" s="243" t="s">
        <v>249</v>
      </c>
      <c r="H23" s="244">
        <v>227</v>
      </c>
      <c r="I23" s="245">
        <v>35</v>
      </c>
      <c r="J23" s="3"/>
      <c r="K23" s="3"/>
      <c r="L23" s="3"/>
      <c r="M23" s="3"/>
    </row>
    <row r="24" spans="1:15" ht="18" customHeight="1" thickBot="1">
      <c r="A24" s="70" t="s">
        <v>54</v>
      </c>
      <c r="B24" s="246">
        <v>2</v>
      </c>
      <c r="C24" s="247" t="s">
        <v>249</v>
      </c>
      <c r="D24" s="248" t="s">
        <v>249</v>
      </c>
      <c r="E24" s="248">
        <v>15</v>
      </c>
      <c r="F24" s="246">
        <v>18</v>
      </c>
      <c r="G24" s="247" t="s">
        <v>249</v>
      </c>
      <c r="H24" s="248">
        <v>35</v>
      </c>
      <c r="I24" s="249"/>
      <c r="J24" s="2"/>
      <c r="K24" s="2"/>
      <c r="L24" s="113"/>
      <c r="M24" s="113"/>
      <c r="N24" s="113"/>
      <c r="O24" s="113"/>
    </row>
    <row r="25" spans="1:15" ht="4.5" customHeight="1">
      <c r="A25" s="71"/>
      <c r="B25" s="72"/>
      <c r="C25" s="72"/>
      <c r="D25" s="72"/>
      <c r="E25" s="72"/>
      <c r="F25" s="72"/>
      <c r="G25" s="72"/>
      <c r="H25" s="72"/>
      <c r="I25" s="72"/>
      <c r="J25" s="2"/>
      <c r="K25" s="2"/>
      <c r="L25" s="113"/>
      <c r="M25" s="113"/>
      <c r="N25" s="113"/>
      <c r="O25" s="113"/>
    </row>
    <row r="26" spans="1:15" ht="15" customHeight="1">
      <c r="A26" s="6" t="s">
        <v>55</v>
      </c>
      <c r="B26" s="333" t="s">
        <v>167</v>
      </c>
      <c r="C26" s="333"/>
      <c r="D26" s="333"/>
      <c r="E26" s="333"/>
      <c r="F26" s="333"/>
      <c r="G26" s="333"/>
      <c r="H26" s="333"/>
      <c r="I26" s="333"/>
      <c r="J26" s="2"/>
      <c r="K26" s="2"/>
      <c r="L26" s="113"/>
      <c r="M26" s="113"/>
      <c r="N26" s="113"/>
      <c r="O26" s="113"/>
    </row>
    <row r="27" spans="1:15" ht="15" customHeight="1">
      <c r="A27" s="6" t="s">
        <v>168</v>
      </c>
      <c r="B27" s="334">
        <v>41364</v>
      </c>
      <c r="C27" s="334"/>
      <c r="D27" s="334"/>
      <c r="E27" s="334"/>
      <c r="F27" s="334"/>
      <c r="G27" s="334"/>
      <c r="H27" s="334"/>
      <c r="I27" s="334"/>
      <c r="J27" s="2"/>
      <c r="K27" s="2"/>
      <c r="L27" s="113"/>
      <c r="M27" s="113"/>
      <c r="N27" s="113"/>
      <c r="O27" s="113"/>
    </row>
    <row r="28" spans="1:11" s="73" customFormat="1" ht="30" customHeight="1">
      <c r="A28" s="6" t="s">
        <v>56</v>
      </c>
      <c r="B28" s="335" t="s">
        <v>234</v>
      </c>
      <c r="C28" s="335"/>
      <c r="D28" s="335"/>
      <c r="E28" s="335"/>
      <c r="F28" s="335"/>
      <c r="G28" s="335"/>
      <c r="H28" s="335"/>
      <c r="I28" s="335"/>
      <c r="J28" s="2"/>
      <c r="K28" s="2"/>
    </row>
    <row r="29" spans="2:11" s="73" customFormat="1" ht="30" customHeight="1">
      <c r="B29" s="335" t="s">
        <v>235</v>
      </c>
      <c r="C29" s="335"/>
      <c r="D29" s="335"/>
      <c r="E29" s="335"/>
      <c r="F29" s="335"/>
      <c r="G29" s="335"/>
      <c r="H29" s="335"/>
      <c r="I29" s="335"/>
      <c r="J29" s="2"/>
      <c r="K29" s="2"/>
    </row>
    <row r="30" spans="2:11" s="73" customFormat="1" ht="18" customHeight="1">
      <c r="B30" s="45"/>
      <c r="K30" s="2"/>
    </row>
    <row r="31" s="73" customFormat="1" ht="18" customHeight="1">
      <c r="K31" s="2"/>
    </row>
    <row r="32" s="73" customFormat="1" ht="18" customHeight="1">
      <c r="K32" s="2"/>
    </row>
    <row r="33" spans="3:11" s="73" customFormat="1" ht="18" customHeight="1">
      <c r="C33" s="2"/>
      <c r="D33" s="2"/>
      <c r="E33" s="2"/>
      <c r="F33" s="2"/>
      <c r="G33" s="2"/>
      <c r="H33" s="2"/>
      <c r="I33" s="2"/>
      <c r="K33" s="2"/>
    </row>
    <row r="34" spans="3:11" s="73" customFormat="1" ht="11.25">
      <c r="C34" s="2"/>
      <c r="D34" s="2"/>
      <c r="E34" s="2"/>
      <c r="F34" s="2"/>
      <c r="G34" s="2"/>
      <c r="H34" s="2"/>
      <c r="I34" s="2"/>
      <c r="K34" s="2"/>
    </row>
    <row r="35" spans="3:12" s="73" customFormat="1" ht="11.25">
      <c r="C35" s="2"/>
      <c r="D35" s="2"/>
      <c r="E35" s="2"/>
      <c r="F35" s="2"/>
      <c r="G35" s="2"/>
      <c r="H35" s="2"/>
      <c r="I35" s="2"/>
      <c r="K35" s="2"/>
      <c r="L35" s="2"/>
    </row>
    <row r="36" spans="3:12" s="73" customFormat="1" ht="11.25">
      <c r="C36" s="2"/>
      <c r="D36" s="2"/>
      <c r="E36" s="2"/>
      <c r="F36" s="2"/>
      <c r="G36" s="2"/>
      <c r="H36" s="2"/>
      <c r="I36" s="2"/>
      <c r="K36" s="2"/>
      <c r="L36" s="2"/>
    </row>
    <row r="37" spans="3:12" s="73" customFormat="1" ht="11.25">
      <c r="C37" s="2"/>
      <c r="D37" s="2"/>
      <c r="E37" s="2"/>
      <c r="F37" s="2"/>
      <c r="G37" s="2"/>
      <c r="H37" s="2"/>
      <c r="I37" s="2"/>
      <c r="K37" s="2"/>
      <c r="L37" s="2"/>
    </row>
    <row r="38" spans="3:17" s="73" customFormat="1" ht="11.25">
      <c r="C38" s="2"/>
      <c r="D38" s="2"/>
      <c r="E38" s="2"/>
      <c r="F38" s="2"/>
      <c r="G38" s="2"/>
      <c r="H38" s="2"/>
      <c r="I38" s="2"/>
      <c r="K38" s="74"/>
      <c r="L38" s="74"/>
      <c r="M38" s="74"/>
      <c r="N38" s="74"/>
      <c r="O38" s="74"/>
      <c r="Q38" s="2"/>
    </row>
    <row r="39" spans="3:17" s="73" customFormat="1" ht="11.25">
      <c r="C39" s="2"/>
      <c r="D39" s="2"/>
      <c r="E39" s="2"/>
      <c r="F39" s="2"/>
      <c r="G39" s="2"/>
      <c r="H39" s="2"/>
      <c r="I39" s="2"/>
      <c r="K39" s="74"/>
      <c r="L39" s="74"/>
      <c r="M39" s="74"/>
      <c r="N39" s="74"/>
      <c r="O39" s="74"/>
      <c r="Q39" s="2"/>
    </row>
    <row r="40" spans="3:17" s="73" customFormat="1" ht="11.25">
      <c r="C40" s="2"/>
      <c r="D40" s="2"/>
      <c r="E40" s="2"/>
      <c r="F40" s="2"/>
      <c r="G40" s="2"/>
      <c r="H40" s="2"/>
      <c r="I40" s="2"/>
      <c r="K40" s="74"/>
      <c r="L40" s="74"/>
      <c r="M40" s="74"/>
      <c r="N40" s="74"/>
      <c r="O40" s="74"/>
      <c r="Q40" s="2"/>
    </row>
    <row r="41" spans="1:17" s="73" customFormat="1" ht="11.25">
      <c r="A41" s="2"/>
      <c r="B41" s="2"/>
      <c r="C41" s="2"/>
      <c r="D41" s="2"/>
      <c r="E41" s="2"/>
      <c r="F41" s="2"/>
      <c r="G41" s="2"/>
      <c r="H41" s="2"/>
      <c r="I41" s="2"/>
      <c r="K41" s="74"/>
      <c r="L41" s="74"/>
      <c r="M41" s="74"/>
      <c r="N41" s="74"/>
      <c r="O41" s="74"/>
      <c r="Q41" s="2"/>
    </row>
    <row r="42" spans="4:17" s="73" customFormat="1" ht="11.25">
      <c r="D42" s="2"/>
      <c r="E42" s="2"/>
      <c r="F42" s="2"/>
      <c r="G42" s="2"/>
      <c r="H42" s="2"/>
      <c r="I42" s="2"/>
      <c r="K42" s="74"/>
      <c r="L42" s="74"/>
      <c r="M42" s="74"/>
      <c r="N42" s="74"/>
      <c r="O42" s="74"/>
      <c r="Q42" s="2"/>
    </row>
    <row r="43" spans="4:17" s="73" customFormat="1" ht="11.25">
      <c r="D43" s="2"/>
      <c r="E43" s="2"/>
      <c r="F43" s="2"/>
      <c r="G43" s="2"/>
      <c r="H43" s="2"/>
      <c r="I43" s="2"/>
      <c r="K43" s="74"/>
      <c r="L43" s="74"/>
      <c r="M43" s="74"/>
      <c r="N43" s="74"/>
      <c r="O43" s="74"/>
      <c r="Q43" s="2"/>
    </row>
    <row r="44" spans="4:17" s="73" customFormat="1" ht="11.25">
      <c r="D44" s="2"/>
      <c r="E44" s="2"/>
      <c r="F44" s="2"/>
      <c r="G44" s="2"/>
      <c r="H44" s="2"/>
      <c r="I44" s="2"/>
      <c r="K44" s="74"/>
      <c r="L44" s="74"/>
      <c r="M44" s="74"/>
      <c r="N44" s="74"/>
      <c r="O44" s="74"/>
      <c r="Q44" s="2"/>
    </row>
    <row r="45" spans="4:15" s="73" customFormat="1" ht="11.25">
      <c r="D45" s="2"/>
      <c r="E45" s="2"/>
      <c r="F45" s="2"/>
      <c r="G45" s="2"/>
      <c r="H45" s="2"/>
      <c r="I45" s="2"/>
      <c r="K45" s="74"/>
      <c r="L45" s="74"/>
      <c r="M45" s="74"/>
      <c r="N45" s="74"/>
      <c r="O45" s="74"/>
    </row>
    <row r="46" spans="4:15" s="73" customFormat="1" ht="11.25">
      <c r="D46" s="2"/>
      <c r="E46" s="2"/>
      <c r="F46" s="2"/>
      <c r="G46" s="2"/>
      <c r="H46" s="2"/>
      <c r="I46" s="2"/>
      <c r="J46" s="2"/>
      <c r="K46" s="74"/>
      <c r="L46" s="74"/>
      <c r="M46" s="74"/>
      <c r="N46" s="74"/>
      <c r="O46" s="74"/>
    </row>
    <row r="47" spans="4:15" s="73" customFormat="1" ht="11.25">
      <c r="D47" s="2"/>
      <c r="E47" s="2"/>
      <c r="F47" s="2"/>
      <c r="G47" s="2"/>
      <c r="H47" s="2"/>
      <c r="I47" s="2"/>
      <c r="J47" s="2"/>
      <c r="K47" s="74"/>
      <c r="L47" s="74"/>
      <c r="M47" s="74"/>
      <c r="N47" s="74"/>
      <c r="O47" s="74"/>
    </row>
    <row r="48" spans="1:15" s="73" customFormat="1" ht="11.25">
      <c r="A48" s="2"/>
      <c r="B48" s="2"/>
      <c r="C48" s="2"/>
      <c r="D48" s="2"/>
      <c r="E48" s="2"/>
      <c r="F48" s="2"/>
      <c r="G48" s="2"/>
      <c r="H48" s="2"/>
      <c r="I48" s="2"/>
      <c r="J48" s="2"/>
      <c r="K48" s="74"/>
      <c r="L48" s="74"/>
      <c r="M48" s="74"/>
      <c r="N48" s="74"/>
      <c r="O48" s="74"/>
    </row>
    <row r="49" spans="7:15" s="73" customFormat="1" ht="11.25">
      <c r="G49" s="2"/>
      <c r="H49" s="2"/>
      <c r="I49" s="2"/>
      <c r="J49" s="2"/>
      <c r="K49" s="74"/>
      <c r="L49" s="74"/>
      <c r="M49" s="74"/>
      <c r="N49" s="74"/>
      <c r="O49" s="74"/>
    </row>
    <row r="50" spans="7:15" s="73" customFormat="1" ht="11.25">
      <c r="G50" s="2"/>
      <c r="H50" s="2"/>
      <c r="I50" s="2"/>
      <c r="J50" s="2"/>
      <c r="K50" s="74"/>
      <c r="L50" s="74"/>
      <c r="M50" s="74"/>
      <c r="N50" s="74"/>
      <c r="O50" s="74"/>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58"/>
      <c r="L61" s="58"/>
      <c r="M61" s="58"/>
      <c r="N61" s="58"/>
      <c r="O61" s="58"/>
      <c r="P61" s="2"/>
      <c r="Q61" s="2"/>
    </row>
    <row r="62" spans="7:17" ht="13.5">
      <c r="G62" s="2"/>
      <c r="H62" s="2"/>
      <c r="I62" s="2"/>
      <c r="J62" s="2"/>
      <c r="K62" s="58"/>
      <c r="L62" s="58"/>
      <c r="M62" s="58"/>
      <c r="N62" s="58"/>
      <c r="O62" s="58"/>
      <c r="P62" s="2"/>
      <c r="Q62" s="2"/>
    </row>
    <row r="63" spans="7:17" ht="13.5">
      <c r="G63" s="2"/>
      <c r="H63" s="2"/>
      <c r="I63" s="2"/>
      <c r="J63" s="2"/>
      <c r="K63" s="58"/>
      <c r="L63" s="58"/>
      <c r="M63" s="58"/>
      <c r="N63" s="58"/>
      <c r="O63" s="58"/>
      <c r="P63" s="2"/>
      <c r="Q63" s="2"/>
    </row>
    <row r="64" spans="7:17" ht="13.5">
      <c r="G64" s="2"/>
      <c r="H64" s="2"/>
      <c r="I64" s="2"/>
      <c r="J64" s="2"/>
      <c r="K64" s="58"/>
      <c r="L64" s="58"/>
      <c r="M64" s="58"/>
      <c r="N64" s="58"/>
      <c r="O64" s="58"/>
      <c r="P64" s="2"/>
      <c r="Q64" s="2"/>
    </row>
    <row r="65" spans="1:17" ht="13.5">
      <c r="A65" s="2"/>
      <c r="B65" s="2"/>
      <c r="C65" s="2"/>
      <c r="D65" s="2"/>
      <c r="E65" s="2"/>
      <c r="F65" s="2"/>
      <c r="G65" s="2"/>
      <c r="H65" s="2"/>
      <c r="I65" s="2"/>
      <c r="J65" s="2"/>
      <c r="K65" s="58"/>
      <c r="L65" s="58"/>
      <c r="M65" s="58"/>
      <c r="N65" s="58"/>
      <c r="O65" s="58"/>
      <c r="P65" s="2"/>
      <c r="Q65" s="2"/>
    </row>
    <row r="66" spans="1:17" ht="13.5">
      <c r="A66" s="2"/>
      <c r="B66" s="2"/>
      <c r="C66" s="2"/>
      <c r="D66" s="2"/>
      <c r="E66" s="2"/>
      <c r="F66" s="2"/>
      <c r="G66" s="2"/>
      <c r="H66" s="2"/>
      <c r="I66" s="2"/>
      <c r="J66" s="2"/>
      <c r="K66" s="58"/>
      <c r="L66" s="58"/>
      <c r="M66" s="58"/>
      <c r="N66" s="58"/>
      <c r="O66" s="58"/>
      <c r="P66" s="2"/>
      <c r="Q66" s="2"/>
    </row>
    <row r="67" spans="1:17" ht="13.5">
      <c r="A67" s="2"/>
      <c r="B67" s="2"/>
      <c r="C67" s="2"/>
      <c r="D67" s="2"/>
      <c r="E67" s="2"/>
      <c r="F67" s="2"/>
      <c r="G67" s="2"/>
      <c r="H67" s="2"/>
      <c r="I67" s="2"/>
      <c r="J67" s="2"/>
      <c r="K67" s="58"/>
      <c r="L67" s="58"/>
      <c r="M67" s="58"/>
      <c r="N67" s="58"/>
      <c r="O67" s="58"/>
      <c r="P67" s="2"/>
      <c r="Q67" s="2"/>
    </row>
  </sheetData>
  <sheetProtection/>
  <mergeCells count="33">
    <mergeCell ref="K8:K9"/>
    <mergeCell ref="L8:O8"/>
    <mergeCell ref="L10:M10"/>
    <mergeCell ref="A2:A4"/>
    <mergeCell ref="N11:O11"/>
    <mergeCell ref="L11:M11"/>
    <mergeCell ref="K7:O7"/>
    <mergeCell ref="E2:E4"/>
    <mergeCell ref="B3:B4"/>
    <mergeCell ref="C3:C4"/>
    <mergeCell ref="M5:O5"/>
    <mergeCell ref="G3:G4"/>
    <mergeCell ref="F3:F4"/>
    <mergeCell ref="B29:I29"/>
    <mergeCell ref="L12:M12"/>
    <mergeCell ref="M4:O4"/>
    <mergeCell ref="D2:D4"/>
    <mergeCell ref="K6:L6"/>
    <mergeCell ref="M6:O6"/>
    <mergeCell ref="N12:O12"/>
    <mergeCell ref="I2:I4"/>
    <mergeCell ref="K4:L4"/>
    <mergeCell ref="K3:O3"/>
    <mergeCell ref="B26:I26"/>
    <mergeCell ref="B27:I27"/>
    <mergeCell ref="B28:I28"/>
    <mergeCell ref="N10:O10"/>
    <mergeCell ref="K5:L5"/>
    <mergeCell ref="F2:G2"/>
    <mergeCell ref="H2:H4"/>
    <mergeCell ref="B2:C2"/>
    <mergeCell ref="N9:O9"/>
    <mergeCell ref="L9:M9"/>
  </mergeCells>
  <printOptions/>
  <pageMargins left="0.5905511811023623" right="0.5905511811023623" top="0.5905511811023623" bottom="0.3937007874015748" header="0.5118110236220472" footer="0.5118110236220472"/>
  <pageSetup horizontalDpi="1200" verticalDpi="1200" orientation="landscape" paperSize="9" scale="82" r:id="rId1"/>
  <headerFooter alignWithMargins="0">
    <oddFooter>&amp;R福岡国税局
酒税４
(H24)</oddFooter>
  </headerFooter>
</worksheet>
</file>

<file path=xl/worksheets/sheet6.xml><?xml version="1.0" encoding="utf-8"?>
<worksheet xmlns="http://schemas.openxmlformats.org/spreadsheetml/2006/main" xmlns:r="http://schemas.openxmlformats.org/officeDocument/2006/relationships">
  <dimension ref="A1:O52"/>
  <sheetViews>
    <sheetView showGridLines="0" zoomScale="85" zoomScaleNormal="85" zoomScalePageLayoutView="0" workbookViewId="0" topLeftCell="A1">
      <selection activeCell="L22" sqref="L21:L22"/>
    </sheetView>
  </sheetViews>
  <sheetFormatPr defaultColWidth="9.00390625" defaultRowHeight="15.75" customHeight="1"/>
  <cols>
    <col min="1" max="2" width="6.125" style="113" customWidth="1"/>
    <col min="3" max="3" width="20.625" style="113" customWidth="1"/>
    <col min="4" max="5" width="12.625" style="113" customWidth="1"/>
    <col min="6" max="6" width="12.125" style="113" customWidth="1"/>
    <col min="7" max="7" width="13.375" style="113" customWidth="1"/>
    <col min="8" max="8" width="9.00390625" style="113" bestFit="1" customWidth="1"/>
    <col min="9" max="16384" width="9.00390625" style="113" customWidth="1"/>
  </cols>
  <sheetData>
    <row r="1" spans="1:15" ht="15.75" customHeight="1" thickBot="1">
      <c r="A1" s="2" t="s">
        <v>138</v>
      </c>
      <c r="B1" s="2"/>
      <c r="C1" s="2"/>
      <c r="D1" s="2"/>
      <c r="E1" s="2"/>
      <c r="F1" s="2"/>
      <c r="G1" s="2"/>
      <c r="H1" s="2"/>
      <c r="I1" s="2"/>
      <c r="J1" s="2"/>
      <c r="K1" s="2"/>
      <c r="L1" s="2"/>
      <c r="M1" s="2"/>
      <c r="N1" s="2"/>
      <c r="O1" s="2"/>
    </row>
    <row r="2" spans="1:15" ht="15.75" customHeight="1">
      <c r="A2" s="287" t="s">
        <v>139</v>
      </c>
      <c r="B2" s="391"/>
      <c r="C2" s="299"/>
      <c r="D2" s="381" t="s">
        <v>140</v>
      </c>
      <c r="E2" s="382"/>
      <c r="F2" s="383"/>
      <c r="G2" s="384" t="s">
        <v>141</v>
      </c>
      <c r="H2" s="379" t="s">
        <v>142</v>
      </c>
      <c r="I2" s="2"/>
      <c r="J2" s="2"/>
      <c r="K2" s="2"/>
      <c r="L2" s="2"/>
      <c r="M2" s="2"/>
      <c r="N2" s="2"/>
      <c r="O2" s="2"/>
    </row>
    <row r="3" spans="1:15" ht="37.5" customHeight="1">
      <c r="A3" s="288"/>
      <c r="B3" s="392"/>
      <c r="C3" s="366"/>
      <c r="D3" s="77" t="s">
        <v>143</v>
      </c>
      <c r="E3" s="90" t="s">
        <v>144</v>
      </c>
      <c r="F3" s="75" t="s">
        <v>6</v>
      </c>
      <c r="G3" s="385"/>
      <c r="H3" s="380"/>
      <c r="I3" s="2"/>
      <c r="J3" s="2"/>
      <c r="K3" s="2"/>
      <c r="L3" s="2"/>
      <c r="M3" s="2"/>
      <c r="N3" s="2"/>
      <c r="O3" s="2"/>
    </row>
    <row r="4" spans="1:15" ht="12.75" customHeight="1">
      <c r="A4" s="76"/>
      <c r="B4" s="46"/>
      <c r="C4" s="75"/>
      <c r="D4" s="52" t="s">
        <v>35</v>
      </c>
      <c r="E4" s="52" t="s">
        <v>35</v>
      </c>
      <c r="F4" s="53" t="s">
        <v>35</v>
      </c>
      <c r="G4" s="53" t="s">
        <v>35</v>
      </c>
      <c r="H4" s="63" t="s">
        <v>38</v>
      </c>
      <c r="I4" s="2"/>
      <c r="J4" s="2"/>
      <c r="K4" s="2"/>
      <c r="L4" s="2"/>
      <c r="M4" s="2"/>
      <c r="N4" s="2"/>
      <c r="O4" s="2"/>
    </row>
    <row r="5" spans="1:15" ht="24" customHeight="1">
      <c r="A5" s="386" t="s">
        <v>145</v>
      </c>
      <c r="B5" s="388" t="s">
        <v>57</v>
      </c>
      <c r="C5" s="389"/>
      <c r="D5" s="170">
        <v>40</v>
      </c>
      <c r="E5" s="170">
        <v>307</v>
      </c>
      <c r="F5" s="250">
        <v>347</v>
      </c>
      <c r="G5" s="251">
        <v>23</v>
      </c>
      <c r="H5" s="236">
        <v>113</v>
      </c>
      <c r="I5" s="2"/>
      <c r="J5" s="2"/>
      <c r="K5" s="2"/>
      <c r="L5" s="2"/>
      <c r="M5" s="2"/>
      <c r="N5" s="2"/>
      <c r="O5" s="2"/>
    </row>
    <row r="6" spans="1:15" ht="24" customHeight="1">
      <c r="A6" s="386"/>
      <c r="B6" s="378" t="s">
        <v>8</v>
      </c>
      <c r="C6" s="319"/>
      <c r="D6" s="175" t="s">
        <v>249</v>
      </c>
      <c r="E6" s="175">
        <v>12</v>
      </c>
      <c r="F6" s="252">
        <v>12</v>
      </c>
      <c r="G6" s="253">
        <v>1</v>
      </c>
      <c r="H6" s="237">
        <v>2</v>
      </c>
      <c r="I6" s="2"/>
      <c r="J6" s="2"/>
      <c r="K6" s="2"/>
      <c r="L6" s="2"/>
      <c r="M6" s="2"/>
      <c r="N6" s="2"/>
      <c r="O6" s="2"/>
    </row>
    <row r="7" spans="1:15" ht="24" customHeight="1">
      <c r="A7" s="386"/>
      <c r="B7" s="378" t="s">
        <v>58</v>
      </c>
      <c r="C7" s="319"/>
      <c r="D7" s="175">
        <v>1</v>
      </c>
      <c r="E7" s="175">
        <v>30</v>
      </c>
      <c r="F7" s="252">
        <v>31</v>
      </c>
      <c r="G7" s="253" t="s">
        <v>249</v>
      </c>
      <c r="H7" s="237">
        <v>7</v>
      </c>
      <c r="I7" s="2"/>
      <c r="J7" s="2"/>
      <c r="K7" s="2"/>
      <c r="L7" s="2"/>
      <c r="M7" s="2"/>
      <c r="N7" s="2"/>
      <c r="O7" s="2"/>
    </row>
    <row r="8" spans="1:15" ht="24" customHeight="1">
      <c r="A8" s="386"/>
      <c r="B8" s="378" t="s">
        <v>59</v>
      </c>
      <c r="C8" s="319"/>
      <c r="D8" s="175">
        <v>19</v>
      </c>
      <c r="E8" s="175">
        <v>46</v>
      </c>
      <c r="F8" s="252">
        <v>65</v>
      </c>
      <c r="G8" s="253">
        <v>3</v>
      </c>
      <c r="H8" s="237">
        <v>34</v>
      </c>
      <c r="I8" s="2"/>
      <c r="J8" s="2"/>
      <c r="K8" s="2"/>
      <c r="L8" s="2"/>
      <c r="M8" s="2"/>
      <c r="N8" s="2"/>
      <c r="O8" s="2"/>
    </row>
    <row r="9" spans="1:15" s="166" customFormat="1" ht="24" customHeight="1">
      <c r="A9" s="386"/>
      <c r="B9" s="378" t="s">
        <v>242</v>
      </c>
      <c r="C9" s="319"/>
      <c r="D9" s="175" t="s">
        <v>249</v>
      </c>
      <c r="E9" s="175">
        <v>1</v>
      </c>
      <c r="F9" s="252">
        <v>1</v>
      </c>
      <c r="G9" s="253" t="s">
        <v>249</v>
      </c>
      <c r="H9" s="237" t="s">
        <v>249</v>
      </c>
      <c r="I9" s="2"/>
      <c r="J9" s="2"/>
      <c r="K9" s="2"/>
      <c r="L9" s="2"/>
      <c r="M9" s="2"/>
      <c r="N9" s="2"/>
      <c r="O9" s="2"/>
    </row>
    <row r="10" spans="1:15" s="166" customFormat="1" ht="24" customHeight="1">
      <c r="A10" s="386"/>
      <c r="B10" s="378" t="s">
        <v>243</v>
      </c>
      <c r="C10" s="319"/>
      <c r="D10" s="175" t="s">
        <v>249</v>
      </c>
      <c r="E10" s="175" t="s">
        <v>249</v>
      </c>
      <c r="F10" s="252" t="s">
        <v>249</v>
      </c>
      <c r="G10" s="253" t="s">
        <v>249</v>
      </c>
      <c r="H10" s="237" t="s">
        <v>249</v>
      </c>
      <c r="I10" s="2"/>
      <c r="J10" s="2"/>
      <c r="K10" s="2"/>
      <c r="L10" s="2"/>
      <c r="M10" s="2"/>
      <c r="N10" s="2"/>
      <c r="O10" s="2"/>
    </row>
    <row r="11" spans="1:15" s="166" customFormat="1" ht="24" customHeight="1">
      <c r="A11" s="386"/>
      <c r="B11" s="378" t="s">
        <v>244</v>
      </c>
      <c r="C11" s="319"/>
      <c r="D11" s="175" t="s">
        <v>249</v>
      </c>
      <c r="E11" s="175">
        <v>2</v>
      </c>
      <c r="F11" s="252">
        <v>2</v>
      </c>
      <c r="G11" s="253" t="s">
        <v>249</v>
      </c>
      <c r="H11" s="237">
        <v>1</v>
      </c>
      <c r="I11" s="2"/>
      <c r="J11" s="2"/>
      <c r="K11" s="2"/>
      <c r="L11" s="2"/>
      <c r="M11" s="2"/>
      <c r="N11" s="2"/>
      <c r="O11" s="2"/>
    </row>
    <row r="12" spans="1:15" ht="24" customHeight="1">
      <c r="A12" s="386"/>
      <c r="B12" s="373" t="s">
        <v>60</v>
      </c>
      <c r="C12" s="93" t="s">
        <v>146</v>
      </c>
      <c r="D12" s="175">
        <v>5</v>
      </c>
      <c r="E12" s="175">
        <v>17</v>
      </c>
      <c r="F12" s="175">
        <v>22</v>
      </c>
      <c r="G12" s="175" t="s">
        <v>249</v>
      </c>
      <c r="H12" s="237">
        <v>4</v>
      </c>
      <c r="I12" s="2"/>
      <c r="J12" s="2"/>
      <c r="K12" s="2"/>
      <c r="L12" s="2"/>
      <c r="M12" s="2"/>
      <c r="N12" s="2"/>
      <c r="O12" s="2"/>
    </row>
    <row r="13" spans="1:15" ht="24" customHeight="1">
      <c r="A13" s="386"/>
      <c r="B13" s="373"/>
      <c r="C13" s="93" t="s">
        <v>147</v>
      </c>
      <c r="D13" s="175">
        <v>10</v>
      </c>
      <c r="E13" s="175">
        <v>13</v>
      </c>
      <c r="F13" s="175">
        <v>23</v>
      </c>
      <c r="G13" s="175" t="s">
        <v>249</v>
      </c>
      <c r="H13" s="237">
        <v>3</v>
      </c>
      <c r="I13" s="2"/>
      <c r="J13" s="2"/>
      <c r="K13" s="2"/>
      <c r="L13" s="2"/>
      <c r="M13" s="2"/>
      <c r="N13" s="2"/>
      <c r="O13" s="2"/>
    </row>
    <row r="14" spans="1:15" ht="24" customHeight="1">
      <c r="A14" s="386"/>
      <c r="B14" s="373"/>
      <c r="C14" s="93" t="s">
        <v>8</v>
      </c>
      <c r="D14" s="175">
        <v>1</v>
      </c>
      <c r="E14" s="175">
        <v>3</v>
      </c>
      <c r="F14" s="175">
        <v>4</v>
      </c>
      <c r="G14" s="175" t="s">
        <v>249</v>
      </c>
      <c r="H14" s="237" t="s">
        <v>249</v>
      </c>
      <c r="I14" s="2"/>
      <c r="J14" s="2"/>
      <c r="K14" s="2"/>
      <c r="L14" s="2"/>
      <c r="M14" s="2"/>
      <c r="N14" s="2"/>
      <c r="O14" s="2"/>
    </row>
    <row r="15" spans="1:15" ht="24" customHeight="1">
      <c r="A15" s="386"/>
      <c r="B15" s="373"/>
      <c r="C15" s="93" t="s">
        <v>148</v>
      </c>
      <c r="D15" s="175">
        <v>1</v>
      </c>
      <c r="E15" s="175">
        <v>8</v>
      </c>
      <c r="F15" s="175">
        <v>9</v>
      </c>
      <c r="G15" s="175" t="s">
        <v>249</v>
      </c>
      <c r="H15" s="237">
        <v>1</v>
      </c>
      <c r="I15" s="2"/>
      <c r="J15" s="2"/>
      <c r="K15" s="2"/>
      <c r="L15" s="2"/>
      <c r="M15" s="2"/>
      <c r="N15" s="2"/>
      <c r="O15" s="2"/>
    </row>
    <row r="16" spans="1:15" s="69" customFormat="1" ht="24" customHeight="1">
      <c r="A16" s="386"/>
      <c r="B16" s="373"/>
      <c r="C16" s="94" t="s">
        <v>6</v>
      </c>
      <c r="D16" s="254">
        <v>17</v>
      </c>
      <c r="E16" s="254">
        <v>41</v>
      </c>
      <c r="F16" s="254">
        <v>58</v>
      </c>
      <c r="G16" s="254" t="s">
        <v>249</v>
      </c>
      <c r="H16" s="255">
        <v>8</v>
      </c>
      <c r="I16" s="3"/>
      <c r="J16" s="3"/>
      <c r="K16" s="3"/>
      <c r="L16" s="3"/>
      <c r="M16" s="3"/>
      <c r="N16" s="3"/>
      <c r="O16" s="3"/>
    </row>
    <row r="17" spans="1:15" s="69" customFormat="1" ht="24" customHeight="1">
      <c r="A17" s="386"/>
      <c r="B17" s="378" t="s">
        <v>245</v>
      </c>
      <c r="C17" s="319"/>
      <c r="D17" s="254" t="s">
        <v>249</v>
      </c>
      <c r="E17" s="254" t="s">
        <v>249</v>
      </c>
      <c r="F17" s="254" t="s">
        <v>249</v>
      </c>
      <c r="G17" s="254" t="s">
        <v>249</v>
      </c>
      <c r="H17" s="255" t="s">
        <v>249</v>
      </c>
      <c r="I17" s="3"/>
      <c r="J17" s="3"/>
      <c r="K17" s="3"/>
      <c r="L17" s="3"/>
      <c r="M17" s="3"/>
      <c r="N17" s="3"/>
      <c r="O17" s="3"/>
    </row>
    <row r="18" spans="1:15" ht="24" customHeight="1">
      <c r="A18" s="386"/>
      <c r="B18" s="378" t="s">
        <v>13</v>
      </c>
      <c r="C18" s="319"/>
      <c r="D18" s="175">
        <v>5</v>
      </c>
      <c r="E18" s="175" t="s">
        <v>249</v>
      </c>
      <c r="F18" s="252">
        <v>5</v>
      </c>
      <c r="G18" s="253">
        <v>1</v>
      </c>
      <c r="H18" s="237">
        <v>6</v>
      </c>
      <c r="I18" s="2"/>
      <c r="J18" s="2"/>
      <c r="K18" s="2"/>
      <c r="L18" s="2"/>
      <c r="M18" s="2"/>
      <c r="N18" s="2"/>
      <c r="O18" s="2"/>
    </row>
    <row r="19" spans="1:15" s="69" customFormat="1" ht="24" customHeight="1">
      <c r="A19" s="386"/>
      <c r="B19" s="401" t="s">
        <v>149</v>
      </c>
      <c r="C19" s="402"/>
      <c r="D19" s="254">
        <v>82</v>
      </c>
      <c r="E19" s="254">
        <v>439</v>
      </c>
      <c r="F19" s="256">
        <v>521</v>
      </c>
      <c r="G19" s="257">
        <v>28</v>
      </c>
      <c r="H19" s="255">
        <v>171</v>
      </c>
      <c r="I19" s="3"/>
      <c r="J19" s="3"/>
      <c r="K19" s="3"/>
      <c r="L19" s="3"/>
      <c r="M19" s="3"/>
      <c r="N19" s="3"/>
      <c r="O19" s="3"/>
    </row>
    <row r="20" spans="1:15" ht="24" customHeight="1">
      <c r="A20" s="386"/>
      <c r="B20" s="377" t="s">
        <v>150</v>
      </c>
      <c r="C20" s="89" t="s">
        <v>151</v>
      </c>
      <c r="D20" s="175">
        <v>17</v>
      </c>
      <c r="E20" s="175">
        <v>1</v>
      </c>
      <c r="F20" s="252">
        <v>18</v>
      </c>
      <c r="G20" s="253">
        <v>1</v>
      </c>
      <c r="H20" s="237">
        <v>18</v>
      </c>
      <c r="I20" s="2"/>
      <c r="J20" s="2"/>
      <c r="K20" s="2"/>
      <c r="L20" s="2"/>
      <c r="M20" s="2"/>
      <c r="N20" s="2"/>
      <c r="O20" s="2"/>
    </row>
    <row r="21" spans="1:15" ht="24" customHeight="1">
      <c r="A21" s="386"/>
      <c r="B21" s="377"/>
      <c r="C21" s="89" t="s">
        <v>61</v>
      </c>
      <c r="D21" s="175" t="s">
        <v>249</v>
      </c>
      <c r="E21" s="175" t="s">
        <v>249</v>
      </c>
      <c r="F21" s="252" t="s">
        <v>249</v>
      </c>
      <c r="G21" s="253" t="s">
        <v>249</v>
      </c>
      <c r="H21" s="237" t="s">
        <v>249</v>
      </c>
      <c r="I21" s="2"/>
      <c r="J21" s="2"/>
      <c r="K21" s="2"/>
      <c r="L21" s="2"/>
      <c r="M21" s="2"/>
      <c r="N21" s="2"/>
      <c r="O21" s="2"/>
    </row>
    <row r="22" spans="1:15" ht="24" customHeight="1" thickBot="1">
      <c r="A22" s="387"/>
      <c r="B22" s="403"/>
      <c r="C22" s="95" t="s">
        <v>152</v>
      </c>
      <c r="D22" s="179">
        <v>3</v>
      </c>
      <c r="E22" s="179" t="s">
        <v>249</v>
      </c>
      <c r="F22" s="258">
        <v>3</v>
      </c>
      <c r="G22" s="259">
        <v>1</v>
      </c>
      <c r="H22" s="180">
        <v>2</v>
      </c>
      <c r="I22" s="2"/>
      <c r="J22" s="2"/>
      <c r="K22" s="2"/>
      <c r="L22" s="2"/>
      <c r="M22" s="2"/>
      <c r="N22" s="2"/>
      <c r="O22" s="2"/>
    </row>
    <row r="23" spans="1:15" ht="24" customHeight="1">
      <c r="A23" s="374" t="s">
        <v>153</v>
      </c>
      <c r="B23" s="393" t="s">
        <v>154</v>
      </c>
      <c r="C23" s="96" t="s">
        <v>155</v>
      </c>
      <c r="D23" s="260"/>
      <c r="E23" s="260"/>
      <c r="F23" s="261">
        <v>9982</v>
      </c>
      <c r="G23" s="262">
        <v>281</v>
      </c>
      <c r="H23" s="263">
        <v>6786</v>
      </c>
      <c r="I23" s="2"/>
      <c r="J23" s="2"/>
      <c r="K23" s="2"/>
      <c r="L23" s="2"/>
      <c r="M23" s="2"/>
      <c r="N23" s="2"/>
      <c r="O23" s="2"/>
    </row>
    <row r="24" spans="1:15" ht="24" customHeight="1">
      <c r="A24" s="375"/>
      <c r="B24" s="394"/>
      <c r="C24" s="89" t="s">
        <v>106</v>
      </c>
      <c r="D24" s="264"/>
      <c r="E24" s="264"/>
      <c r="F24" s="252" t="s">
        <v>249</v>
      </c>
      <c r="G24" s="253" t="s">
        <v>249</v>
      </c>
      <c r="H24" s="237" t="s">
        <v>249</v>
      </c>
      <c r="I24" s="2"/>
      <c r="J24" s="2"/>
      <c r="K24" s="2"/>
      <c r="L24" s="2"/>
      <c r="M24" s="2"/>
      <c r="N24" s="2"/>
      <c r="O24" s="2"/>
    </row>
    <row r="25" spans="1:15" ht="24" customHeight="1">
      <c r="A25" s="375"/>
      <c r="B25" s="394"/>
      <c r="C25" s="89" t="s">
        <v>156</v>
      </c>
      <c r="D25" s="264"/>
      <c r="E25" s="264"/>
      <c r="F25" s="252" t="s">
        <v>249</v>
      </c>
      <c r="G25" s="253" t="s">
        <v>249</v>
      </c>
      <c r="H25" s="237" t="s">
        <v>249</v>
      </c>
      <c r="I25" s="2"/>
      <c r="J25" s="2"/>
      <c r="K25" s="2"/>
      <c r="L25" s="2"/>
      <c r="M25" s="2"/>
      <c r="N25" s="2"/>
      <c r="O25" s="2"/>
    </row>
    <row r="26" spans="1:15" s="69" customFormat="1" ht="24" customHeight="1">
      <c r="A26" s="375"/>
      <c r="B26" s="394"/>
      <c r="C26" s="91" t="s">
        <v>157</v>
      </c>
      <c r="D26" s="265"/>
      <c r="E26" s="265"/>
      <c r="F26" s="256">
        <v>9982</v>
      </c>
      <c r="G26" s="257">
        <v>281</v>
      </c>
      <c r="H26" s="255">
        <v>6786</v>
      </c>
      <c r="I26" s="3"/>
      <c r="J26" s="3"/>
      <c r="K26" s="3"/>
      <c r="L26" s="3"/>
      <c r="M26" s="3"/>
      <c r="N26" s="3"/>
      <c r="O26" s="3"/>
    </row>
    <row r="27" spans="1:15" ht="24" customHeight="1">
      <c r="A27" s="375"/>
      <c r="B27" s="377" t="s">
        <v>158</v>
      </c>
      <c r="C27" s="89" t="s">
        <v>155</v>
      </c>
      <c r="D27" s="264"/>
      <c r="E27" s="264"/>
      <c r="F27" s="252">
        <v>132</v>
      </c>
      <c r="G27" s="253">
        <v>5</v>
      </c>
      <c r="H27" s="237">
        <v>81</v>
      </c>
      <c r="I27" s="2"/>
      <c r="J27" s="2"/>
      <c r="K27" s="2"/>
      <c r="L27" s="2"/>
      <c r="M27" s="2"/>
      <c r="N27" s="2"/>
      <c r="O27" s="2"/>
    </row>
    <row r="28" spans="1:15" ht="24" customHeight="1">
      <c r="A28" s="375"/>
      <c r="B28" s="377"/>
      <c r="C28" s="89" t="s">
        <v>106</v>
      </c>
      <c r="D28" s="264"/>
      <c r="E28" s="264"/>
      <c r="F28" s="252">
        <v>6</v>
      </c>
      <c r="G28" s="253" t="s">
        <v>249</v>
      </c>
      <c r="H28" s="237">
        <v>2</v>
      </c>
      <c r="I28" s="2"/>
      <c r="J28" s="2"/>
      <c r="K28" s="2"/>
      <c r="L28" s="2"/>
      <c r="M28" s="2"/>
      <c r="N28" s="2"/>
      <c r="O28" s="2"/>
    </row>
    <row r="29" spans="1:15" ht="24" customHeight="1">
      <c r="A29" s="375"/>
      <c r="B29" s="377"/>
      <c r="C29" s="89" t="s">
        <v>156</v>
      </c>
      <c r="D29" s="264"/>
      <c r="E29" s="264"/>
      <c r="F29" s="252">
        <v>2</v>
      </c>
      <c r="G29" s="253" t="s">
        <v>249</v>
      </c>
      <c r="H29" s="237">
        <v>1</v>
      </c>
      <c r="I29" s="2"/>
      <c r="J29" s="2"/>
      <c r="K29" s="2"/>
      <c r="L29" s="2"/>
      <c r="M29" s="2"/>
      <c r="N29" s="2"/>
      <c r="O29" s="2"/>
    </row>
    <row r="30" spans="1:15" ht="24" customHeight="1">
      <c r="A30" s="375"/>
      <c r="B30" s="377"/>
      <c r="C30" s="89" t="s">
        <v>105</v>
      </c>
      <c r="D30" s="264"/>
      <c r="E30" s="264"/>
      <c r="F30" s="252">
        <v>90</v>
      </c>
      <c r="G30" s="253">
        <v>4</v>
      </c>
      <c r="H30" s="237">
        <v>51</v>
      </c>
      <c r="I30" s="2"/>
      <c r="J30" s="2"/>
      <c r="K30" s="2"/>
      <c r="L30" s="2"/>
      <c r="M30" s="2"/>
      <c r="N30" s="2"/>
      <c r="O30" s="2"/>
    </row>
    <row r="31" spans="1:15" s="69" customFormat="1" ht="24" customHeight="1">
      <c r="A31" s="375"/>
      <c r="B31" s="377"/>
      <c r="C31" s="92" t="s">
        <v>104</v>
      </c>
      <c r="D31" s="265"/>
      <c r="E31" s="265"/>
      <c r="F31" s="256">
        <v>230</v>
      </c>
      <c r="G31" s="257">
        <v>9</v>
      </c>
      <c r="H31" s="255">
        <v>135</v>
      </c>
      <c r="J31" s="3"/>
      <c r="K31" s="3"/>
      <c r="L31" s="3"/>
      <c r="M31" s="3"/>
      <c r="N31" s="3"/>
      <c r="O31" s="3"/>
    </row>
    <row r="32" spans="1:15" s="69" customFormat="1" ht="24" customHeight="1" thickBot="1">
      <c r="A32" s="376"/>
      <c r="B32" s="404" t="s">
        <v>159</v>
      </c>
      <c r="C32" s="405"/>
      <c r="D32" s="266"/>
      <c r="E32" s="266"/>
      <c r="F32" s="267">
        <v>10212</v>
      </c>
      <c r="G32" s="268">
        <v>290</v>
      </c>
      <c r="H32" s="269">
        <v>6921</v>
      </c>
      <c r="J32" s="3"/>
      <c r="K32" s="3"/>
      <c r="L32" s="3"/>
      <c r="M32" s="3"/>
      <c r="N32" s="3"/>
      <c r="O32" s="3"/>
    </row>
    <row r="33" spans="1:15" ht="24" customHeight="1">
      <c r="A33" s="395" t="s">
        <v>112</v>
      </c>
      <c r="B33" s="396"/>
      <c r="C33" s="397"/>
      <c r="D33" s="270"/>
      <c r="E33" s="270"/>
      <c r="F33" s="250">
        <v>24</v>
      </c>
      <c r="G33" s="251">
        <v>1</v>
      </c>
      <c r="H33" s="236">
        <v>4</v>
      </c>
      <c r="I33" s="2"/>
      <c r="J33" s="2"/>
      <c r="K33" s="2"/>
      <c r="L33" s="2"/>
      <c r="M33" s="2"/>
      <c r="N33" s="2"/>
      <c r="O33" s="2"/>
    </row>
    <row r="34" spans="1:15" ht="24" customHeight="1" thickBot="1">
      <c r="A34" s="398" t="s">
        <v>113</v>
      </c>
      <c r="B34" s="399"/>
      <c r="C34" s="400"/>
      <c r="D34" s="271"/>
      <c r="E34" s="271"/>
      <c r="F34" s="272" t="s">
        <v>249</v>
      </c>
      <c r="G34" s="273" t="s">
        <v>249</v>
      </c>
      <c r="H34" s="274" t="s">
        <v>249</v>
      </c>
      <c r="I34" s="2"/>
      <c r="J34" s="2"/>
      <c r="K34" s="2"/>
      <c r="L34" s="2"/>
      <c r="M34" s="2"/>
      <c r="N34" s="2"/>
      <c r="O34" s="2"/>
    </row>
    <row r="35" spans="1:15" s="114" customFormat="1" ht="13.5">
      <c r="A35" s="1" t="s">
        <v>248</v>
      </c>
      <c r="B35" s="1"/>
      <c r="C35" s="1"/>
      <c r="D35" s="1"/>
      <c r="E35" s="1"/>
      <c r="F35" s="1"/>
      <c r="G35" s="1"/>
      <c r="H35" s="1"/>
      <c r="I35" s="1"/>
      <c r="J35" s="1"/>
      <c r="K35" s="1"/>
      <c r="L35" s="1"/>
      <c r="M35" s="1"/>
      <c r="N35" s="1"/>
      <c r="O35" s="1"/>
    </row>
    <row r="36" spans="1:15" s="114" customFormat="1" ht="13.5">
      <c r="A36" s="372" t="s">
        <v>230</v>
      </c>
      <c r="B36" s="372"/>
      <c r="C36" s="372"/>
      <c r="D36" s="372"/>
      <c r="E36" s="372"/>
      <c r="F36" s="372"/>
      <c r="G36" s="372"/>
      <c r="H36" s="372"/>
      <c r="I36" s="121"/>
      <c r="J36" s="1"/>
      <c r="K36" s="1"/>
      <c r="L36" s="1"/>
      <c r="M36" s="1"/>
      <c r="N36" s="1"/>
      <c r="O36" s="1"/>
    </row>
    <row r="37" spans="1:15" s="114" customFormat="1" ht="24" customHeight="1">
      <c r="A37" s="390" t="s">
        <v>231</v>
      </c>
      <c r="B37" s="390"/>
      <c r="C37" s="390"/>
      <c r="D37" s="390"/>
      <c r="E37" s="390"/>
      <c r="F37" s="390"/>
      <c r="G37" s="390"/>
      <c r="H37" s="390"/>
      <c r="I37" s="1"/>
      <c r="J37" s="1"/>
      <c r="K37" s="1"/>
      <c r="L37" s="1"/>
      <c r="M37" s="1"/>
      <c r="N37" s="1"/>
      <c r="O37" s="1"/>
    </row>
    <row r="38" spans="1:15" s="114" customFormat="1" ht="13.5" customHeight="1">
      <c r="A38" s="372" t="s">
        <v>232</v>
      </c>
      <c r="B38" s="372"/>
      <c r="C38" s="372"/>
      <c r="D38" s="372"/>
      <c r="E38" s="372"/>
      <c r="F38" s="372"/>
      <c r="G38" s="372"/>
      <c r="H38" s="372"/>
      <c r="I38" s="1"/>
      <c r="J38" s="1"/>
      <c r="K38" s="1"/>
      <c r="L38" s="1"/>
      <c r="M38" s="1"/>
      <c r="N38" s="1"/>
      <c r="O38" s="1"/>
    </row>
    <row r="39" spans="1:15" s="114" customFormat="1" ht="13.5" customHeight="1">
      <c r="A39" s="372" t="s">
        <v>233</v>
      </c>
      <c r="B39" s="372"/>
      <c r="C39" s="372"/>
      <c r="D39" s="372"/>
      <c r="E39" s="372"/>
      <c r="F39" s="372"/>
      <c r="G39" s="372"/>
      <c r="H39" s="372"/>
      <c r="I39" s="1"/>
      <c r="J39" s="1"/>
      <c r="K39" s="1"/>
      <c r="L39" s="1"/>
      <c r="M39" s="1"/>
      <c r="N39" s="1"/>
      <c r="O39" s="1"/>
    </row>
    <row r="40" spans="1:15" ht="15.75" customHeight="1">
      <c r="A40" s="2"/>
      <c r="B40" s="2"/>
      <c r="C40" s="2"/>
      <c r="D40" s="2"/>
      <c r="E40" s="2"/>
      <c r="F40" s="2"/>
      <c r="G40" s="2"/>
      <c r="H40" s="2"/>
      <c r="I40" s="2"/>
      <c r="J40" s="2"/>
      <c r="K40" s="2"/>
      <c r="L40" s="2"/>
      <c r="M40" s="2"/>
      <c r="N40" s="2"/>
      <c r="O40" s="2"/>
    </row>
    <row r="41" spans="1:15" ht="15.75" customHeight="1">
      <c r="A41" s="2"/>
      <c r="B41" s="2"/>
      <c r="C41" s="2"/>
      <c r="D41" s="115"/>
      <c r="E41" s="115"/>
      <c r="F41" s="2"/>
      <c r="G41" s="2"/>
      <c r="H41" s="2"/>
      <c r="I41" s="2"/>
      <c r="J41" s="2"/>
      <c r="K41" s="2"/>
      <c r="L41" s="2"/>
      <c r="M41" s="2"/>
      <c r="N41" s="2"/>
      <c r="O41" s="2"/>
    </row>
    <row r="42" spans="1:15" ht="15.75" customHeight="1">
      <c r="A42" s="2"/>
      <c r="B42" s="2"/>
      <c r="C42" s="2"/>
      <c r="D42" s="115"/>
      <c r="E42" s="115"/>
      <c r="F42" s="2"/>
      <c r="G42" s="2"/>
      <c r="H42" s="2"/>
      <c r="I42" s="2"/>
      <c r="J42" s="2"/>
      <c r="K42" s="2"/>
      <c r="L42" s="2"/>
      <c r="M42" s="2"/>
      <c r="N42" s="2"/>
      <c r="O42" s="2"/>
    </row>
    <row r="43" spans="1:15" ht="15.75" customHeight="1">
      <c r="A43" s="2"/>
      <c r="B43" s="2"/>
      <c r="C43" s="2"/>
      <c r="D43" s="115"/>
      <c r="E43" s="115"/>
      <c r="F43" s="2"/>
      <c r="G43" s="2"/>
      <c r="H43" s="2"/>
      <c r="I43" s="2"/>
      <c r="J43" s="2"/>
      <c r="K43" s="2"/>
      <c r="L43" s="2"/>
      <c r="M43" s="2"/>
      <c r="N43" s="2"/>
      <c r="O43" s="2"/>
    </row>
    <row r="44" spans="1:15" ht="15.75" customHeight="1">
      <c r="A44" s="2"/>
      <c r="B44" s="2"/>
      <c r="C44" s="2"/>
      <c r="D44" s="115"/>
      <c r="E44" s="115"/>
      <c r="F44" s="2"/>
      <c r="G44" s="2"/>
      <c r="H44" s="2"/>
      <c r="I44" s="2"/>
      <c r="J44" s="2"/>
      <c r="K44" s="2"/>
      <c r="L44" s="2"/>
      <c r="M44" s="2"/>
      <c r="N44" s="2"/>
      <c r="O44" s="2"/>
    </row>
    <row r="45" spans="1:15" ht="15.75" customHeight="1">
      <c r="A45" s="2"/>
      <c r="B45" s="2"/>
      <c r="C45" s="2"/>
      <c r="D45" s="115"/>
      <c r="E45" s="115"/>
      <c r="F45" s="2"/>
      <c r="G45" s="2"/>
      <c r="H45" s="2"/>
      <c r="I45" s="2"/>
      <c r="J45" s="2"/>
      <c r="K45" s="2"/>
      <c r="L45" s="2"/>
      <c r="M45" s="2"/>
      <c r="N45" s="2"/>
      <c r="O45" s="2"/>
    </row>
    <row r="46" spans="4:5" ht="15.75" customHeight="1">
      <c r="D46" s="115"/>
      <c r="E46" s="115"/>
    </row>
    <row r="47" spans="4:5" ht="15.75" customHeight="1">
      <c r="D47" s="115"/>
      <c r="E47" s="115"/>
    </row>
    <row r="48" spans="4:5" ht="15.75" customHeight="1">
      <c r="D48" s="115"/>
      <c r="E48" s="115"/>
    </row>
    <row r="49" spans="4:5" ht="15.75" customHeight="1">
      <c r="D49" s="115"/>
      <c r="E49" s="115"/>
    </row>
    <row r="50" spans="4:5" ht="15.75" customHeight="1">
      <c r="D50" s="115"/>
      <c r="E50" s="115"/>
    </row>
    <row r="51" spans="4:5" ht="15.75" customHeight="1">
      <c r="D51" s="115"/>
      <c r="E51" s="115"/>
    </row>
    <row r="52" spans="4:5" ht="15.75" customHeight="1">
      <c r="D52" s="115"/>
      <c r="E52" s="115"/>
    </row>
  </sheetData>
  <sheetProtection/>
  <mergeCells count="27">
    <mergeCell ref="B8:C8"/>
    <mergeCell ref="B23:B26"/>
    <mergeCell ref="A33:C33"/>
    <mergeCell ref="A34:C34"/>
    <mergeCell ref="B19:C19"/>
    <mergeCell ref="B20:B22"/>
    <mergeCell ref="B32:C32"/>
    <mergeCell ref="B9:C9"/>
    <mergeCell ref="B10:C10"/>
    <mergeCell ref="B11:C11"/>
    <mergeCell ref="H2:H3"/>
    <mergeCell ref="D2:F2"/>
    <mergeCell ref="G2:G3"/>
    <mergeCell ref="A5:A22"/>
    <mergeCell ref="B5:C5"/>
    <mergeCell ref="A37:H37"/>
    <mergeCell ref="A2:C3"/>
    <mergeCell ref="B18:C18"/>
    <mergeCell ref="B6:C6"/>
    <mergeCell ref="B7:C7"/>
    <mergeCell ref="A36:H36"/>
    <mergeCell ref="B12:B16"/>
    <mergeCell ref="A23:A32"/>
    <mergeCell ref="B27:B31"/>
    <mergeCell ref="A38:H38"/>
    <mergeCell ref="A39:H39"/>
    <mergeCell ref="B17:C17"/>
  </mergeCells>
  <printOptions horizontalCentered="1"/>
  <pageMargins left="0.5905511811023623" right="0.5905511811023623" top="0.5905511811023623" bottom="0.3937007874015748" header="0.5118110236220472" footer="0.5118110236220472"/>
  <pageSetup horizontalDpi="1200" verticalDpi="1200" orientation="portrait" paperSize="9" scale="95" r:id="rId1"/>
  <headerFooter alignWithMargins="0">
    <oddFooter>&amp;R福岡国税局
酒税４
(H24)</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P47"/>
  <sheetViews>
    <sheetView showGridLines="0" zoomScalePageLayoutView="0" workbookViewId="0" topLeftCell="A1">
      <pane xSplit="1" topLeftCell="B1" activePane="topRight" state="frozen"/>
      <selection pane="topLeft" activeCell="A1" sqref="A1"/>
      <selection pane="topRight" activeCell="J47" sqref="J47"/>
    </sheetView>
  </sheetViews>
  <sheetFormatPr defaultColWidth="5.87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122</v>
      </c>
    </row>
    <row r="2" spans="1:42" s="2" customFormat="1" ht="13.5" customHeight="1">
      <c r="A2" s="419" t="s">
        <v>123</v>
      </c>
      <c r="B2" s="308" t="s">
        <v>124</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10"/>
      <c r="AL2" s="414" t="s">
        <v>125</v>
      </c>
      <c r="AM2" s="415"/>
      <c r="AN2" s="415"/>
      <c r="AO2" s="416"/>
      <c r="AP2" s="411" t="s">
        <v>62</v>
      </c>
    </row>
    <row r="3" spans="1:42" s="5" customFormat="1" ht="22.5" customHeight="1">
      <c r="A3" s="420"/>
      <c r="B3" s="410" t="s">
        <v>19</v>
      </c>
      <c r="C3" s="410"/>
      <c r="D3" s="410" t="s">
        <v>4</v>
      </c>
      <c r="E3" s="410"/>
      <c r="F3" s="409" t="s">
        <v>96</v>
      </c>
      <c r="G3" s="422"/>
      <c r="H3" s="409" t="s">
        <v>97</v>
      </c>
      <c r="I3" s="408"/>
      <c r="J3" s="410" t="s">
        <v>126</v>
      </c>
      <c r="K3" s="410"/>
      <c r="L3" s="410" t="s">
        <v>127</v>
      </c>
      <c r="M3" s="410"/>
      <c r="N3" s="410" t="s">
        <v>128</v>
      </c>
      <c r="O3" s="410"/>
      <c r="P3" s="410" t="s">
        <v>20</v>
      </c>
      <c r="Q3" s="410"/>
      <c r="R3" s="410" t="s">
        <v>10</v>
      </c>
      <c r="S3" s="410"/>
      <c r="T3" s="410" t="s">
        <v>21</v>
      </c>
      <c r="U3" s="410"/>
      <c r="V3" s="409" t="s">
        <v>108</v>
      </c>
      <c r="W3" s="421"/>
      <c r="X3" s="406" t="s">
        <v>99</v>
      </c>
      <c r="Y3" s="406"/>
      <c r="Z3" s="410" t="s">
        <v>102</v>
      </c>
      <c r="AA3" s="410"/>
      <c r="AB3" s="407" t="s">
        <v>129</v>
      </c>
      <c r="AC3" s="408"/>
      <c r="AD3" s="407" t="s">
        <v>130</v>
      </c>
      <c r="AE3" s="408"/>
      <c r="AF3" s="407" t="s">
        <v>100</v>
      </c>
      <c r="AG3" s="408"/>
      <c r="AH3" s="407" t="s">
        <v>101</v>
      </c>
      <c r="AI3" s="408"/>
      <c r="AJ3" s="410" t="s">
        <v>131</v>
      </c>
      <c r="AK3" s="410"/>
      <c r="AL3" s="417" t="s">
        <v>132</v>
      </c>
      <c r="AM3" s="418"/>
      <c r="AN3" s="410" t="s">
        <v>133</v>
      </c>
      <c r="AO3" s="410"/>
      <c r="AP3" s="412"/>
    </row>
    <row r="4" spans="1:42" s="5" customFormat="1" ht="22.5">
      <c r="A4" s="420"/>
      <c r="B4" s="59" t="s">
        <v>134</v>
      </c>
      <c r="C4" s="60" t="s">
        <v>135</v>
      </c>
      <c r="D4" s="59" t="s">
        <v>134</v>
      </c>
      <c r="E4" s="60" t="s">
        <v>135</v>
      </c>
      <c r="F4" s="59" t="s">
        <v>134</v>
      </c>
      <c r="G4" s="60" t="s">
        <v>135</v>
      </c>
      <c r="H4" s="59" t="s">
        <v>134</v>
      </c>
      <c r="I4" s="60" t="s">
        <v>135</v>
      </c>
      <c r="J4" s="59" t="s">
        <v>134</v>
      </c>
      <c r="K4" s="60" t="s">
        <v>135</v>
      </c>
      <c r="L4" s="59" t="s">
        <v>134</v>
      </c>
      <c r="M4" s="60" t="s">
        <v>135</v>
      </c>
      <c r="N4" s="59" t="s">
        <v>134</v>
      </c>
      <c r="O4" s="60" t="s">
        <v>135</v>
      </c>
      <c r="P4" s="59" t="s">
        <v>134</v>
      </c>
      <c r="Q4" s="60" t="s">
        <v>135</v>
      </c>
      <c r="R4" s="59" t="s">
        <v>134</v>
      </c>
      <c r="S4" s="60" t="s">
        <v>135</v>
      </c>
      <c r="T4" s="59" t="s">
        <v>134</v>
      </c>
      <c r="U4" s="60" t="s">
        <v>135</v>
      </c>
      <c r="V4" s="59" t="s">
        <v>134</v>
      </c>
      <c r="W4" s="60" t="s">
        <v>135</v>
      </c>
      <c r="X4" s="59" t="s">
        <v>134</v>
      </c>
      <c r="Y4" s="60" t="s">
        <v>135</v>
      </c>
      <c r="Z4" s="59" t="s">
        <v>134</v>
      </c>
      <c r="AA4" s="60" t="s">
        <v>135</v>
      </c>
      <c r="AB4" s="59" t="s">
        <v>134</v>
      </c>
      <c r="AC4" s="60" t="s">
        <v>135</v>
      </c>
      <c r="AD4" s="59" t="s">
        <v>134</v>
      </c>
      <c r="AE4" s="60" t="s">
        <v>135</v>
      </c>
      <c r="AF4" s="59" t="s">
        <v>134</v>
      </c>
      <c r="AG4" s="60" t="s">
        <v>135</v>
      </c>
      <c r="AH4" s="59" t="s">
        <v>134</v>
      </c>
      <c r="AI4" s="60" t="s">
        <v>135</v>
      </c>
      <c r="AJ4" s="59" t="s">
        <v>134</v>
      </c>
      <c r="AK4" s="60" t="s">
        <v>135</v>
      </c>
      <c r="AL4" s="77" t="s">
        <v>192</v>
      </c>
      <c r="AM4" s="77" t="s">
        <v>136</v>
      </c>
      <c r="AN4" s="77" t="s">
        <v>192</v>
      </c>
      <c r="AO4" s="77" t="s">
        <v>136</v>
      </c>
      <c r="AP4" s="413"/>
    </row>
    <row r="5" spans="1:42" ht="11.25">
      <c r="A5" s="33"/>
      <c r="B5" s="78" t="s">
        <v>35</v>
      </c>
      <c r="C5" s="79" t="s">
        <v>35</v>
      </c>
      <c r="D5" s="78" t="s">
        <v>35</v>
      </c>
      <c r="E5" s="79" t="s">
        <v>35</v>
      </c>
      <c r="F5" s="78" t="s">
        <v>35</v>
      </c>
      <c r="G5" s="79" t="s">
        <v>35</v>
      </c>
      <c r="H5" s="78" t="s">
        <v>35</v>
      </c>
      <c r="I5" s="79" t="s">
        <v>35</v>
      </c>
      <c r="J5" s="78" t="s">
        <v>35</v>
      </c>
      <c r="K5" s="79" t="s">
        <v>35</v>
      </c>
      <c r="L5" s="78" t="s">
        <v>35</v>
      </c>
      <c r="M5" s="79" t="s">
        <v>35</v>
      </c>
      <c r="N5" s="78" t="s">
        <v>35</v>
      </c>
      <c r="O5" s="79" t="s">
        <v>35</v>
      </c>
      <c r="P5" s="78" t="s">
        <v>35</v>
      </c>
      <c r="Q5" s="79" t="s">
        <v>35</v>
      </c>
      <c r="R5" s="78" t="s">
        <v>35</v>
      </c>
      <c r="S5" s="79" t="s">
        <v>35</v>
      </c>
      <c r="T5" s="78" t="s">
        <v>35</v>
      </c>
      <c r="U5" s="79" t="s">
        <v>35</v>
      </c>
      <c r="V5" s="78" t="s">
        <v>35</v>
      </c>
      <c r="W5" s="79" t="s">
        <v>35</v>
      </c>
      <c r="X5" s="78" t="s">
        <v>35</v>
      </c>
      <c r="Y5" s="79" t="s">
        <v>35</v>
      </c>
      <c r="Z5" s="78" t="s">
        <v>35</v>
      </c>
      <c r="AA5" s="79" t="s">
        <v>35</v>
      </c>
      <c r="AB5" s="78" t="s">
        <v>35</v>
      </c>
      <c r="AC5" s="79" t="s">
        <v>35</v>
      </c>
      <c r="AD5" s="78" t="s">
        <v>35</v>
      </c>
      <c r="AE5" s="79" t="s">
        <v>35</v>
      </c>
      <c r="AF5" s="78" t="s">
        <v>35</v>
      </c>
      <c r="AG5" s="79" t="s">
        <v>35</v>
      </c>
      <c r="AH5" s="78" t="s">
        <v>35</v>
      </c>
      <c r="AI5" s="79" t="s">
        <v>35</v>
      </c>
      <c r="AJ5" s="78" t="s">
        <v>35</v>
      </c>
      <c r="AK5" s="79" t="s">
        <v>35</v>
      </c>
      <c r="AL5" s="80" t="s">
        <v>35</v>
      </c>
      <c r="AM5" s="81" t="s">
        <v>37</v>
      </c>
      <c r="AN5" s="81" t="s">
        <v>35</v>
      </c>
      <c r="AO5" s="112" t="s">
        <v>37</v>
      </c>
      <c r="AP5" s="107"/>
    </row>
    <row r="6" spans="1:42" s="2" customFormat="1" ht="21" customHeight="1">
      <c r="A6" s="37" t="s">
        <v>193</v>
      </c>
      <c r="B6" s="129">
        <v>1</v>
      </c>
      <c r="C6" s="130"/>
      <c r="D6" s="129">
        <v>1</v>
      </c>
      <c r="E6" s="130"/>
      <c r="F6" s="129">
        <v>1</v>
      </c>
      <c r="G6" s="130">
        <v>1</v>
      </c>
      <c r="H6" s="129">
        <v>1</v>
      </c>
      <c r="I6" s="130"/>
      <c r="J6" s="129"/>
      <c r="K6" s="130"/>
      <c r="L6" s="129">
        <v>1</v>
      </c>
      <c r="M6" s="130">
        <v>1</v>
      </c>
      <c r="N6" s="129"/>
      <c r="O6" s="130"/>
      <c r="P6" s="129"/>
      <c r="Q6" s="130"/>
      <c r="R6" s="129">
        <v>1</v>
      </c>
      <c r="S6" s="130"/>
      <c r="T6" s="129"/>
      <c r="U6" s="130"/>
      <c r="V6" s="129"/>
      <c r="W6" s="130"/>
      <c r="X6" s="129">
        <v>1</v>
      </c>
      <c r="Y6" s="130"/>
      <c r="Z6" s="129">
        <v>1</v>
      </c>
      <c r="AA6" s="130"/>
      <c r="AB6" s="129">
        <v>2</v>
      </c>
      <c r="AC6" s="130"/>
      <c r="AD6" s="129">
        <v>1</v>
      </c>
      <c r="AE6" s="130"/>
      <c r="AF6" s="129"/>
      <c r="AG6" s="130"/>
      <c r="AH6" s="129">
        <v>2</v>
      </c>
      <c r="AI6" s="130"/>
      <c r="AJ6" s="129">
        <v>13</v>
      </c>
      <c r="AK6" s="130">
        <v>2</v>
      </c>
      <c r="AL6" s="131">
        <v>19</v>
      </c>
      <c r="AM6" s="132">
        <v>3</v>
      </c>
      <c r="AN6" s="132">
        <v>151</v>
      </c>
      <c r="AO6" s="133">
        <v>106</v>
      </c>
      <c r="AP6" s="108" t="str">
        <f aca="true" t="shared" si="0" ref="AP6:AP25">IF(A6="","",A6)</f>
        <v>門司</v>
      </c>
    </row>
    <row r="7" spans="1:42" s="2" customFormat="1" ht="21" customHeight="1">
      <c r="A7" s="37" t="s">
        <v>194</v>
      </c>
      <c r="B7" s="134">
        <v>1</v>
      </c>
      <c r="C7" s="135">
        <v>1</v>
      </c>
      <c r="D7" s="134"/>
      <c r="E7" s="135"/>
      <c r="F7" s="134"/>
      <c r="G7" s="135"/>
      <c r="H7" s="134"/>
      <c r="I7" s="135"/>
      <c r="J7" s="134"/>
      <c r="K7" s="135"/>
      <c r="L7" s="134"/>
      <c r="M7" s="135"/>
      <c r="N7" s="134"/>
      <c r="O7" s="135"/>
      <c r="P7" s="134"/>
      <c r="Q7" s="135"/>
      <c r="R7" s="134"/>
      <c r="S7" s="135"/>
      <c r="T7" s="134"/>
      <c r="U7" s="135"/>
      <c r="V7" s="134"/>
      <c r="W7" s="135"/>
      <c r="X7" s="134"/>
      <c r="Y7" s="135"/>
      <c r="Z7" s="134"/>
      <c r="AA7" s="135"/>
      <c r="AB7" s="134"/>
      <c r="AC7" s="135"/>
      <c r="AD7" s="134"/>
      <c r="AE7" s="135"/>
      <c r="AF7" s="134"/>
      <c r="AG7" s="135"/>
      <c r="AH7" s="134"/>
      <c r="AI7" s="135"/>
      <c r="AJ7" s="134">
        <v>1</v>
      </c>
      <c r="AK7" s="135">
        <v>1</v>
      </c>
      <c r="AL7" s="136">
        <v>10</v>
      </c>
      <c r="AM7" s="126">
        <v>5</v>
      </c>
      <c r="AN7" s="126">
        <v>296</v>
      </c>
      <c r="AO7" s="137">
        <v>196</v>
      </c>
      <c r="AP7" s="108" t="str">
        <f aca="true" t="shared" si="1" ref="AP7:AP16">IF(A7="","",A7)</f>
        <v>若松</v>
      </c>
    </row>
    <row r="8" spans="1:42" s="2" customFormat="1" ht="21" customHeight="1">
      <c r="A8" s="37" t="s">
        <v>195</v>
      </c>
      <c r="B8" s="134">
        <v>1</v>
      </c>
      <c r="C8" s="135">
        <v>1</v>
      </c>
      <c r="D8" s="134"/>
      <c r="E8" s="135"/>
      <c r="F8" s="134"/>
      <c r="G8" s="135"/>
      <c r="H8" s="134">
        <v>1</v>
      </c>
      <c r="I8" s="135"/>
      <c r="J8" s="134"/>
      <c r="K8" s="135"/>
      <c r="L8" s="134"/>
      <c r="M8" s="135"/>
      <c r="N8" s="134"/>
      <c r="O8" s="135"/>
      <c r="P8" s="134"/>
      <c r="Q8" s="135"/>
      <c r="R8" s="134"/>
      <c r="S8" s="135"/>
      <c r="T8" s="134"/>
      <c r="U8" s="135"/>
      <c r="V8" s="134"/>
      <c r="W8" s="135"/>
      <c r="X8" s="134">
        <v>1</v>
      </c>
      <c r="Y8" s="135"/>
      <c r="Z8" s="134">
        <v>1</v>
      </c>
      <c r="AA8" s="135"/>
      <c r="AB8" s="134">
        <v>1</v>
      </c>
      <c r="AC8" s="135"/>
      <c r="AD8" s="134">
        <v>1</v>
      </c>
      <c r="AE8" s="135"/>
      <c r="AF8" s="134"/>
      <c r="AG8" s="135"/>
      <c r="AH8" s="134">
        <v>1</v>
      </c>
      <c r="AI8" s="135"/>
      <c r="AJ8" s="134">
        <v>7</v>
      </c>
      <c r="AK8" s="135">
        <v>1</v>
      </c>
      <c r="AL8" s="136">
        <v>25</v>
      </c>
      <c r="AM8" s="126">
        <v>7</v>
      </c>
      <c r="AN8" s="126">
        <v>551</v>
      </c>
      <c r="AO8" s="137">
        <v>343</v>
      </c>
      <c r="AP8" s="108" t="str">
        <f t="shared" si="1"/>
        <v>小倉</v>
      </c>
    </row>
    <row r="9" spans="1:42" s="2" customFormat="1" ht="21" customHeight="1">
      <c r="A9" s="37" t="s">
        <v>196</v>
      </c>
      <c r="B9" s="134">
        <v>1</v>
      </c>
      <c r="C9" s="135">
        <v>1</v>
      </c>
      <c r="D9" s="134"/>
      <c r="E9" s="135"/>
      <c r="F9" s="134"/>
      <c r="G9" s="135"/>
      <c r="H9" s="134"/>
      <c r="I9" s="135"/>
      <c r="J9" s="134"/>
      <c r="K9" s="135"/>
      <c r="L9" s="134"/>
      <c r="M9" s="135"/>
      <c r="N9" s="134"/>
      <c r="O9" s="135"/>
      <c r="P9" s="134"/>
      <c r="Q9" s="135"/>
      <c r="R9" s="134"/>
      <c r="S9" s="135"/>
      <c r="T9" s="134"/>
      <c r="U9" s="135"/>
      <c r="V9" s="134"/>
      <c r="W9" s="135"/>
      <c r="X9" s="134">
        <v>1</v>
      </c>
      <c r="Y9" s="135"/>
      <c r="Z9" s="134">
        <v>1</v>
      </c>
      <c r="AA9" s="135"/>
      <c r="AB9" s="134">
        <v>1</v>
      </c>
      <c r="AC9" s="135"/>
      <c r="AD9" s="134">
        <v>1</v>
      </c>
      <c r="AE9" s="135"/>
      <c r="AF9" s="134"/>
      <c r="AG9" s="135"/>
      <c r="AH9" s="134">
        <v>1</v>
      </c>
      <c r="AI9" s="135"/>
      <c r="AJ9" s="134">
        <v>6</v>
      </c>
      <c r="AK9" s="135">
        <v>1</v>
      </c>
      <c r="AL9" s="136">
        <v>28</v>
      </c>
      <c r="AM9" s="126">
        <v>6</v>
      </c>
      <c r="AN9" s="126">
        <v>463</v>
      </c>
      <c r="AO9" s="137">
        <v>352</v>
      </c>
      <c r="AP9" s="108" t="str">
        <f t="shared" si="1"/>
        <v>八幡</v>
      </c>
    </row>
    <row r="10" spans="1:42" s="2" customFormat="1" ht="21" customHeight="1">
      <c r="A10" s="37" t="s">
        <v>197</v>
      </c>
      <c r="B10" s="134">
        <v>2</v>
      </c>
      <c r="C10" s="135">
        <v>2</v>
      </c>
      <c r="D10" s="134"/>
      <c r="E10" s="135"/>
      <c r="F10" s="134"/>
      <c r="G10" s="135"/>
      <c r="H10" s="134">
        <v>2</v>
      </c>
      <c r="I10" s="135">
        <v>1</v>
      </c>
      <c r="J10" s="134"/>
      <c r="K10" s="135"/>
      <c r="L10" s="134">
        <v>2</v>
      </c>
      <c r="M10" s="135">
        <v>2</v>
      </c>
      <c r="N10" s="134"/>
      <c r="O10" s="135"/>
      <c r="P10" s="134"/>
      <c r="Q10" s="135"/>
      <c r="R10" s="134"/>
      <c r="S10" s="135"/>
      <c r="T10" s="134"/>
      <c r="U10" s="135"/>
      <c r="V10" s="134"/>
      <c r="W10" s="135"/>
      <c r="X10" s="134">
        <v>2</v>
      </c>
      <c r="Y10" s="135"/>
      <c r="Z10" s="134">
        <v>2</v>
      </c>
      <c r="AA10" s="135"/>
      <c r="AB10" s="134">
        <v>2</v>
      </c>
      <c r="AC10" s="135"/>
      <c r="AD10" s="134">
        <v>3</v>
      </c>
      <c r="AE10" s="135"/>
      <c r="AF10" s="134"/>
      <c r="AG10" s="135"/>
      <c r="AH10" s="134">
        <v>2</v>
      </c>
      <c r="AI10" s="135"/>
      <c r="AJ10" s="134">
        <v>17</v>
      </c>
      <c r="AK10" s="135">
        <v>5</v>
      </c>
      <c r="AL10" s="136">
        <v>96</v>
      </c>
      <c r="AM10" s="126">
        <v>25</v>
      </c>
      <c r="AN10" s="126">
        <v>630</v>
      </c>
      <c r="AO10" s="137">
        <v>319</v>
      </c>
      <c r="AP10" s="108" t="str">
        <f t="shared" si="1"/>
        <v>博多</v>
      </c>
    </row>
    <row r="11" spans="1:42" s="2" customFormat="1" ht="21" customHeight="1">
      <c r="A11" s="37" t="s">
        <v>198</v>
      </c>
      <c r="B11" s="134">
        <v>8</v>
      </c>
      <c r="C11" s="135">
        <v>6</v>
      </c>
      <c r="D11" s="134"/>
      <c r="E11" s="135"/>
      <c r="F11" s="134">
        <v>1</v>
      </c>
      <c r="G11" s="135">
        <v>1</v>
      </c>
      <c r="H11" s="134">
        <v>4</v>
      </c>
      <c r="I11" s="135">
        <v>1</v>
      </c>
      <c r="J11" s="134"/>
      <c r="K11" s="135"/>
      <c r="L11" s="134"/>
      <c r="M11" s="135"/>
      <c r="N11" s="134">
        <v>1</v>
      </c>
      <c r="O11" s="135"/>
      <c r="P11" s="134">
        <v>1</v>
      </c>
      <c r="Q11" s="135"/>
      <c r="R11" s="134"/>
      <c r="S11" s="135"/>
      <c r="T11" s="134"/>
      <c r="U11" s="135"/>
      <c r="V11" s="134">
        <v>1</v>
      </c>
      <c r="W11" s="135"/>
      <c r="X11" s="134">
        <v>7</v>
      </c>
      <c r="Y11" s="135"/>
      <c r="Z11" s="134">
        <v>6</v>
      </c>
      <c r="AA11" s="135"/>
      <c r="AB11" s="134">
        <v>7</v>
      </c>
      <c r="AC11" s="135"/>
      <c r="AD11" s="134">
        <v>7</v>
      </c>
      <c r="AE11" s="135"/>
      <c r="AF11" s="134"/>
      <c r="AG11" s="135"/>
      <c r="AH11" s="134">
        <v>7</v>
      </c>
      <c r="AI11" s="135"/>
      <c r="AJ11" s="134">
        <v>50</v>
      </c>
      <c r="AK11" s="135">
        <v>8</v>
      </c>
      <c r="AL11" s="136">
        <v>30</v>
      </c>
      <c r="AM11" s="126">
        <v>10</v>
      </c>
      <c r="AN11" s="126">
        <v>670</v>
      </c>
      <c r="AO11" s="137">
        <v>422</v>
      </c>
      <c r="AP11" s="108" t="str">
        <f t="shared" si="1"/>
        <v>香椎</v>
      </c>
    </row>
    <row r="12" spans="1:42" s="2" customFormat="1" ht="21" customHeight="1">
      <c r="A12" s="37" t="s">
        <v>199</v>
      </c>
      <c r="B12" s="134">
        <v>1</v>
      </c>
      <c r="C12" s="135">
        <v>1</v>
      </c>
      <c r="D12" s="134"/>
      <c r="E12" s="135"/>
      <c r="F12" s="134"/>
      <c r="G12" s="135"/>
      <c r="H12" s="134">
        <v>2</v>
      </c>
      <c r="I12" s="135">
        <v>1</v>
      </c>
      <c r="J12" s="134"/>
      <c r="K12" s="135"/>
      <c r="L12" s="134"/>
      <c r="M12" s="135"/>
      <c r="N12" s="134"/>
      <c r="O12" s="135"/>
      <c r="P12" s="134"/>
      <c r="Q12" s="135"/>
      <c r="R12" s="134"/>
      <c r="S12" s="135"/>
      <c r="T12" s="134"/>
      <c r="U12" s="135"/>
      <c r="V12" s="134"/>
      <c r="W12" s="135"/>
      <c r="X12" s="134">
        <v>1</v>
      </c>
      <c r="Y12" s="135"/>
      <c r="Z12" s="134">
        <v>1</v>
      </c>
      <c r="AA12" s="135"/>
      <c r="AB12" s="134">
        <v>2</v>
      </c>
      <c r="AC12" s="135"/>
      <c r="AD12" s="134">
        <v>1</v>
      </c>
      <c r="AE12" s="135"/>
      <c r="AF12" s="134"/>
      <c r="AG12" s="135"/>
      <c r="AH12" s="134">
        <v>1</v>
      </c>
      <c r="AI12" s="135"/>
      <c r="AJ12" s="134">
        <v>9</v>
      </c>
      <c r="AK12" s="135">
        <v>2</v>
      </c>
      <c r="AL12" s="136">
        <v>66</v>
      </c>
      <c r="AM12" s="126">
        <v>22</v>
      </c>
      <c r="AN12" s="126">
        <v>561</v>
      </c>
      <c r="AO12" s="137">
        <v>373</v>
      </c>
      <c r="AP12" s="108" t="str">
        <f t="shared" si="1"/>
        <v>福岡</v>
      </c>
    </row>
    <row r="13" spans="1:42" s="2" customFormat="1" ht="21" customHeight="1">
      <c r="A13" s="37" t="s">
        <v>200</v>
      </c>
      <c r="B13" s="134">
        <v>4</v>
      </c>
      <c r="C13" s="135">
        <v>3</v>
      </c>
      <c r="D13" s="134"/>
      <c r="E13" s="135"/>
      <c r="F13" s="134"/>
      <c r="G13" s="135"/>
      <c r="H13" s="134">
        <v>1</v>
      </c>
      <c r="I13" s="135"/>
      <c r="J13" s="134"/>
      <c r="K13" s="135"/>
      <c r="L13" s="134">
        <v>1</v>
      </c>
      <c r="M13" s="135"/>
      <c r="N13" s="134">
        <v>1</v>
      </c>
      <c r="O13" s="135"/>
      <c r="P13" s="134"/>
      <c r="Q13" s="135"/>
      <c r="R13" s="134"/>
      <c r="S13" s="135"/>
      <c r="T13" s="134">
        <v>1</v>
      </c>
      <c r="U13" s="135"/>
      <c r="V13" s="134"/>
      <c r="W13" s="135"/>
      <c r="X13" s="134">
        <v>3</v>
      </c>
      <c r="Y13" s="135">
        <v>1</v>
      </c>
      <c r="Z13" s="134">
        <v>3</v>
      </c>
      <c r="AA13" s="135"/>
      <c r="AB13" s="134">
        <v>2</v>
      </c>
      <c r="AC13" s="135"/>
      <c r="AD13" s="134">
        <v>3</v>
      </c>
      <c r="AE13" s="135">
        <v>2</v>
      </c>
      <c r="AF13" s="134"/>
      <c r="AG13" s="135"/>
      <c r="AH13" s="134">
        <v>2</v>
      </c>
      <c r="AI13" s="135"/>
      <c r="AJ13" s="134">
        <v>21</v>
      </c>
      <c r="AK13" s="135">
        <v>6</v>
      </c>
      <c r="AL13" s="136">
        <v>25</v>
      </c>
      <c r="AM13" s="126">
        <v>9</v>
      </c>
      <c r="AN13" s="126">
        <v>584</v>
      </c>
      <c r="AO13" s="137">
        <v>350</v>
      </c>
      <c r="AP13" s="108" t="str">
        <f t="shared" si="1"/>
        <v>西福岡</v>
      </c>
    </row>
    <row r="14" spans="1:42" s="2" customFormat="1" ht="21" customHeight="1">
      <c r="A14" s="37" t="s">
        <v>201</v>
      </c>
      <c r="B14" s="134">
        <v>6</v>
      </c>
      <c r="C14" s="135">
        <v>4</v>
      </c>
      <c r="D14" s="134"/>
      <c r="E14" s="135"/>
      <c r="F14" s="134"/>
      <c r="G14" s="135"/>
      <c r="H14" s="134">
        <v>2</v>
      </c>
      <c r="I14" s="135">
        <v>1</v>
      </c>
      <c r="J14" s="134"/>
      <c r="K14" s="135"/>
      <c r="L14" s="134"/>
      <c r="M14" s="135"/>
      <c r="N14" s="134"/>
      <c r="O14" s="135"/>
      <c r="P14" s="134"/>
      <c r="Q14" s="135"/>
      <c r="R14" s="134"/>
      <c r="S14" s="135"/>
      <c r="T14" s="134"/>
      <c r="U14" s="135"/>
      <c r="V14" s="134"/>
      <c r="W14" s="135"/>
      <c r="X14" s="134">
        <v>6</v>
      </c>
      <c r="Y14" s="135"/>
      <c r="Z14" s="134">
        <v>6</v>
      </c>
      <c r="AA14" s="135"/>
      <c r="AB14" s="134">
        <v>6</v>
      </c>
      <c r="AC14" s="135"/>
      <c r="AD14" s="134">
        <v>6</v>
      </c>
      <c r="AE14" s="135">
        <v>1</v>
      </c>
      <c r="AF14" s="134"/>
      <c r="AG14" s="135"/>
      <c r="AH14" s="134">
        <v>6</v>
      </c>
      <c r="AI14" s="135"/>
      <c r="AJ14" s="134">
        <v>38</v>
      </c>
      <c r="AK14" s="135">
        <v>6</v>
      </c>
      <c r="AL14" s="136">
        <v>11</v>
      </c>
      <c r="AM14" s="126">
        <v>4</v>
      </c>
      <c r="AN14" s="126">
        <v>323</v>
      </c>
      <c r="AO14" s="137">
        <v>246</v>
      </c>
      <c r="AP14" s="108" t="str">
        <f t="shared" si="1"/>
        <v>大牟田</v>
      </c>
    </row>
    <row r="15" spans="1:42" s="2" customFormat="1" ht="21" customHeight="1">
      <c r="A15" s="37" t="s">
        <v>202</v>
      </c>
      <c r="B15" s="134">
        <v>23</v>
      </c>
      <c r="C15" s="135">
        <v>17</v>
      </c>
      <c r="D15" s="134"/>
      <c r="E15" s="135"/>
      <c r="F15" s="134">
        <v>1</v>
      </c>
      <c r="G15" s="135"/>
      <c r="H15" s="134">
        <v>15</v>
      </c>
      <c r="I15" s="135">
        <v>8</v>
      </c>
      <c r="J15" s="134">
        <v>2</v>
      </c>
      <c r="K15" s="135"/>
      <c r="L15" s="134">
        <v>1</v>
      </c>
      <c r="M15" s="135"/>
      <c r="N15" s="134">
        <v>2</v>
      </c>
      <c r="O15" s="135">
        <v>1</v>
      </c>
      <c r="P15" s="134">
        <v>3</v>
      </c>
      <c r="Q15" s="135"/>
      <c r="R15" s="134">
        <v>1</v>
      </c>
      <c r="S15" s="135"/>
      <c r="T15" s="134">
        <v>1</v>
      </c>
      <c r="U15" s="135"/>
      <c r="V15" s="134"/>
      <c r="W15" s="135"/>
      <c r="X15" s="134">
        <v>22</v>
      </c>
      <c r="Y15" s="135"/>
      <c r="Z15" s="134">
        <v>23</v>
      </c>
      <c r="AA15" s="135"/>
      <c r="AB15" s="134">
        <v>27</v>
      </c>
      <c r="AC15" s="135"/>
      <c r="AD15" s="134">
        <v>25</v>
      </c>
      <c r="AE15" s="135">
        <v>2</v>
      </c>
      <c r="AF15" s="134"/>
      <c r="AG15" s="135"/>
      <c r="AH15" s="134">
        <v>23</v>
      </c>
      <c r="AI15" s="135"/>
      <c r="AJ15" s="134">
        <v>169</v>
      </c>
      <c r="AK15" s="135">
        <v>28</v>
      </c>
      <c r="AL15" s="136">
        <v>31</v>
      </c>
      <c r="AM15" s="126">
        <v>11</v>
      </c>
      <c r="AN15" s="126">
        <v>539</v>
      </c>
      <c r="AO15" s="137">
        <v>366</v>
      </c>
      <c r="AP15" s="108" t="str">
        <f t="shared" si="1"/>
        <v>久留米</v>
      </c>
    </row>
    <row r="16" spans="1:42" s="2" customFormat="1" ht="21" customHeight="1">
      <c r="A16" s="37" t="s">
        <v>203</v>
      </c>
      <c r="B16" s="134">
        <v>1</v>
      </c>
      <c r="C16" s="135">
        <v>1</v>
      </c>
      <c r="D16" s="134"/>
      <c r="E16" s="135"/>
      <c r="F16" s="134"/>
      <c r="G16" s="135"/>
      <c r="H16" s="134"/>
      <c r="I16" s="135"/>
      <c r="J16" s="134"/>
      <c r="K16" s="135"/>
      <c r="L16" s="134"/>
      <c r="M16" s="135"/>
      <c r="N16" s="134"/>
      <c r="O16" s="135"/>
      <c r="P16" s="134"/>
      <c r="Q16" s="135"/>
      <c r="R16" s="134"/>
      <c r="S16" s="135"/>
      <c r="T16" s="134"/>
      <c r="U16" s="135"/>
      <c r="V16" s="134"/>
      <c r="W16" s="135"/>
      <c r="X16" s="134">
        <v>1</v>
      </c>
      <c r="Y16" s="135"/>
      <c r="Z16" s="134">
        <v>1</v>
      </c>
      <c r="AA16" s="135"/>
      <c r="AB16" s="134">
        <v>1</v>
      </c>
      <c r="AC16" s="135"/>
      <c r="AD16" s="134">
        <v>1</v>
      </c>
      <c r="AE16" s="135"/>
      <c r="AF16" s="134"/>
      <c r="AG16" s="135"/>
      <c r="AH16" s="134">
        <v>1</v>
      </c>
      <c r="AI16" s="135"/>
      <c r="AJ16" s="134">
        <v>6</v>
      </c>
      <c r="AK16" s="135">
        <v>1</v>
      </c>
      <c r="AL16" s="136">
        <v>8</v>
      </c>
      <c r="AM16" s="126">
        <v>4</v>
      </c>
      <c r="AN16" s="126">
        <v>167</v>
      </c>
      <c r="AO16" s="137">
        <v>129</v>
      </c>
      <c r="AP16" s="108" t="str">
        <f t="shared" si="1"/>
        <v>直方</v>
      </c>
    </row>
    <row r="17" spans="1:42" s="2" customFormat="1" ht="21" customHeight="1">
      <c r="A17" s="37" t="s">
        <v>204</v>
      </c>
      <c r="B17" s="134">
        <v>5</v>
      </c>
      <c r="C17" s="135">
        <v>5</v>
      </c>
      <c r="D17" s="134"/>
      <c r="E17" s="135"/>
      <c r="F17" s="134"/>
      <c r="G17" s="135"/>
      <c r="H17" s="134">
        <v>3</v>
      </c>
      <c r="I17" s="135"/>
      <c r="J17" s="134"/>
      <c r="K17" s="135"/>
      <c r="L17" s="134"/>
      <c r="M17" s="135"/>
      <c r="N17" s="134"/>
      <c r="O17" s="135"/>
      <c r="P17" s="134"/>
      <c r="Q17" s="135"/>
      <c r="R17" s="134"/>
      <c r="S17" s="135"/>
      <c r="T17" s="134"/>
      <c r="U17" s="135"/>
      <c r="V17" s="134"/>
      <c r="W17" s="135"/>
      <c r="X17" s="134">
        <v>5</v>
      </c>
      <c r="Y17" s="135"/>
      <c r="Z17" s="134">
        <v>5</v>
      </c>
      <c r="AA17" s="135"/>
      <c r="AB17" s="134">
        <v>5</v>
      </c>
      <c r="AC17" s="135"/>
      <c r="AD17" s="134">
        <v>5</v>
      </c>
      <c r="AE17" s="135"/>
      <c r="AF17" s="134"/>
      <c r="AG17" s="135"/>
      <c r="AH17" s="134">
        <v>5</v>
      </c>
      <c r="AI17" s="135"/>
      <c r="AJ17" s="134">
        <v>33</v>
      </c>
      <c r="AK17" s="135">
        <v>5</v>
      </c>
      <c r="AL17" s="136">
        <v>7</v>
      </c>
      <c r="AM17" s="126">
        <v>4</v>
      </c>
      <c r="AN17" s="126">
        <v>296</v>
      </c>
      <c r="AO17" s="137">
        <v>209</v>
      </c>
      <c r="AP17" s="108" t="str">
        <f t="shared" si="0"/>
        <v>飯塚</v>
      </c>
    </row>
    <row r="18" spans="1:42" s="2" customFormat="1" ht="21" customHeight="1">
      <c r="A18" s="37" t="s">
        <v>205</v>
      </c>
      <c r="B18" s="134">
        <v>2</v>
      </c>
      <c r="C18" s="135">
        <v>2</v>
      </c>
      <c r="D18" s="134"/>
      <c r="E18" s="135"/>
      <c r="F18" s="134"/>
      <c r="G18" s="135"/>
      <c r="H18" s="134"/>
      <c r="I18" s="135"/>
      <c r="J18" s="134"/>
      <c r="K18" s="135"/>
      <c r="L18" s="134"/>
      <c r="M18" s="135"/>
      <c r="N18" s="134"/>
      <c r="O18" s="135"/>
      <c r="P18" s="134"/>
      <c r="Q18" s="135"/>
      <c r="R18" s="134"/>
      <c r="S18" s="135"/>
      <c r="T18" s="134"/>
      <c r="U18" s="135"/>
      <c r="V18" s="134"/>
      <c r="W18" s="135"/>
      <c r="X18" s="134">
        <v>2</v>
      </c>
      <c r="Y18" s="135"/>
      <c r="Z18" s="134">
        <v>2</v>
      </c>
      <c r="AA18" s="135"/>
      <c r="AB18" s="134">
        <v>2</v>
      </c>
      <c r="AC18" s="135"/>
      <c r="AD18" s="134">
        <v>3</v>
      </c>
      <c r="AE18" s="135">
        <v>1</v>
      </c>
      <c r="AF18" s="134"/>
      <c r="AG18" s="135"/>
      <c r="AH18" s="134">
        <v>2</v>
      </c>
      <c r="AI18" s="135"/>
      <c r="AJ18" s="134">
        <v>13</v>
      </c>
      <c r="AK18" s="135">
        <v>3</v>
      </c>
      <c r="AL18" s="136">
        <v>18</v>
      </c>
      <c r="AM18" s="126">
        <v>8</v>
      </c>
      <c r="AN18" s="126">
        <v>274</v>
      </c>
      <c r="AO18" s="137">
        <v>215</v>
      </c>
      <c r="AP18" s="108" t="str">
        <f t="shared" si="0"/>
        <v>田川</v>
      </c>
    </row>
    <row r="19" spans="1:42" s="2" customFormat="1" ht="21" customHeight="1">
      <c r="A19" s="37" t="s">
        <v>206</v>
      </c>
      <c r="B19" s="134">
        <v>4</v>
      </c>
      <c r="C19" s="135">
        <v>1</v>
      </c>
      <c r="D19" s="134"/>
      <c r="E19" s="135"/>
      <c r="F19" s="134"/>
      <c r="G19" s="135"/>
      <c r="H19" s="134">
        <v>4</v>
      </c>
      <c r="I19" s="135">
        <v>4</v>
      </c>
      <c r="J19" s="134"/>
      <c r="K19" s="135"/>
      <c r="L19" s="134">
        <v>1</v>
      </c>
      <c r="M19" s="135"/>
      <c r="N19" s="134">
        <v>1</v>
      </c>
      <c r="O19" s="135">
        <v>1</v>
      </c>
      <c r="P19" s="134"/>
      <c r="Q19" s="135"/>
      <c r="R19" s="134"/>
      <c r="S19" s="135"/>
      <c r="T19" s="134"/>
      <c r="U19" s="135"/>
      <c r="V19" s="134"/>
      <c r="W19" s="135"/>
      <c r="X19" s="134">
        <v>5</v>
      </c>
      <c r="Y19" s="135">
        <v>1</v>
      </c>
      <c r="Z19" s="134">
        <v>5</v>
      </c>
      <c r="AA19" s="135"/>
      <c r="AB19" s="134">
        <v>7</v>
      </c>
      <c r="AC19" s="135"/>
      <c r="AD19" s="134">
        <v>6</v>
      </c>
      <c r="AE19" s="135">
        <v>2</v>
      </c>
      <c r="AF19" s="134"/>
      <c r="AG19" s="135"/>
      <c r="AH19" s="134">
        <v>4</v>
      </c>
      <c r="AI19" s="135"/>
      <c r="AJ19" s="134">
        <v>37</v>
      </c>
      <c r="AK19" s="135">
        <v>9</v>
      </c>
      <c r="AL19" s="136">
        <v>9</v>
      </c>
      <c r="AM19" s="126">
        <v>2</v>
      </c>
      <c r="AN19" s="126">
        <v>157</v>
      </c>
      <c r="AO19" s="137">
        <v>119</v>
      </c>
      <c r="AP19" s="108" t="str">
        <f t="shared" si="0"/>
        <v>甘木</v>
      </c>
    </row>
    <row r="20" spans="1:42" s="2" customFormat="1" ht="21" customHeight="1">
      <c r="A20" s="37" t="s">
        <v>207</v>
      </c>
      <c r="B20" s="134">
        <v>5</v>
      </c>
      <c r="C20" s="135">
        <v>4</v>
      </c>
      <c r="D20" s="134"/>
      <c r="E20" s="135"/>
      <c r="F20" s="134"/>
      <c r="G20" s="135"/>
      <c r="H20" s="134">
        <v>6</v>
      </c>
      <c r="I20" s="135">
        <v>2</v>
      </c>
      <c r="J20" s="134"/>
      <c r="K20" s="135"/>
      <c r="L20" s="134">
        <v>1</v>
      </c>
      <c r="M20" s="135">
        <v>1</v>
      </c>
      <c r="N20" s="134">
        <v>1</v>
      </c>
      <c r="O20" s="135"/>
      <c r="P20" s="134">
        <v>1</v>
      </c>
      <c r="Q20" s="135">
        <v>1</v>
      </c>
      <c r="R20" s="134"/>
      <c r="S20" s="135"/>
      <c r="T20" s="134"/>
      <c r="U20" s="135"/>
      <c r="V20" s="134"/>
      <c r="W20" s="135"/>
      <c r="X20" s="134">
        <v>5</v>
      </c>
      <c r="Y20" s="135"/>
      <c r="Z20" s="134">
        <v>6</v>
      </c>
      <c r="AA20" s="135"/>
      <c r="AB20" s="134">
        <v>7</v>
      </c>
      <c r="AC20" s="135"/>
      <c r="AD20" s="134">
        <v>6</v>
      </c>
      <c r="AE20" s="135"/>
      <c r="AF20" s="134"/>
      <c r="AG20" s="135"/>
      <c r="AH20" s="134">
        <v>6</v>
      </c>
      <c r="AI20" s="135"/>
      <c r="AJ20" s="134">
        <v>44</v>
      </c>
      <c r="AK20" s="135">
        <v>8</v>
      </c>
      <c r="AL20" s="136">
        <v>6</v>
      </c>
      <c r="AM20" s="126">
        <v>5</v>
      </c>
      <c r="AN20" s="126">
        <v>212</v>
      </c>
      <c r="AO20" s="137">
        <v>154</v>
      </c>
      <c r="AP20" s="108" t="str">
        <f t="shared" si="0"/>
        <v>八女</v>
      </c>
    </row>
    <row r="21" spans="1:42" s="2" customFormat="1" ht="21" customHeight="1">
      <c r="A21" s="37" t="s">
        <v>208</v>
      </c>
      <c r="B21" s="134">
        <v>2</v>
      </c>
      <c r="C21" s="135"/>
      <c r="D21" s="134"/>
      <c r="E21" s="135"/>
      <c r="F21" s="134"/>
      <c r="G21" s="135"/>
      <c r="H21" s="134">
        <v>2</v>
      </c>
      <c r="I21" s="135">
        <v>1</v>
      </c>
      <c r="J21" s="134"/>
      <c r="K21" s="135"/>
      <c r="L21" s="134"/>
      <c r="M21" s="135"/>
      <c r="N21" s="134"/>
      <c r="O21" s="135"/>
      <c r="P21" s="134"/>
      <c r="Q21" s="135"/>
      <c r="R21" s="134"/>
      <c r="S21" s="135"/>
      <c r="T21" s="134"/>
      <c r="U21" s="135"/>
      <c r="V21" s="134"/>
      <c r="W21" s="135"/>
      <c r="X21" s="134">
        <v>2</v>
      </c>
      <c r="Y21" s="135"/>
      <c r="Z21" s="134">
        <v>2</v>
      </c>
      <c r="AA21" s="135"/>
      <c r="AB21" s="134">
        <v>2</v>
      </c>
      <c r="AC21" s="135"/>
      <c r="AD21" s="134">
        <v>2</v>
      </c>
      <c r="AE21" s="135">
        <v>1</v>
      </c>
      <c r="AF21" s="134"/>
      <c r="AG21" s="135"/>
      <c r="AH21" s="134">
        <v>2</v>
      </c>
      <c r="AI21" s="135"/>
      <c r="AJ21" s="134">
        <v>14</v>
      </c>
      <c r="AK21" s="135">
        <v>2</v>
      </c>
      <c r="AL21" s="136">
        <v>5</v>
      </c>
      <c r="AM21" s="126">
        <v>2</v>
      </c>
      <c r="AN21" s="126">
        <v>83</v>
      </c>
      <c r="AO21" s="137">
        <v>67</v>
      </c>
      <c r="AP21" s="108" t="str">
        <f t="shared" si="0"/>
        <v>大川</v>
      </c>
    </row>
    <row r="22" spans="1:42" s="2" customFormat="1" ht="21" customHeight="1">
      <c r="A22" s="37" t="s">
        <v>209</v>
      </c>
      <c r="B22" s="134">
        <v>3</v>
      </c>
      <c r="C22" s="135">
        <v>3</v>
      </c>
      <c r="D22" s="134"/>
      <c r="E22" s="135"/>
      <c r="F22" s="134"/>
      <c r="G22" s="135"/>
      <c r="H22" s="134">
        <v>2</v>
      </c>
      <c r="I22" s="135"/>
      <c r="J22" s="134"/>
      <c r="K22" s="135"/>
      <c r="L22" s="134"/>
      <c r="M22" s="135"/>
      <c r="N22" s="134"/>
      <c r="O22" s="135"/>
      <c r="P22" s="134"/>
      <c r="Q22" s="135"/>
      <c r="R22" s="134"/>
      <c r="S22" s="135"/>
      <c r="T22" s="134"/>
      <c r="U22" s="135"/>
      <c r="V22" s="134"/>
      <c r="W22" s="135"/>
      <c r="X22" s="134">
        <v>3</v>
      </c>
      <c r="Y22" s="135"/>
      <c r="Z22" s="134">
        <v>3</v>
      </c>
      <c r="AA22" s="135"/>
      <c r="AB22" s="134">
        <v>3</v>
      </c>
      <c r="AC22" s="135"/>
      <c r="AD22" s="134">
        <v>3</v>
      </c>
      <c r="AE22" s="135"/>
      <c r="AF22" s="134"/>
      <c r="AG22" s="135"/>
      <c r="AH22" s="134">
        <v>3</v>
      </c>
      <c r="AI22" s="135"/>
      <c r="AJ22" s="134">
        <v>20</v>
      </c>
      <c r="AK22" s="135">
        <v>3</v>
      </c>
      <c r="AL22" s="136">
        <v>6</v>
      </c>
      <c r="AM22" s="126">
        <v>4</v>
      </c>
      <c r="AN22" s="126">
        <v>268</v>
      </c>
      <c r="AO22" s="137">
        <v>195</v>
      </c>
      <c r="AP22" s="108" t="str">
        <f t="shared" si="0"/>
        <v>行橋</v>
      </c>
    </row>
    <row r="23" spans="1:42" s="2" customFormat="1" ht="21" customHeight="1">
      <c r="A23" s="37" t="s">
        <v>210</v>
      </c>
      <c r="B23" s="134">
        <v>3</v>
      </c>
      <c r="C23" s="135">
        <v>2</v>
      </c>
      <c r="D23" s="134"/>
      <c r="E23" s="135"/>
      <c r="F23" s="134"/>
      <c r="G23" s="135"/>
      <c r="H23" s="134">
        <v>3</v>
      </c>
      <c r="I23" s="135">
        <v>1</v>
      </c>
      <c r="J23" s="134"/>
      <c r="K23" s="135"/>
      <c r="L23" s="134">
        <v>1</v>
      </c>
      <c r="M23" s="135"/>
      <c r="N23" s="134">
        <v>1</v>
      </c>
      <c r="O23" s="135"/>
      <c r="P23" s="134"/>
      <c r="Q23" s="135"/>
      <c r="R23" s="134"/>
      <c r="S23" s="135"/>
      <c r="T23" s="134"/>
      <c r="U23" s="135"/>
      <c r="V23" s="134"/>
      <c r="W23" s="135"/>
      <c r="X23" s="134">
        <v>2</v>
      </c>
      <c r="Y23" s="135"/>
      <c r="Z23" s="134">
        <v>2</v>
      </c>
      <c r="AA23" s="135"/>
      <c r="AB23" s="134">
        <v>2</v>
      </c>
      <c r="AC23" s="135"/>
      <c r="AD23" s="134">
        <v>2</v>
      </c>
      <c r="AE23" s="135"/>
      <c r="AF23" s="134"/>
      <c r="AG23" s="135"/>
      <c r="AH23" s="134">
        <v>2</v>
      </c>
      <c r="AI23" s="135"/>
      <c r="AJ23" s="134">
        <v>18</v>
      </c>
      <c r="AK23" s="135">
        <v>3</v>
      </c>
      <c r="AL23" s="136">
        <v>9</v>
      </c>
      <c r="AM23" s="126">
        <v>4</v>
      </c>
      <c r="AN23" s="126">
        <v>402</v>
      </c>
      <c r="AO23" s="137">
        <v>236</v>
      </c>
      <c r="AP23" s="108" t="str">
        <f t="shared" si="0"/>
        <v>筑紫</v>
      </c>
    </row>
    <row r="24" spans="1:42" s="3" customFormat="1" ht="21" customHeight="1">
      <c r="A24" s="22" t="s">
        <v>211</v>
      </c>
      <c r="B24" s="138">
        <f>SUM(B6:B23)</f>
        <v>73</v>
      </c>
      <c r="C24" s="139">
        <f>SUM(C6:C23)</f>
        <v>54</v>
      </c>
      <c r="D24" s="138">
        <f>SUM(D6:D23)</f>
        <v>1</v>
      </c>
      <c r="E24" s="139">
        <v>0</v>
      </c>
      <c r="F24" s="138">
        <f>SUM(F6:F23)</f>
        <v>3</v>
      </c>
      <c r="G24" s="139">
        <f>SUM(G6:G23)</f>
        <v>2</v>
      </c>
      <c r="H24" s="138">
        <f>SUM(H6:H23)</f>
        <v>48</v>
      </c>
      <c r="I24" s="139">
        <f>SUM(I6:I23)</f>
        <v>20</v>
      </c>
      <c r="J24" s="138">
        <f>SUM(J6:J23)</f>
        <v>2</v>
      </c>
      <c r="K24" s="139">
        <v>0</v>
      </c>
      <c r="L24" s="138">
        <f aca="true" t="shared" si="2" ref="L24:R24">SUM(L6:L23)</f>
        <v>8</v>
      </c>
      <c r="M24" s="139">
        <f t="shared" si="2"/>
        <v>4</v>
      </c>
      <c r="N24" s="138">
        <f t="shared" si="2"/>
        <v>7</v>
      </c>
      <c r="O24" s="139">
        <f t="shared" si="2"/>
        <v>2</v>
      </c>
      <c r="P24" s="138">
        <f t="shared" si="2"/>
        <v>5</v>
      </c>
      <c r="Q24" s="139">
        <f t="shared" si="2"/>
        <v>1</v>
      </c>
      <c r="R24" s="138">
        <f t="shared" si="2"/>
        <v>2</v>
      </c>
      <c r="S24" s="139">
        <v>0</v>
      </c>
      <c r="T24" s="138">
        <f>SUM(T6:T23)</f>
        <v>2</v>
      </c>
      <c r="U24" s="139">
        <v>0</v>
      </c>
      <c r="V24" s="138">
        <f>SUM(V6:V23)</f>
        <v>1</v>
      </c>
      <c r="W24" s="139">
        <v>0</v>
      </c>
      <c r="X24" s="138">
        <f>SUM(X6:X23)</f>
        <v>69</v>
      </c>
      <c r="Y24" s="139">
        <f>SUM(Y6:Y23)</f>
        <v>2</v>
      </c>
      <c r="Z24" s="138">
        <f>SUM(Z6:Z23)</f>
        <v>70</v>
      </c>
      <c r="AA24" s="139">
        <v>0</v>
      </c>
      <c r="AB24" s="138">
        <f>SUM(AB6:AB23)</f>
        <v>79</v>
      </c>
      <c r="AC24" s="139">
        <v>0</v>
      </c>
      <c r="AD24" s="138">
        <f>SUM(AD6:AD23)</f>
        <v>76</v>
      </c>
      <c r="AE24" s="139">
        <f>SUM(AE6:AE23)</f>
        <v>9</v>
      </c>
      <c r="AF24" s="138">
        <v>0</v>
      </c>
      <c r="AG24" s="139">
        <v>0</v>
      </c>
      <c r="AH24" s="138">
        <f>SUM(AH6:AH23)</f>
        <v>70</v>
      </c>
      <c r="AI24" s="139">
        <v>0</v>
      </c>
      <c r="AJ24" s="138">
        <f aca="true" t="shared" si="3" ref="AJ24:AO24">SUM(AJ6:AJ23)</f>
        <v>516</v>
      </c>
      <c r="AK24" s="139">
        <f t="shared" si="3"/>
        <v>94</v>
      </c>
      <c r="AL24" s="140">
        <f t="shared" si="3"/>
        <v>409</v>
      </c>
      <c r="AM24" s="141">
        <f t="shared" si="3"/>
        <v>135</v>
      </c>
      <c r="AN24" s="141">
        <f t="shared" si="3"/>
        <v>6627</v>
      </c>
      <c r="AO24" s="142">
        <f t="shared" si="3"/>
        <v>4397</v>
      </c>
      <c r="AP24" s="110" t="str">
        <f t="shared" si="0"/>
        <v>福岡県計</v>
      </c>
    </row>
    <row r="25" spans="1:42" s="9" customFormat="1" ht="21" customHeight="1">
      <c r="A25" s="82"/>
      <c r="B25" s="143"/>
      <c r="C25" s="144"/>
      <c r="D25" s="143"/>
      <c r="E25" s="144"/>
      <c r="F25" s="143"/>
      <c r="G25" s="144"/>
      <c r="H25" s="143"/>
      <c r="I25" s="144"/>
      <c r="J25" s="143"/>
      <c r="K25" s="144"/>
      <c r="L25" s="143"/>
      <c r="M25" s="144"/>
      <c r="N25" s="143"/>
      <c r="O25" s="144"/>
      <c r="P25" s="143"/>
      <c r="Q25" s="144"/>
      <c r="R25" s="143"/>
      <c r="S25" s="144"/>
      <c r="T25" s="143"/>
      <c r="U25" s="144"/>
      <c r="V25" s="143"/>
      <c r="W25" s="144"/>
      <c r="X25" s="143"/>
      <c r="Y25" s="144"/>
      <c r="Z25" s="143"/>
      <c r="AA25" s="144"/>
      <c r="AB25" s="143"/>
      <c r="AC25" s="144"/>
      <c r="AD25" s="143"/>
      <c r="AE25" s="144"/>
      <c r="AF25" s="143"/>
      <c r="AG25" s="144"/>
      <c r="AH25" s="143"/>
      <c r="AI25" s="144"/>
      <c r="AJ25" s="143"/>
      <c r="AK25" s="144"/>
      <c r="AL25" s="145"/>
      <c r="AM25" s="146"/>
      <c r="AN25" s="146"/>
      <c r="AO25" s="147"/>
      <c r="AP25" s="164">
        <f t="shared" si="0"/>
      </c>
    </row>
    <row r="26" spans="1:42" s="2" customFormat="1" ht="21" customHeight="1">
      <c r="A26" s="37" t="s">
        <v>212</v>
      </c>
      <c r="B26" s="134">
        <v>10</v>
      </c>
      <c r="C26" s="135">
        <v>8</v>
      </c>
      <c r="D26" s="134"/>
      <c r="E26" s="135"/>
      <c r="F26" s="134"/>
      <c r="G26" s="135"/>
      <c r="H26" s="134">
        <v>6</v>
      </c>
      <c r="I26" s="135">
        <v>2</v>
      </c>
      <c r="J26" s="134">
        <v>1</v>
      </c>
      <c r="K26" s="135"/>
      <c r="L26" s="134"/>
      <c r="M26" s="135"/>
      <c r="N26" s="134">
        <v>1</v>
      </c>
      <c r="O26" s="135"/>
      <c r="P26" s="134">
        <v>1</v>
      </c>
      <c r="Q26" s="135"/>
      <c r="R26" s="134"/>
      <c r="S26" s="135"/>
      <c r="T26" s="134"/>
      <c r="U26" s="135"/>
      <c r="V26" s="134">
        <v>1</v>
      </c>
      <c r="W26" s="135"/>
      <c r="X26" s="134">
        <v>9</v>
      </c>
      <c r="Y26" s="135"/>
      <c r="Z26" s="134">
        <v>10</v>
      </c>
      <c r="AA26" s="135">
        <v>1</v>
      </c>
      <c r="AB26" s="134">
        <v>8</v>
      </c>
      <c r="AC26" s="135"/>
      <c r="AD26" s="134">
        <v>10</v>
      </c>
      <c r="AE26" s="135">
        <v>1</v>
      </c>
      <c r="AF26" s="134"/>
      <c r="AG26" s="135"/>
      <c r="AH26" s="134">
        <v>8</v>
      </c>
      <c r="AI26" s="135"/>
      <c r="AJ26" s="134">
        <v>65</v>
      </c>
      <c r="AK26" s="135">
        <v>12</v>
      </c>
      <c r="AL26" s="136">
        <v>17</v>
      </c>
      <c r="AM26" s="126">
        <v>5</v>
      </c>
      <c r="AN26" s="126">
        <v>425</v>
      </c>
      <c r="AO26" s="137">
        <v>279</v>
      </c>
      <c r="AP26" s="108" t="str">
        <f aca="true" t="shared" si="4" ref="AP26:AP32">IF(A26="","",A26)</f>
        <v>佐賀</v>
      </c>
    </row>
    <row r="27" spans="1:42" s="2" customFormat="1" ht="21" customHeight="1">
      <c r="A27" s="37" t="s">
        <v>213</v>
      </c>
      <c r="B27" s="134">
        <v>2</v>
      </c>
      <c r="C27" s="135">
        <v>2</v>
      </c>
      <c r="D27" s="134"/>
      <c r="E27" s="135"/>
      <c r="F27" s="134"/>
      <c r="G27" s="135"/>
      <c r="H27" s="134">
        <v>2</v>
      </c>
      <c r="I27" s="135"/>
      <c r="J27" s="134">
        <v>1</v>
      </c>
      <c r="K27" s="135"/>
      <c r="L27" s="134"/>
      <c r="M27" s="135"/>
      <c r="N27" s="134"/>
      <c r="O27" s="135"/>
      <c r="P27" s="134"/>
      <c r="Q27" s="135"/>
      <c r="R27" s="134"/>
      <c r="S27" s="135"/>
      <c r="T27" s="134"/>
      <c r="U27" s="135"/>
      <c r="V27" s="134"/>
      <c r="W27" s="135"/>
      <c r="X27" s="134">
        <v>2</v>
      </c>
      <c r="Y27" s="135"/>
      <c r="Z27" s="134">
        <v>2</v>
      </c>
      <c r="AA27" s="135"/>
      <c r="AB27" s="134">
        <v>2</v>
      </c>
      <c r="AC27" s="135"/>
      <c r="AD27" s="134">
        <v>2</v>
      </c>
      <c r="AE27" s="135"/>
      <c r="AF27" s="134"/>
      <c r="AG27" s="135"/>
      <c r="AH27" s="134">
        <v>2</v>
      </c>
      <c r="AI27" s="135"/>
      <c r="AJ27" s="134">
        <v>15</v>
      </c>
      <c r="AK27" s="135">
        <v>2</v>
      </c>
      <c r="AL27" s="136">
        <v>5</v>
      </c>
      <c r="AM27" s="126">
        <v>3</v>
      </c>
      <c r="AN27" s="126">
        <v>233</v>
      </c>
      <c r="AO27" s="137">
        <v>154</v>
      </c>
      <c r="AP27" s="108" t="str">
        <f t="shared" si="4"/>
        <v>唐津</v>
      </c>
    </row>
    <row r="28" spans="1:42" s="2" customFormat="1" ht="21" customHeight="1">
      <c r="A28" s="37" t="s">
        <v>214</v>
      </c>
      <c r="B28" s="134">
        <v>2</v>
      </c>
      <c r="C28" s="135">
        <v>2</v>
      </c>
      <c r="D28" s="134"/>
      <c r="E28" s="135"/>
      <c r="F28" s="134"/>
      <c r="G28" s="135"/>
      <c r="H28" s="134">
        <v>1</v>
      </c>
      <c r="I28" s="135"/>
      <c r="J28" s="134"/>
      <c r="K28" s="135"/>
      <c r="L28" s="134"/>
      <c r="M28" s="135"/>
      <c r="N28" s="134">
        <v>1</v>
      </c>
      <c r="O28" s="135">
        <v>1</v>
      </c>
      <c r="P28" s="134"/>
      <c r="Q28" s="135"/>
      <c r="R28" s="134"/>
      <c r="S28" s="135"/>
      <c r="T28" s="134">
        <v>1</v>
      </c>
      <c r="U28" s="135"/>
      <c r="V28" s="134"/>
      <c r="W28" s="135"/>
      <c r="X28" s="134">
        <v>2</v>
      </c>
      <c r="Y28" s="135"/>
      <c r="Z28" s="134">
        <v>3</v>
      </c>
      <c r="AA28" s="135"/>
      <c r="AB28" s="134">
        <v>2</v>
      </c>
      <c r="AC28" s="135"/>
      <c r="AD28" s="134">
        <v>2</v>
      </c>
      <c r="AE28" s="135"/>
      <c r="AF28" s="134"/>
      <c r="AG28" s="135"/>
      <c r="AH28" s="134">
        <v>2</v>
      </c>
      <c r="AI28" s="135"/>
      <c r="AJ28" s="134">
        <v>16</v>
      </c>
      <c r="AK28" s="135">
        <v>3</v>
      </c>
      <c r="AL28" s="136">
        <v>7</v>
      </c>
      <c r="AM28" s="126"/>
      <c r="AN28" s="126">
        <v>220</v>
      </c>
      <c r="AO28" s="137">
        <v>135</v>
      </c>
      <c r="AP28" s="108" t="str">
        <f t="shared" si="4"/>
        <v>鳥栖</v>
      </c>
    </row>
    <row r="29" spans="1:42" s="2" customFormat="1" ht="21" customHeight="1">
      <c r="A29" s="37" t="s">
        <v>215</v>
      </c>
      <c r="B29" s="134">
        <v>7</v>
      </c>
      <c r="C29" s="135">
        <v>6</v>
      </c>
      <c r="D29" s="134"/>
      <c r="E29" s="135"/>
      <c r="F29" s="134"/>
      <c r="G29" s="135"/>
      <c r="H29" s="134">
        <v>1</v>
      </c>
      <c r="I29" s="135">
        <v>1</v>
      </c>
      <c r="J29" s="134"/>
      <c r="K29" s="135"/>
      <c r="L29" s="134">
        <v>1</v>
      </c>
      <c r="M29" s="135"/>
      <c r="N29" s="134"/>
      <c r="O29" s="135"/>
      <c r="P29" s="134"/>
      <c r="Q29" s="135"/>
      <c r="R29" s="134"/>
      <c r="S29" s="135"/>
      <c r="T29" s="134"/>
      <c r="U29" s="135"/>
      <c r="V29" s="134"/>
      <c r="W29" s="135"/>
      <c r="X29" s="134">
        <v>7</v>
      </c>
      <c r="Y29" s="135"/>
      <c r="Z29" s="134">
        <v>7</v>
      </c>
      <c r="AA29" s="135"/>
      <c r="AB29" s="134">
        <v>7</v>
      </c>
      <c r="AC29" s="135"/>
      <c r="AD29" s="134">
        <v>7</v>
      </c>
      <c r="AE29" s="135"/>
      <c r="AF29" s="134"/>
      <c r="AG29" s="135"/>
      <c r="AH29" s="134">
        <v>7</v>
      </c>
      <c r="AI29" s="135"/>
      <c r="AJ29" s="134">
        <v>44</v>
      </c>
      <c r="AK29" s="135">
        <v>7</v>
      </c>
      <c r="AL29" s="136">
        <v>4</v>
      </c>
      <c r="AM29" s="126">
        <v>2</v>
      </c>
      <c r="AN29" s="126">
        <v>116</v>
      </c>
      <c r="AO29" s="137">
        <v>71</v>
      </c>
      <c r="AP29" s="108" t="str">
        <f t="shared" si="4"/>
        <v>伊万里</v>
      </c>
    </row>
    <row r="30" spans="1:42" s="2" customFormat="1" ht="21" customHeight="1">
      <c r="A30" s="37" t="s">
        <v>216</v>
      </c>
      <c r="B30" s="134">
        <v>12</v>
      </c>
      <c r="C30" s="135">
        <v>12</v>
      </c>
      <c r="D30" s="134"/>
      <c r="E30" s="135"/>
      <c r="F30" s="134"/>
      <c r="G30" s="135"/>
      <c r="H30" s="134">
        <v>2</v>
      </c>
      <c r="I30" s="135"/>
      <c r="J30" s="134"/>
      <c r="K30" s="135"/>
      <c r="L30" s="134"/>
      <c r="M30" s="135"/>
      <c r="N30" s="134"/>
      <c r="O30" s="135"/>
      <c r="P30" s="134"/>
      <c r="Q30" s="135"/>
      <c r="R30" s="134"/>
      <c r="S30" s="135"/>
      <c r="T30" s="134"/>
      <c r="U30" s="135"/>
      <c r="V30" s="134"/>
      <c r="W30" s="135"/>
      <c r="X30" s="134">
        <v>11</v>
      </c>
      <c r="Y30" s="135"/>
      <c r="Z30" s="134">
        <v>11</v>
      </c>
      <c r="AA30" s="135"/>
      <c r="AB30" s="134">
        <v>12</v>
      </c>
      <c r="AC30" s="135">
        <v>1</v>
      </c>
      <c r="AD30" s="134">
        <v>13</v>
      </c>
      <c r="AE30" s="135"/>
      <c r="AF30" s="134"/>
      <c r="AG30" s="135"/>
      <c r="AH30" s="134">
        <v>11</v>
      </c>
      <c r="AI30" s="135"/>
      <c r="AJ30" s="134">
        <v>72</v>
      </c>
      <c r="AK30" s="135">
        <v>13</v>
      </c>
      <c r="AL30" s="136">
        <v>17</v>
      </c>
      <c r="AM30" s="126">
        <v>2</v>
      </c>
      <c r="AN30" s="126">
        <v>257</v>
      </c>
      <c r="AO30" s="137">
        <v>193</v>
      </c>
      <c r="AP30" s="108" t="str">
        <f t="shared" si="4"/>
        <v>武雄</v>
      </c>
    </row>
    <row r="31" spans="1:42" s="3" customFormat="1" ht="21" customHeight="1">
      <c r="A31" s="22" t="s">
        <v>217</v>
      </c>
      <c r="B31" s="138">
        <f>SUM(B26:B30)</f>
        <v>33</v>
      </c>
      <c r="C31" s="139">
        <f>SUM(C26:C30)</f>
        <v>30</v>
      </c>
      <c r="D31" s="138">
        <v>0</v>
      </c>
      <c r="E31" s="139">
        <v>0</v>
      </c>
      <c r="F31" s="138">
        <v>0</v>
      </c>
      <c r="G31" s="139" t="s">
        <v>249</v>
      </c>
      <c r="H31" s="138">
        <f>SUM(H26:H30)</f>
        <v>12</v>
      </c>
      <c r="I31" s="139">
        <f>SUM(I26:I30)</f>
        <v>3</v>
      </c>
      <c r="J31" s="138">
        <f>SUM(J26:J30)</f>
        <v>2</v>
      </c>
      <c r="K31" s="139" t="s">
        <v>249</v>
      </c>
      <c r="L31" s="138">
        <f aca="true" t="shared" si="5" ref="L31:AK31">SUM(L26:L30)</f>
        <v>1</v>
      </c>
      <c r="M31" s="139" t="s">
        <v>249</v>
      </c>
      <c r="N31" s="138">
        <f t="shared" si="5"/>
        <v>2</v>
      </c>
      <c r="O31" s="139">
        <f t="shared" si="5"/>
        <v>1</v>
      </c>
      <c r="P31" s="138">
        <f t="shared" si="5"/>
        <v>1</v>
      </c>
      <c r="Q31" s="139" t="s">
        <v>249</v>
      </c>
      <c r="R31" s="138" t="s">
        <v>249</v>
      </c>
      <c r="S31" s="139" t="s">
        <v>249</v>
      </c>
      <c r="T31" s="138">
        <f t="shared" si="5"/>
        <v>1</v>
      </c>
      <c r="U31" s="139" t="s">
        <v>249</v>
      </c>
      <c r="V31" s="138">
        <f t="shared" si="5"/>
        <v>1</v>
      </c>
      <c r="W31" s="139" t="s">
        <v>249</v>
      </c>
      <c r="X31" s="138">
        <f t="shared" si="5"/>
        <v>31</v>
      </c>
      <c r="Y31" s="139" t="s">
        <v>249</v>
      </c>
      <c r="Z31" s="138">
        <f t="shared" si="5"/>
        <v>33</v>
      </c>
      <c r="AA31" s="139">
        <f t="shared" si="5"/>
        <v>1</v>
      </c>
      <c r="AB31" s="138">
        <f t="shared" si="5"/>
        <v>31</v>
      </c>
      <c r="AC31" s="139">
        <f t="shared" si="5"/>
        <v>1</v>
      </c>
      <c r="AD31" s="138">
        <f t="shared" si="5"/>
        <v>34</v>
      </c>
      <c r="AE31" s="139">
        <f t="shared" si="5"/>
        <v>1</v>
      </c>
      <c r="AF31" s="138" t="s">
        <v>249</v>
      </c>
      <c r="AG31" s="139" t="s">
        <v>249</v>
      </c>
      <c r="AH31" s="138">
        <f t="shared" si="5"/>
        <v>30</v>
      </c>
      <c r="AI31" s="139" t="s">
        <v>249</v>
      </c>
      <c r="AJ31" s="138">
        <f t="shared" si="5"/>
        <v>212</v>
      </c>
      <c r="AK31" s="139">
        <f t="shared" si="5"/>
        <v>37</v>
      </c>
      <c r="AL31" s="140">
        <f>SUM(AL26:AL30)</f>
        <v>50</v>
      </c>
      <c r="AM31" s="141">
        <f>SUM(AM26:AM30)</f>
        <v>12</v>
      </c>
      <c r="AN31" s="141">
        <f>SUM(AN26:AN30)</f>
        <v>1251</v>
      </c>
      <c r="AO31" s="142">
        <f>SUM(AO26:AO30)</f>
        <v>832</v>
      </c>
      <c r="AP31" s="110" t="str">
        <f t="shared" si="4"/>
        <v>佐賀県計</v>
      </c>
    </row>
    <row r="32" spans="1:42" s="9" customFormat="1" ht="21" customHeight="1">
      <c r="A32" s="82"/>
      <c r="B32" s="143"/>
      <c r="C32" s="144"/>
      <c r="D32" s="143"/>
      <c r="E32" s="144"/>
      <c r="F32" s="143"/>
      <c r="G32" s="144"/>
      <c r="H32" s="143"/>
      <c r="I32" s="144"/>
      <c r="J32" s="143"/>
      <c r="K32" s="144"/>
      <c r="L32" s="143"/>
      <c r="M32" s="144"/>
      <c r="N32" s="143"/>
      <c r="O32" s="144"/>
      <c r="P32" s="143"/>
      <c r="Q32" s="144"/>
      <c r="R32" s="143"/>
      <c r="S32" s="144"/>
      <c r="T32" s="143"/>
      <c r="U32" s="144"/>
      <c r="V32" s="143"/>
      <c r="W32" s="144"/>
      <c r="X32" s="143"/>
      <c r="Y32" s="144"/>
      <c r="Z32" s="143"/>
      <c r="AA32" s="144"/>
      <c r="AB32" s="143"/>
      <c r="AC32" s="144"/>
      <c r="AD32" s="143"/>
      <c r="AE32" s="144"/>
      <c r="AF32" s="143"/>
      <c r="AG32" s="144"/>
      <c r="AH32" s="143"/>
      <c r="AI32" s="144"/>
      <c r="AJ32" s="143"/>
      <c r="AK32" s="144"/>
      <c r="AL32" s="145"/>
      <c r="AM32" s="146"/>
      <c r="AN32" s="146"/>
      <c r="AO32" s="147"/>
      <c r="AP32" s="164">
        <f t="shared" si="4"/>
      </c>
    </row>
    <row r="33" spans="1:42" s="2" customFormat="1" ht="21" customHeight="1">
      <c r="A33" s="37" t="s">
        <v>218</v>
      </c>
      <c r="B33" s="148"/>
      <c r="C33" s="149"/>
      <c r="D33" s="148"/>
      <c r="E33" s="149"/>
      <c r="F33" s="148"/>
      <c r="G33" s="149"/>
      <c r="H33" s="148">
        <v>2</v>
      </c>
      <c r="I33" s="149">
        <v>2</v>
      </c>
      <c r="J33" s="148"/>
      <c r="K33" s="149"/>
      <c r="L33" s="148"/>
      <c r="M33" s="149"/>
      <c r="N33" s="148"/>
      <c r="O33" s="149"/>
      <c r="P33" s="148"/>
      <c r="Q33" s="149"/>
      <c r="R33" s="148"/>
      <c r="S33" s="149"/>
      <c r="T33" s="148"/>
      <c r="U33" s="149"/>
      <c r="V33" s="148"/>
      <c r="W33" s="149"/>
      <c r="X33" s="148">
        <v>1</v>
      </c>
      <c r="Y33" s="149"/>
      <c r="Z33" s="148"/>
      <c r="AA33" s="149"/>
      <c r="AB33" s="148">
        <v>2</v>
      </c>
      <c r="AC33" s="149"/>
      <c r="AD33" s="148">
        <v>1</v>
      </c>
      <c r="AE33" s="149"/>
      <c r="AF33" s="148"/>
      <c r="AG33" s="149"/>
      <c r="AH33" s="148">
        <v>1</v>
      </c>
      <c r="AI33" s="149"/>
      <c r="AJ33" s="148">
        <v>7</v>
      </c>
      <c r="AK33" s="149">
        <v>2</v>
      </c>
      <c r="AL33" s="150">
        <v>25</v>
      </c>
      <c r="AM33" s="151">
        <v>8</v>
      </c>
      <c r="AN33" s="151">
        <v>753</v>
      </c>
      <c r="AO33" s="152">
        <v>535</v>
      </c>
      <c r="AP33" s="108" t="str">
        <f aca="true" t="shared" si="6" ref="AP33:AP41">IF(A33="","",A33)</f>
        <v>長崎</v>
      </c>
    </row>
    <row r="34" spans="1:42" s="2" customFormat="1" ht="21" customHeight="1">
      <c r="A34" s="37" t="s">
        <v>219</v>
      </c>
      <c r="B34" s="134">
        <v>4</v>
      </c>
      <c r="C34" s="135">
        <v>4</v>
      </c>
      <c r="D34" s="134"/>
      <c r="E34" s="135"/>
      <c r="F34" s="134"/>
      <c r="G34" s="135"/>
      <c r="H34" s="134">
        <v>3</v>
      </c>
      <c r="I34" s="135"/>
      <c r="J34" s="134"/>
      <c r="K34" s="135"/>
      <c r="L34" s="134"/>
      <c r="M34" s="135"/>
      <c r="N34" s="134"/>
      <c r="O34" s="135"/>
      <c r="P34" s="134"/>
      <c r="Q34" s="135"/>
      <c r="R34" s="134"/>
      <c r="S34" s="135"/>
      <c r="T34" s="134"/>
      <c r="U34" s="135"/>
      <c r="V34" s="134"/>
      <c r="W34" s="135"/>
      <c r="X34" s="134">
        <v>4</v>
      </c>
      <c r="Y34" s="135"/>
      <c r="Z34" s="134">
        <v>4</v>
      </c>
      <c r="AA34" s="135"/>
      <c r="AB34" s="134">
        <v>4</v>
      </c>
      <c r="AC34" s="135"/>
      <c r="AD34" s="134">
        <v>5</v>
      </c>
      <c r="AE34" s="135">
        <v>1</v>
      </c>
      <c r="AF34" s="134"/>
      <c r="AG34" s="135"/>
      <c r="AH34" s="134">
        <v>4</v>
      </c>
      <c r="AI34" s="135"/>
      <c r="AJ34" s="134">
        <v>28</v>
      </c>
      <c r="AK34" s="135">
        <v>5</v>
      </c>
      <c r="AL34" s="136">
        <v>13</v>
      </c>
      <c r="AM34" s="126">
        <v>6</v>
      </c>
      <c r="AN34" s="126">
        <v>451</v>
      </c>
      <c r="AO34" s="137">
        <v>305</v>
      </c>
      <c r="AP34" s="108" t="str">
        <f t="shared" si="6"/>
        <v>佐世保</v>
      </c>
    </row>
    <row r="35" spans="1:42" s="2" customFormat="1" ht="21" customHeight="1">
      <c r="A35" s="37" t="s">
        <v>220</v>
      </c>
      <c r="B35" s="134">
        <v>6</v>
      </c>
      <c r="C35" s="135">
        <v>6</v>
      </c>
      <c r="D35" s="134"/>
      <c r="E35" s="135"/>
      <c r="F35" s="134">
        <v>1</v>
      </c>
      <c r="G35" s="135"/>
      <c r="H35" s="134">
        <v>5</v>
      </c>
      <c r="I35" s="135">
        <v>2</v>
      </c>
      <c r="J35" s="134"/>
      <c r="K35" s="135"/>
      <c r="L35" s="134">
        <v>1</v>
      </c>
      <c r="M35" s="135">
        <v>1</v>
      </c>
      <c r="N35" s="134"/>
      <c r="O35" s="135"/>
      <c r="P35" s="134"/>
      <c r="Q35" s="135"/>
      <c r="R35" s="134"/>
      <c r="S35" s="135"/>
      <c r="T35" s="134">
        <v>1</v>
      </c>
      <c r="U35" s="135"/>
      <c r="V35" s="134">
        <v>1</v>
      </c>
      <c r="W35" s="135">
        <v>1</v>
      </c>
      <c r="X35" s="134">
        <v>7</v>
      </c>
      <c r="Y35" s="135"/>
      <c r="Z35" s="134">
        <v>6</v>
      </c>
      <c r="AA35" s="135"/>
      <c r="AB35" s="134">
        <v>7</v>
      </c>
      <c r="AC35" s="135"/>
      <c r="AD35" s="134">
        <v>7</v>
      </c>
      <c r="AE35" s="135"/>
      <c r="AF35" s="134"/>
      <c r="AG35" s="135"/>
      <c r="AH35" s="134">
        <v>7</v>
      </c>
      <c r="AI35" s="135"/>
      <c r="AJ35" s="134">
        <v>49</v>
      </c>
      <c r="AK35" s="135">
        <v>10</v>
      </c>
      <c r="AL35" s="136">
        <v>11</v>
      </c>
      <c r="AM35" s="126">
        <v>3</v>
      </c>
      <c r="AN35" s="126">
        <v>273</v>
      </c>
      <c r="AO35" s="137">
        <v>224</v>
      </c>
      <c r="AP35" s="108" t="str">
        <f t="shared" si="6"/>
        <v>島原</v>
      </c>
    </row>
    <row r="36" spans="1:42" s="2" customFormat="1" ht="21" customHeight="1">
      <c r="A36" s="37" t="s">
        <v>221</v>
      </c>
      <c r="B36" s="134">
        <v>3</v>
      </c>
      <c r="C36" s="135">
        <v>2</v>
      </c>
      <c r="D36" s="134"/>
      <c r="E36" s="135"/>
      <c r="F36" s="134"/>
      <c r="G36" s="135"/>
      <c r="H36" s="134">
        <v>2</v>
      </c>
      <c r="I36" s="135"/>
      <c r="J36" s="134"/>
      <c r="K36" s="135"/>
      <c r="L36" s="134">
        <v>1</v>
      </c>
      <c r="M36" s="135"/>
      <c r="N36" s="134">
        <v>1</v>
      </c>
      <c r="O36" s="135">
        <v>1</v>
      </c>
      <c r="P36" s="134"/>
      <c r="Q36" s="135"/>
      <c r="R36" s="134"/>
      <c r="S36" s="135"/>
      <c r="T36" s="134"/>
      <c r="U36" s="135"/>
      <c r="V36" s="134"/>
      <c r="W36" s="135"/>
      <c r="X36" s="134"/>
      <c r="Y36" s="135"/>
      <c r="Z36" s="134">
        <v>1</v>
      </c>
      <c r="AA36" s="135"/>
      <c r="AB36" s="134"/>
      <c r="AC36" s="135"/>
      <c r="AD36" s="134">
        <v>1</v>
      </c>
      <c r="AE36" s="135"/>
      <c r="AF36" s="134"/>
      <c r="AG36" s="135"/>
      <c r="AH36" s="134"/>
      <c r="AI36" s="135"/>
      <c r="AJ36" s="134">
        <v>9</v>
      </c>
      <c r="AK36" s="135">
        <v>3</v>
      </c>
      <c r="AL36" s="136">
        <v>4</v>
      </c>
      <c r="AM36" s="126">
        <v>2</v>
      </c>
      <c r="AN36" s="126">
        <v>303</v>
      </c>
      <c r="AO36" s="137">
        <v>188</v>
      </c>
      <c r="AP36" s="108" t="str">
        <f t="shared" si="6"/>
        <v>諌早</v>
      </c>
    </row>
    <row r="37" spans="1:42" s="2" customFormat="1" ht="21" customHeight="1">
      <c r="A37" s="37" t="s">
        <v>222</v>
      </c>
      <c r="B37" s="134"/>
      <c r="C37" s="135"/>
      <c r="D37" s="134"/>
      <c r="E37" s="135"/>
      <c r="F37" s="134"/>
      <c r="G37" s="135"/>
      <c r="H37" s="134">
        <v>2</v>
      </c>
      <c r="I37" s="135">
        <v>2</v>
      </c>
      <c r="J37" s="134"/>
      <c r="K37" s="135"/>
      <c r="L37" s="134"/>
      <c r="M37" s="135"/>
      <c r="N37" s="134"/>
      <c r="O37" s="135"/>
      <c r="P37" s="134"/>
      <c r="Q37" s="135"/>
      <c r="R37" s="134"/>
      <c r="S37" s="135"/>
      <c r="T37" s="134"/>
      <c r="U37" s="135"/>
      <c r="V37" s="134"/>
      <c r="W37" s="135"/>
      <c r="X37" s="134"/>
      <c r="Y37" s="135"/>
      <c r="Z37" s="134"/>
      <c r="AA37" s="135"/>
      <c r="AB37" s="134"/>
      <c r="AC37" s="135"/>
      <c r="AD37" s="134"/>
      <c r="AE37" s="135"/>
      <c r="AF37" s="134"/>
      <c r="AG37" s="135"/>
      <c r="AH37" s="134"/>
      <c r="AI37" s="135"/>
      <c r="AJ37" s="134">
        <v>2</v>
      </c>
      <c r="AK37" s="135">
        <v>2</v>
      </c>
      <c r="AL37" s="136">
        <v>4</v>
      </c>
      <c r="AM37" s="126">
        <v>1</v>
      </c>
      <c r="AN37" s="126">
        <v>187</v>
      </c>
      <c r="AO37" s="137">
        <v>137</v>
      </c>
      <c r="AP37" s="108" t="str">
        <f t="shared" si="6"/>
        <v>福江</v>
      </c>
    </row>
    <row r="38" spans="1:42" s="2" customFormat="1" ht="21" customHeight="1">
      <c r="A38" s="37" t="s">
        <v>223</v>
      </c>
      <c r="B38" s="134">
        <v>3</v>
      </c>
      <c r="C38" s="135">
        <v>1</v>
      </c>
      <c r="D38" s="134"/>
      <c r="E38" s="135"/>
      <c r="F38" s="134"/>
      <c r="G38" s="135"/>
      <c r="H38" s="134">
        <v>3</v>
      </c>
      <c r="I38" s="135">
        <v>1</v>
      </c>
      <c r="J38" s="134"/>
      <c r="K38" s="135"/>
      <c r="L38" s="134">
        <v>1</v>
      </c>
      <c r="M38" s="135"/>
      <c r="N38" s="134">
        <v>1</v>
      </c>
      <c r="O38" s="135">
        <v>1</v>
      </c>
      <c r="P38" s="134"/>
      <c r="Q38" s="135"/>
      <c r="R38" s="134">
        <v>1</v>
      </c>
      <c r="S38" s="135"/>
      <c r="T38" s="134">
        <v>1</v>
      </c>
      <c r="U38" s="135"/>
      <c r="V38" s="134"/>
      <c r="W38" s="135"/>
      <c r="X38" s="134">
        <v>3</v>
      </c>
      <c r="Y38" s="135"/>
      <c r="Z38" s="134">
        <v>3</v>
      </c>
      <c r="AA38" s="135"/>
      <c r="AB38" s="134">
        <v>2</v>
      </c>
      <c r="AC38" s="135"/>
      <c r="AD38" s="134">
        <v>2</v>
      </c>
      <c r="AE38" s="135"/>
      <c r="AF38" s="134"/>
      <c r="AG38" s="135"/>
      <c r="AH38" s="134">
        <v>2</v>
      </c>
      <c r="AI38" s="135"/>
      <c r="AJ38" s="134">
        <v>22</v>
      </c>
      <c r="AK38" s="135">
        <v>3</v>
      </c>
      <c r="AL38" s="136">
        <v>2</v>
      </c>
      <c r="AM38" s="126">
        <v>1</v>
      </c>
      <c r="AN38" s="126">
        <v>161</v>
      </c>
      <c r="AO38" s="137">
        <v>129</v>
      </c>
      <c r="AP38" s="108" t="str">
        <f t="shared" si="6"/>
        <v>平戸</v>
      </c>
    </row>
    <row r="39" spans="1:42" s="2" customFormat="1" ht="21" customHeight="1">
      <c r="A39" s="37" t="s">
        <v>224</v>
      </c>
      <c r="B39" s="134">
        <v>2</v>
      </c>
      <c r="C39" s="135">
        <v>1</v>
      </c>
      <c r="D39" s="134"/>
      <c r="E39" s="135"/>
      <c r="F39" s="134"/>
      <c r="G39" s="135"/>
      <c r="H39" s="134">
        <v>8</v>
      </c>
      <c r="I39" s="135">
        <v>8</v>
      </c>
      <c r="J39" s="134"/>
      <c r="K39" s="135"/>
      <c r="L39" s="134"/>
      <c r="M39" s="135"/>
      <c r="N39" s="134"/>
      <c r="O39" s="135"/>
      <c r="P39" s="134"/>
      <c r="Q39" s="135"/>
      <c r="R39" s="134"/>
      <c r="S39" s="135"/>
      <c r="T39" s="134"/>
      <c r="U39" s="135"/>
      <c r="V39" s="134"/>
      <c r="W39" s="135"/>
      <c r="X39" s="134">
        <v>4</v>
      </c>
      <c r="Y39" s="135"/>
      <c r="Z39" s="134">
        <v>2</v>
      </c>
      <c r="AA39" s="135"/>
      <c r="AB39" s="134">
        <v>8</v>
      </c>
      <c r="AC39" s="135"/>
      <c r="AD39" s="134">
        <v>4</v>
      </c>
      <c r="AE39" s="135"/>
      <c r="AF39" s="134"/>
      <c r="AG39" s="135"/>
      <c r="AH39" s="134">
        <v>4</v>
      </c>
      <c r="AI39" s="135"/>
      <c r="AJ39" s="134">
        <v>32</v>
      </c>
      <c r="AK39" s="135">
        <v>9</v>
      </c>
      <c r="AL39" s="136">
        <v>2</v>
      </c>
      <c r="AM39" s="126">
        <v>3</v>
      </c>
      <c r="AN39" s="126">
        <v>104</v>
      </c>
      <c r="AO39" s="137">
        <v>88</v>
      </c>
      <c r="AP39" s="108" t="str">
        <f t="shared" si="6"/>
        <v>壱岐</v>
      </c>
    </row>
    <row r="40" spans="1:42" s="2" customFormat="1" ht="21" customHeight="1">
      <c r="A40" s="37" t="s">
        <v>225</v>
      </c>
      <c r="B40" s="134">
        <v>1</v>
      </c>
      <c r="C40" s="135">
        <v>1</v>
      </c>
      <c r="D40" s="134"/>
      <c r="E40" s="135"/>
      <c r="F40" s="134"/>
      <c r="G40" s="135"/>
      <c r="H40" s="134">
        <v>1</v>
      </c>
      <c r="I40" s="135"/>
      <c r="J40" s="134"/>
      <c r="K40" s="135"/>
      <c r="L40" s="134"/>
      <c r="M40" s="135"/>
      <c r="N40" s="134"/>
      <c r="O40" s="135"/>
      <c r="P40" s="134"/>
      <c r="Q40" s="135"/>
      <c r="R40" s="134"/>
      <c r="S40" s="135"/>
      <c r="T40" s="134"/>
      <c r="U40" s="135"/>
      <c r="V40" s="134"/>
      <c r="W40" s="135"/>
      <c r="X40" s="134">
        <v>1</v>
      </c>
      <c r="Y40" s="135"/>
      <c r="Z40" s="134">
        <v>1</v>
      </c>
      <c r="AA40" s="135"/>
      <c r="AB40" s="134">
        <v>1</v>
      </c>
      <c r="AC40" s="135"/>
      <c r="AD40" s="134">
        <v>1</v>
      </c>
      <c r="AE40" s="135"/>
      <c r="AF40" s="134"/>
      <c r="AG40" s="135"/>
      <c r="AH40" s="134">
        <v>1</v>
      </c>
      <c r="AI40" s="135"/>
      <c r="AJ40" s="134">
        <v>7</v>
      </c>
      <c r="AK40" s="135">
        <v>1</v>
      </c>
      <c r="AL40" s="136">
        <v>1</v>
      </c>
      <c r="AM40" s="126"/>
      <c r="AN40" s="126">
        <v>102</v>
      </c>
      <c r="AO40" s="137">
        <v>86</v>
      </c>
      <c r="AP40" s="108" t="str">
        <f t="shared" si="6"/>
        <v>厳原</v>
      </c>
    </row>
    <row r="41" spans="1:42" s="3" customFormat="1" ht="21" customHeight="1">
      <c r="A41" s="22" t="s">
        <v>226</v>
      </c>
      <c r="B41" s="138">
        <f>SUM(B33:B40)</f>
        <v>19</v>
      </c>
      <c r="C41" s="139">
        <v>15</v>
      </c>
      <c r="D41" s="138" t="s">
        <v>250</v>
      </c>
      <c r="E41" s="139" t="s">
        <v>250</v>
      </c>
      <c r="F41" s="138">
        <f aca="true" t="shared" si="7" ref="F41:AK41">SUM(F33:F40)</f>
        <v>1</v>
      </c>
      <c r="G41" s="139" t="s">
        <v>250</v>
      </c>
      <c r="H41" s="138">
        <f t="shared" si="7"/>
        <v>26</v>
      </c>
      <c r="I41" s="139">
        <f t="shared" si="7"/>
        <v>15</v>
      </c>
      <c r="J41" s="138" t="s">
        <v>250</v>
      </c>
      <c r="K41" s="139" t="s">
        <v>250</v>
      </c>
      <c r="L41" s="138">
        <f t="shared" si="7"/>
        <v>3</v>
      </c>
      <c r="M41" s="139">
        <f t="shared" si="7"/>
        <v>1</v>
      </c>
      <c r="N41" s="138">
        <f t="shared" si="7"/>
        <v>2</v>
      </c>
      <c r="O41" s="139">
        <f t="shared" si="7"/>
        <v>2</v>
      </c>
      <c r="P41" s="138" t="s">
        <v>250</v>
      </c>
      <c r="Q41" s="139" t="s">
        <v>250</v>
      </c>
      <c r="R41" s="138">
        <f t="shared" si="7"/>
        <v>1</v>
      </c>
      <c r="S41" s="139" t="s">
        <v>250</v>
      </c>
      <c r="T41" s="138">
        <f t="shared" si="7"/>
        <v>2</v>
      </c>
      <c r="U41" s="139" t="s">
        <v>250</v>
      </c>
      <c r="V41" s="138">
        <f t="shared" si="7"/>
        <v>1</v>
      </c>
      <c r="W41" s="139">
        <f t="shared" si="7"/>
        <v>1</v>
      </c>
      <c r="X41" s="138">
        <f t="shared" si="7"/>
        <v>20</v>
      </c>
      <c r="Y41" s="139" t="s">
        <v>250</v>
      </c>
      <c r="Z41" s="138">
        <f t="shared" si="7"/>
        <v>17</v>
      </c>
      <c r="AA41" s="139" t="s">
        <v>250</v>
      </c>
      <c r="AB41" s="138">
        <f t="shared" si="7"/>
        <v>24</v>
      </c>
      <c r="AC41" s="139" t="s">
        <v>250</v>
      </c>
      <c r="AD41" s="138">
        <f t="shared" si="7"/>
        <v>21</v>
      </c>
      <c r="AE41" s="139">
        <f t="shared" si="7"/>
        <v>1</v>
      </c>
      <c r="AF41" s="138" t="s">
        <v>250</v>
      </c>
      <c r="AG41" s="139" t="s">
        <v>250</v>
      </c>
      <c r="AH41" s="138">
        <f t="shared" si="7"/>
        <v>19</v>
      </c>
      <c r="AI41" s="139" t="s">
        <v>250</v>
      </c>
      <c r="AJ41" s="138">
        <f t="shared" si="7"/>
        <v>156</v>
      </c>
      <c r="AK41" s="139">
        <f t="shared" si="7"/>
        <v>35</v>
      </c>
      <c r="AL41" s="140">
        <f>SUM(AL33:AL40)</f>
        <v>62</v>
      </c>
      <c r="AM41" s="141">
        <f>SUM(AM33:AM40)</f>
        <v>24</v>
      </c>
      <c r="AN41" s="141">
        <f>SUM(AN33:AN40)</f>
        <v>2334</v>
      </c>
      <c r="AO41" s="142">
        <f>SUM(AO33:AO40)</f>
        <v>1692</v>
      </c>
      <c r="AP41" s="110" t="str">
        <f t="shared" si="6"/>
        <v>長崎県計</v>
      </c>
    </row>
    <row r="42" spans="1:42" s="9" customFormat="1" ht="21" customHeight="1" thickBot="1">
      <c r="A42" s="12"/>
      <c r="B42" s="153"/>
      <c r="C42" s="154"/>
      <c r="D42" s="153"/>
      <c r="E42" s="154"/>
      <c r="F42" s="153"/>
      <c r="G42" s="154"/>
      <c r="H42" s="153"/>
      <c r="I42" s="154"/>
      <c r="J42" s="153"/>
      <c r="K42" s="154"/>
      <c r="L42" s="153"/>
      <c r="M42" s="154"/>
      <c r="N42" s="153"/>
      <c r="O42" s="154"/>
      <c r="P42" s="153"/>
      <c r="Q42" s="154"/>
      <c r="R42" s="153"/>
      <c r="S42" s="154"/>
      <c r="T42" s="153"/>
      <c r="U42" s="154"/>
      <c r="V42" s="153"/>
      <c r="W42" s="154"/>
      <c r="X42" s="153"/>
      <c r="Y42" s="154"/>
      <c r="Z42" s="153"/>
      <c r="AA42" s="154"/>
      <c r="AB42" s="153"/>
      <c r="AC42" s="154"/>
      <c r="AD42" s="153"/>
      <c r="AE42" s="154"/>
      <c r="AF42" s="153"/>
      <c r="AG42" s="154"/>
      <c r="AH42" s="153"/>
      <c r="AI42" s="154"/>
      <c r="AJ42" s="153"/>
      <c r="AK42" s="154"/>
      <c r="AL42" s="155"/>
      <c r="AM42" s="156"/>
      <c r="AN42" s="156"/>
      <c r="AO42" s="157"/>
      <c r="AP42" s="99"/>
    </row>
    <row r="43" spans="1:42" s="3" customFormat="1" ht="24.75" customHeight="1" thickBot="1" thickTop="1">
      <c r="A43" s="83" t="s">
        <v>137</v>
      </c>
      <c r="B43" s="122">
        <f>B24+B31+B41</f>
        <v>125</v>
      </c>
      <c r="C43" s="123">
        <f>C24+C31+C41</f>
        <v>99</v>
      </c>
      <c r="D43" s="122">
        <v>1</v>
      </c>
      <c r="E43" s="123" t="s">
        <v>250</v>
      </c>
      <c r="F43" s="122">
        <f aca="true" t="shared" si="8" ref="F43:AO43">F24+F31+F41</f>
        <v>4</v>
      </c>
      <c r="G43" s="123">
        <v>2</v>
      </c>
      <c r="H43" s="122">
        <f t="shared" si="8"/>
        <v>86</v>
      </c>
      <c r="I43" s="123">
        <f t="shared" si="8"/>
        <v>38</v>
      </c>
      <c r="J43" s="122">
        <v>4</v>
      </c>
      <c r="K43" s="123" t="s">
        <v>250</v>
      </c>
      <c r="L43" s="122">
        <f t="shared" si="8"/>
        <v>12</v>
      </c>
      <c r="M43" s="123">
        <v>5</v>
      </c>
      <c r="N43" s="122">
        <f t="shared" si="8"/>
        <v>11</v>
      </c>
      <c r="O43" s="123">
        <f t="shared" si="8"/>
        <v>5</v>
      </c>
      <c r="P43" s="122">
        <v>6</v>
      </c>
      <c r="Q43" s="123">
        <v>1</v>
      </c>
      <c r="R43" s="122">
        <v>3</v>
      </c>
      <c r="S43" s="123" t="s">
        <v>250</v>
      </c>
      <c r="T43" s="122">
        <f t="shared" si="8"/>
        <v>5</v>
      </c>
      <c r="U43" s="123" t="s">
        <v>250</v>
      </c>
      <c r="V43" s="122">
        <f t="shared" si="8"/>
        <v>3</v>
      </c>
      <c r="W43" s="123">
        <v>1</v>
      </c>
      <c r="X43" s="122">
        <f t="shared" si="8"/>
        <v>120</v>
      </c>
      <c r="Y43" s="123">
        <v>2</v>
      </c>
      <c r="Z43" s="122">
        <f t="shared" si="8"/>
        <v>120</v>
      </c>
      <c r="AA43" s="123">
        <v>1</v>
      </c>
      <c r="AB43" s="122">
        <f t="shared" si="8"/>
        <v>134</v>
      </c>
      <c r="AC43" s="123">
        <v>1</v>
      </c>
      <c r="AD43" s="122">
        <f t="shared" si="8"/>
        <v>131</v>
      </c>
      <c r="AE43" s="123">
        <f t="shared" si="8"/>
        <v>11</v>
      </c>
      <c r="AF43" s="122" t="s">
        <v>250</v>
      </c>
      <c r="AG43" s="123" t="s">
        <v>250</v>
      </c>
      <c r="AH43" s="122">
        <f t="shared" si="8"/>
        <v>119</v>
      </c>
      <c r="AI43" s="123" t="s">
        <v>250</v>
      </c>
      <c r="AJ43" s="158">
        <f t="shared" si="8"/>
        <v>884</v>
      </c>
      <c r="AK43" s="123">
        <f t="shared" si="8"/>
        <v>166</v>
      </c>
      <c r="AL43" s="159">
        <f>AL24+AL31+AL41</f>
        <v>521</v>
      </c>
      <c r="AM43" s="124">
        <f t="shared" si="8"/>
        <v>171</v>
      </c>
      <c r="AN43" s="124">
        <f t="shared" si="8"/>
        <v>10212</v>
      </c>
      <c r="AO43" s="160">
        <f t="shared" si="8"/>
        <v>6921</v>
      </c>
      <c r="AP43" s="100" t="s">
        <v>63</v>
      </c>
    </row>
    <row r="44" ht="15" customHeight="1">
      <c r="A44" s="1" t="s">
        <v>191</v>
      </c>
    </row>
    <row r="45" ht="11.25">
      <c r="A45" s="1"/>
    </row>
    <row r="46" spans="1:38" ht="11.25">
      <c r="A46" s="1"/>
      <c r="B46" s="161"/>
      <c r="AL46" s="162"/>
    </row>
    <row r="47" ht="11.25">
      <c r="B47" s="161"/>
    </row>
  </sheetData>
  <sheetProtection/>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rintOptions/>
  <pageMargins left="0.3937007874015748" right="0.2755905511811024" top="0.7086614173228347" bottom="0.7086614173228347" header="0.5118110236220472" footer="0.5118110236220472"/>
  <pageSetup fitToHeight="1" fitToWidth="1" horizontalDpi="1200" verticalDpi="1200" orientation="landscape" paperSize="9" scale="55" r:id="rId1"/>
  <headerFooter alignWithMargins="0">
    <oddFooter>&amp;R福岡国税局
酒税４
(H24)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福岡国税局</dc:title>
  <dc:subject>酒税</dc:subject>
  <dc:creator>国税庁</dc:creator>
  <cp:keywords/>
  <dc:description/>
  <cp:lastModifiedBy>国税庁</cp:lastModifiedBy>
  <cp:lastPrinted>2014-06-03T01:28:56Z</cp:lastPrinted>
  <dcterms:created xsi:type="dcterms:W3CDTF">2003-07-09T01:05:10Z</dcterms:created>
  <dcterms:modified xsi:type="dcterms:W3CDTF">2014-07-02T07:41:28Z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説明">
    <vt:lpwstr/>
  </property>
</Properties>
</file>