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'(3)税務署別徴収状況-1'!$A$1:$N$44</definedName>
    <definedName name="_xlnm.Print_Area" localSheetId="3">'(3)税務署別徴収状況-2'!$A$1:$N$43</definedName>
    <definedName name="_xlnm.Print_Area" localSheetId="4">'(3)税務署別徴収状況-3'!$A$1:$K$43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<sst xmlns="http://schemas.openxmlformats.org/spreadsheetml/2006/main" count="967" uniqueCount="197">
  <si>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</si>
  <si>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</si>
  <si>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</si>
  <si>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</si>
  <si>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</si>
  <si>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</si>
  <si>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</si>
  <si>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</si>
  <si>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</si>
  <si>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</si>
  <si>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</si>
  <si>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</si>
  <si>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</si>
  <si>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</si>
  <si>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</si>
  <si>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</si>
  <si>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</si>
  <si>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</si>
  <si>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</si>
  <si>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</si>
  <si>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</si>
  <si>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</si>
  <si>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</si>
  <si>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</si>
  <si>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</si>
  <si>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</si>
  <si>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</si>
  <si>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</si>
  <si>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</si>
  <si>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</si>
  <si>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</si>
  <si>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</si>
  <si>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</si>
  <si>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</si>
  <si>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</si>
  <si>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</si>
  <si>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</si>
  <si>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</si>
  <si>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</si>
  <si>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</si>
  <si>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</si>
  <si>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</si>
  <si>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</si>
  <si>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</si>
  <si>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</si>
  <si>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</si>
  <si>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</si>
  <si>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</si>
  <si>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</si>
  <si>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</si>
  <si>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</si>
  <si>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</si>
  <si>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</si>
  <si>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</si>
  <si>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</si>
  <si>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</si>
  <si>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</si>
  <si>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</si>
  <si>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</si>
  <si>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</si>
  <si>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</si>
  <si>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</si>
  <si>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</si>
  <si>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</si>
  <si>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</si>
  <si>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</si>
  <si>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</si>
  <si>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</si>
  <si>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</si>
  <si>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</si>
  <si>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</si>
  <si>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</si>
  <si>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</si>
  <si>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</si>
  <si>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</si>
  <si>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</si>
  <si>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</si>
  <si>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</si>
  <si>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</si>
  <si>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</si>
  <si>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</si>
  <si>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</si>
  <si>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</si>
  <si>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平成16年度</t>
  </si>
  <si>
    <t>平成17年度</t>
  </si>
  <si>
    <t>平成18年度</t>
  </si>
  <si>
    <t>平成19年度</t>
  </si>
  <si>
    <t>計</t>
  </si>
  <si>
    <t>合            計</t>
  </si>
  <si>
    <t>調査期間：平成20年４月１日から平成21年３月31日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</si>
  <si>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</si>
  <si>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</si>
  <si>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</si>
  <si>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</si>
  <si>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</si>
  <si>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</si>
  <si>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</si>
  <si>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</si>
  <si>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</si>
  <si>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</si>
  <si>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</si>
  <si>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</si>
  <si>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</si>
  <si>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</si>
  <si>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　調査対象等：平成20年４月１日から平成21年３月31日までの間に相続税及び贈与税の年賦延納並びに所得税法
              第132条の規定による所得税の延納について、申請、許可、収納等のあったものを示した。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</si>
  <si>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</si>
  <si>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</si>
  <si>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</si>
  <si>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</si>
  <si>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</si>
  <si>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</si>
  <si>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</si>
  <si>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</si>
  <si>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</si>
  <si>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</si>
  <si>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</si>
  <si>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</si>
  <si>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人　　　　　員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</si>
  <si>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</si>
  <si>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</si>
  <si>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</si>
  <si>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</si>
  <si>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</si>
  <si>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</si>
  <si>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</si>
  <si>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</si>
  <si>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</si>
  <si>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</si>
  <si>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</si>
  <si>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平成20年４月１日から平成21年３月31日までの間に相続税の物納について申請、許可、収納等のあったものを示した。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</si>
  <si>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</si>
  <si>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</si>
  <si>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</si>
  <si>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</si>
  <si>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</si>
  <si>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</si>
  <si>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</si>
  <si>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総計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</si>
  <si>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</si>
  <si>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</si>
  <si>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</si>
  <si>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</si>
  <si>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</si>
  <si>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</si>
  <si>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</si>
  <si>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</si>
  <si>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</si>
  <si>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</si>
  <si>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</si>
  <si>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</si>
  <si>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</si>
  <si>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</si>
  <si>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平成20年度</t>
  </si>
  <si>
    <t>金額</t>
  </si>
  <si>
    <t>－</t>
  </si>
  <si>
    <t>平成19年度</t>
  </si>
  <si>
    <t>平成16年度</t>
  </si>
  <si>
    <t>平成17年度</t>
  </si>
  <si>
    <t>平成18年度</t>
  </si>
  <si>
    <t>平成20年度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</si>
  <si>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</si>
  <si>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</si>
  <si>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</si>
  <si>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</si>
  <si>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</si>
  <si>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</si>
  <si>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</si>
  <si>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</si>
  <si>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</si>
  <si>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</si>
  <si>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</si>
  <si>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</si>
  <si>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</si>
  <si>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</si>
  <si>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</si>
  <si>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</si>
  <si>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</si>
  <si>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</si>
  <si>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</si>
  <si>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</si>
  <si>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</si>
  <si>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</si>
  <si>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</si>
  <si>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</si>
  <si>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</si>
  <si>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</si>
  <si>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</si>
  <si>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</si>
  <si>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諌早</t>
  </si>
  <si>
    <t>福江</t>
  </si>
  <si>
    <t>平戸</t>
  </si>
  <si>
    <t>壱岐</t>
  </si>
  <si>
    <t>厳原</t>
  </si>
  <si>
    <t>長崎県計</t>
  </si>
  <si>
    <t>-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</si>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</sst>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6" fillId="33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6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176" fontId="6" fillId="33" borderId="29" xfId="0" applyNumberFormat="1" applyFont="1" applyFill="1" applyBorder="1" applyAlignment="1">
      <alignment horizontal="right" vertical="center"/>
    </xf>
    <xf numFmtId="176" fontId="6" fillId="33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176" fontId="6" fillId="33" borderId="62" xfId="0" applyNumberFormat="1" applyFont="1" applyFill="1" applyBorder="1" applyAlignment="1">
      <alignment horizontal="right" vertical="center"/>
    </xf>
    <xf numFmtId="176" fontId="6" fillId="33" borderId="63" xfId="0" applyNumberFormat="1" applyFont="1" applyFill="1" applyBorder="1" applyAlignment="1">
      <alignment horizontal="right" vertical="center"/>
    </xf>
    <xf numFmtId="176" fontId="6" fillId="33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50" xfId="0" applyFont="1" applyFill="1" applyBorder="1" applyAlignment="1">
      <alignment horizontal="distributed" vertical="center"/>
    </xf>
    <xf numFmtId="176" fontId="2" fillId="33" borderId="71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35" borderId="73" xfId="0" applyFont="1" applyFill="1" applyBorder="1" applyAlignment="1">
      <alignment horizontal="distributed" vertical="center"/>
    </xf>
    <xf numFmtId="176" fontId="6" fillId="33" borderId="74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176" fontId="2" fillId="33" borderId="75" xfId="0" applyNumberFormat="1" applyFont="1" applyFill="1" applyBorder="1" applyAlignment="1">
      <alignment horizontal="right" vertical="center"/>
    </xf>
    <xf numFmtId="176" fontId="2" fillId="33" borderId="76" xfId="0" applyNumberFormat="1" applyFont="1" applyFill="1" applyBorder="1" applyAlignment="1">
      <alignment horizontal="right" vertical="center"/>
    </xf>
    <xf numFmtId="176" fontId="2" fillId="33" borderId="7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6" fillId="35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0" fontId="2" fillId="35" borderId="82" xfId="0" applyFont="1" applyFill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 indent="1"/>
    </xf>
    <xf numFmtId="0" fontId="6" fillId="0" borderId="86" xfId="0" applyFont="1" applyBorder="1" applyAlignment="1">
      <alignment horizontal="distributed" vertical="center" indent="1"/>
    </xf>
    <xf numFmtId="0" fontId="6" fillId="0" borderId="87" xfId="0" applyFont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 indent="1"/>
    </xf>
    <xf numFmtId="0" fontId="6" fillId="0" borderId="88" xfId="0" applyFont="1" applyBorder="1" applyAlignment="1">
      <alignment horizontal="distributed" vertical="center" indent="1"/>
    </xf>
    <xf numFmtId="0" fontId="6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68" xfId="0" applyFont="1" applyFill="1" applyBorder="1" applyAlignment="1">
      <alignment horizontal="right"/>
    </xf>
    <xf numFmtId="38" fontId="2" fillId="33" borderId="91" xfId="49" applyFont="1" applyFill="1" applyBorder="1" applyAlignment="1">
      <alignment horizontal="right" vertical="center"/>
    </xf>
    <xf numFmtId="0" fontId="6" fillId="0" borderId="90" xfId="0" applyFont="1" applyBorder="1" applyAlignment="1">
      <alignment horizontal="distributed" vertical="center"/>
    </xf>
    <xf numFmtId="38" fontId="2" fillId="33" borderId="92" xfId="49" applyFont="1" applyFill="1" applyBorder="1" applyAlignment="1">
      <alignment horizontal="right" vertical="center"/>
    </xf>
    <xf numFmtId="0" fontId="2" fillId="0" borderId="93" xfId="0" applyFont="1" applyFill="1" applyBorder="1" applyAlignment="1">
      <alignment horizontal="center" vertical="distributed" textRotation="255" indent="2"/>
    </xf>
    <xf numFmtId="0" fontId="2" fillId="0" borderId="93" xfId="0" applyFont="1" applyFill="1" applyBorder="1" applyAlignment="1">
      <alignment horizontal="distributed" vertical="center"/>
    </xf>
    <xf numFmtId="38" fontId="2" fillId="0" borderId="93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36" borderId="52" xfId="0" applyFont="1" applyFill="1" applyBorder="1" applyAlignment="1">
      <alignment horizontal="right"/>
    </xf>
    <xf numFmtId="0" fontId="7" fillId="33" borderId="70" xfId="0" applyFont="1" applyFill="1" applyBorder="1" applyAlignment="1">
      <alignment horizontal="right"/>
    </xf>
    <xf numFmtId="0" fontId="2" fillId="0" borderId="95" xfId="0" applyFont="1" applyBorder="1" applyAlignment="1">
      <alignment horizontal="right" vertical="center" indent="1"/>
    </xf>
    <xf numFmtId="38" fontId="2" fillId="36" borderId="96" xfId="49" applyFont="1" applyFill="1" applyBorder="1" applyAlignment="1">
      <alignment horizontal="right" vertical="center" indent="1"/>
    </xf>
    <xf numFmtId="38" fontId="2" fillId="33" borderId="38" xfId="49" applyFont="1" applyFill="1" applyBorder="1" applyAlignment="1">
      <alignment horizontal="right" vertical="center" indent="1"/>
    </xf>
    <xf numFmtId="0" fontId="2" fillId="0" borderId="97" xfId="0" applyFont="1" applyBorder="1" applyAlignment="1">
      <alignment horizontal="right" vertical="center" indent="1"/>
    </xf>
    <xf numFmtId="38" fontId="2" fillId="36" borderId="26" xfId="49" applyFont="1" applyFill="1" applyBorder="1" applyAlignment="1">
      <alignment horizontal="right" vertical="center" indent="1"/>
    </xf>
    <xf numFmtId="38" fontId="2" fillId="33" borderId="33" xfId="49" applyFont="1" applyFill="1" applyBorder="1" applyAlignment="1">
      <alignment horizontal="right" vertical="center" indent="1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38" fontId="6" fillId="36" borderId="98" xfId="49" applyFont="1" applyFill="1" applyBorder="1" applyAlignment="1">
      <alignment horizontal="right" vertical="center" indent="1"/>
    </xf>
    <xf numFmtId="38" fontId="6" fillId="33" borderId="34" xfId="49" applyFont="1" applyFill="1" applyBorder="1" applyAlignment="1">
      <alignment horizontal="right" vertical="center" indent="1"/>
    </xf>
    <xf numFmtId="0" fontId="7" fillId="0" borderId="69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100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101" xfId="0" applyFont="1" applyFill="1" applyBorder="1" applyAlignment="1">
      <alignment horizontal="right" vertical="center"/>
    </xf>
    <xf numFmtId="0" fontId="7" fillId="33" borderId="102" xfId="0" applyFont="1" applyFill="1" applyBorder="1" applyAlignment="1">
      <alignment horizontal="right" vertical="center"/>
    </xf>
    <xf numFmtId="176" fontId="2" fillId="36" borderId="35" xfId="0" applyNumberFormat="1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3" borderId="103" xfId="0" applyNumberFormat="1" applyFont="1" applyFill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2" fillId="33" borderId="104" xfId="0" applyNumberFormat="1" applyFont="1" applyFill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6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07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8" xfId="0" applyNumberFormat="1" applyFont="1" applyFill="1" applyBorder="1" applyAlignment="1">
      <alignment horizontal="right" vertical="center"/>
    </xf>
    <xf numFmtId="176" fontId="2" fillId="33" borderId="109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10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11" xfId="0" applyNumberFormat="1" applyFont="1" applyFill="1" applyBorder="1" applyAlignment="1">
      <alignment horizontal="right" vertical="center"/>
    </xf>
    <xf numFmtId="176" fontId="2" fillId="33" borderId="112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14" xfId="49" applyFont="1" applyFill="1" applyBorder="1" applyAlignment="1">
      <alignment horizontal="right" vertical="center"/>
    </xf>
    <xf numFmtId="38" fontId="2" fillId="33" borderId="115" xfId="49" applyFont="1" applyFill="1" applyBorder="1" applyAlignment="1">
      <alignment horizontal="right" vertical="center"/>
    </xf>
    <xf numFmtId="38" fontId="2" fillId="33" borderId="116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6" borderId="117" xfId="49" applyFont="1" applyFill="1" applyBorder="1" applyAlignment="1">
      <alignment horizontal="right" vertical="center"/>
    </xf>
    <xf numFmtId="38" fontId="2" fillId="33" borderId="118" xfId="49" applyFont="1" applyFill="1" applyBorder="1" applyAlignment="1">
      <alignment horizontal="right" vertical="center"/>
    </xf>
    <xf numFmtId="38" fontId="2" fillId="33" borderId="119" xfId="49" applyFont="1" applyFill="1" applyBorder="1" applyAlignment="1">
      <alignment horizontal="right" vertical="center"/>
    </xf>
    <xf numFmtId="0" fontId="2" fillId="0" borderId="120" xfId="0" applyFont="1" applyBorder="1" applyAlignment="1">
      <alignment horizontal="distributed" vertical="center"/>
    </xf>
    <xf numFmtId="38" fontId="2" fillId="36" borderId="121" xfId="49" applyFont="1" applyFill="1" applyBorder="1" applyAlignment="1">
      <alignment horizontal="right" vertical="center"/>
    </xf>
    <xf numFmtId="38" fontId="2" fillId="33" borderId="122" xfId="49" applyFont="1" applyFill="1" applyBorder="1" applyAlignment="1">
      <alignment horizontal="right" vertical="center"/>
    </xf>
    <xf numFmtId="38" fontId="2" fillId="33" borderId="123" xfId="49" applyFont="1" applyFill="1" applyBorder="1" applyAlignment="1">
      <alignment horizontal="right" vertical="center"/>
    </xf>
    <xf numFmtId="0" fontId="2" fillId="0" borderId="124" xfId="0" applyFont="1" applyBorder="1" applyAlignment="1">
      <alignment horizontal="distributed" vertical="center"/>
    </xf>
    <xf numFmtId="38" fontId="2" fillId="36" borderId="74" xfId="49" applyFont="1" applyFill="1" applyBorder="1" applyAlignment="1">
      <alignment horizontal="right" vertical="center"/>
    </xf>
    <xf numFmtId="38" fontId="2" fillId="33" borderId="61" xfId="49" applyFont="1" applyFill="1" applyBorder="1" applyAlignment="1">
      <alignment horizontal="right" vertical="center"/>
    </xf>
    <xf numFmtId="38" fontId="2" fillId="33" borderId="125" xfId="49" applyFont="1" applyFill="1" applyBorder="1" applyAlignment="1">
      <alignment horizontal="right" vertical="center"/>
    </xf>
    <xf numFmtId="38" fontId="2" fillId="36" borderId="126" xfId="49" applyFont="1" applyFill="1" applyBorder="1" applyAlignment="1">
      <alignment horizontal="right" vertical="center"/>
    </xf>
    <xf numFmtId="38" fontId="2" fillId="33" borderId="127" xfId="49" applyFont="1" applyFill="1" applyBorder="1" applyAlignment="1">
      <alignment horizontal="right" vertical="center"/>
    </xf>
    <xf numFmtId="38" fontId="2" fillId="36" borderId="39" xfId="49" applyFont="1" applyFill="1" applyBorder="1" applyAlignment="1">
      <alignment horizontal="right" vertical="center"/>
    </xf>
    <xf numFmtId="38" fontId="2" fillId="33" borderId="40" xfId="49" applyFont="1" applyFill="1" applyBorder="1" applyAlignment="1">
      <alignment horizontal="right" vertical="center"/>
    </xf>
    <xf numFmtId="38" fontId="2" fillId="33" borderId="128" xfId="49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0" fontId="7" fillId="33" borderId="129" xfId="0" applyFont="1" applyFill="1" applyBorder="1" applyAlignment="1">
      <alignment horizontal="right" vertical="center"/>
    </xf>
    <xf numFmtId="176" fontId="2" fillId="33" borderId="130" xfId="0" applyNumberFormat="1" applyFont="1" applyFill="1" applyBorder="1" applyAlignment="1">
      <alignment horizontal="right" vertical="center"/>
    </xf>
    <xf numFmtId="176" fontId="2" fillId="33" borderId="131" xfId="0" applyNumberFormat="1" applyFont="1" applyFill="1" applyBorder="1" applyAlignment="1">
      <alignment horizontal="right" vertical="center"/>
    </xf>
    <xf numFmtId="176" fontId="6" fillId="33" borderId="132" xfId="0" applyNumberFormat="1" applyFont="1" applyFill="1" applyBorder="1" applyAlignment="1">
      <alignment horizontal="right" vertical="center"/>
    </xf>
    <xf numFmtId="176" fontId="2" fillId="0" borderId="133" xfId="0" applyNumberFormat="1" applyFont="1" applyFill="1" applyBorder="1" applyAlignment="1">
      <alignment horizontal="right" vertical="center"/>
    </xf>
    <xf numFmtId="176" fontId="2" fillId="33" borderId="134" xfId="0" applyNumberFormat="1" applyFont="1" applyFill="1" applyBorder="1" applyAlignment="1">
      <alignment horizontal="right" vertical="center"/>
    </xf>
    <xf numFmtId="176" fontId="6" fillId="0" borderId="133" xfId="0" applyNumberFormat="1" applyFont="1" applyFill="1" applyBorder="1" applyAlignment="1">
      <alignment horizontal="right" vertical="center"/>
    </xf>
    <xf numFmtId="0" fontId="7" fillId="34" borderId="70" xfId="0" applyFont="1" applyFill="1" applyBorder="1" applyAlignment="1">
      <alignment horizontal="distributed" vertical="center"/>
    </xf>
    <xf numFmtId="0" fontId="2" fillId="35" borderId="135" xfId="0" applyFont="1" applyFill="1" applyBorder="1" applyAlignment="1">
      <alignment horizontal="distributed" vertical="center"/>
    </xf>
    <xf numFmtId="0" fontId="2" fillId="35" borderId="136" xfId="0" applyFont="1" applyFill="1" applyBorder="1" applyAlignment="1">
      <alignment horizontal="distributed" vertical="center"/>
    </xf>
    <xf numFmtId="0" fontId="6" fillId="35" borderId="137" xfId="0" applyFont="1" applyFill="1" applyBorder="1" applyAlignment="1">
      <alignment horizontal="distributed" vertical="center"/>
    </xf>
    <xf numFmtId="0" fontId="2" fillId="0" borderId="138" xfId="0" applyFont="1" applyFill="1" applyBorder="1" applyAlignment="1">
      <alignment horizontal="distributed" vertical="center"/>
    </xf>
    <xf numFmtId="0" fontId="2" fillId="35" borderId="139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7" fillId="33" borderId="129" xfId="0" applyFont="1" applyFill="1" applyBorder="1" applyAlignment="1">
      <alignment horizontal="right"/>
    </xf>
    <xf numFmtId="176" fontId="2" fillId="0" borderId="140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2" fillId="0" borderId="96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41" xfId="49" applyNumberFormat="1" applyFont="1" applyFill="1" applyBorder="1" applyAlignment="1">
      <alignment horizontal="right" vertical="center"/>
    </xf>
    <xf numFmtId="41" fontId="2" fillId="36" borderId="98" xfId="49" applyNumberFormat="1" applyFont="1" applyFill="1" applyBorder="1" applyAlignment="1">
      <alignment horizontal="right" vertical="center"/>
    </xf>
    <xf numFmtId="38" fontId="2" fillId="0" borderId="142" xfId="49" applyFont="1" applyBorder="1" applyAlignment="1">
      <alignment horizontal="right" vertical="center"/>
    </xf>
    <xf numFmtId="41" fontId="2" fillId="33" borderId="143" xfId="49" applyNumberFormat="1" applyFont="1" applyFill="1" applyBorder="1" applyAlignment="1">
      <alignment horizontal="right" vertical="center"/>
    </xf>
    <xf numFmtId="41" fontId="2" fillId="36" borderId="26" xfId="49" applyNumberFormat="1" applyFont="1" applyFill="1" applyBorder="1" applyAlignment="1">
      <alignment horizontal="right" vertical="center"/>
    </xf>
    <xf numFmtId="38" fontId="2" fillId="0" borderId="144" xfId="49" applyFont="1" applyBorder="1" applyAlignment="1">
      <alignment horizontal="right" vertical="center"/>
    </xf>
    <xf numFmtId="41" fontId="2" fillId="33" borderId="145" xfId="49" applyNumberFormat="1" applyFont="1" applyFill="1" applyBorder="1" applyAlignment="1">
      <alignment horizontal="right" vertical="center"/>
    </xf>
    <xf numFmtId="41" fontId="2" fillId="36" borderId="146" xfId="49" applyNumberFormat="1" applyFont="1" applyFill="1" applyBorder="1" applyAlignment="1">
      <alignment horizontal="right" vertical="center"/>
    </xf>
    <xf numFmtId="38" fontId="2" fillId="0" borderId="147" xfId="49" applyFont="1" applyBorder="1" applyAlignment="1">
      <alignment horizontal="right" vertical="center"/>
    </xf>
    <xf numFmtId="41" fontId="2" fillId="33" borderId="92" xfId="49" applyNumberFormat="1" applyFont="1" applyFill="1" applyBorder="1" applyAlignment="1">
      <alignment horizontal="right" vertical="center"/>
    </xf>
    <xf numFmtId="41" fontId="2" fillId="36" borderId="148" xfId="49" applyNumberFormat="1" applyFont="1" applyFill="1" applyBorder="1" applyAlignment="1">
      <alignment horizontal="right" vertical="center"/>
    </xf>
    <xf numFmtId="38" fontId="2" fillId="0" borderId="149" xfId="49" applyFont="1" applyBorder="1" applyAlignment="1">
      <alignment horizontal="right" vertical="center"/>
    </xf>
    <xf numFmtId="41" fontId="2" fillId="33" borderId="91" xfId="49" applyNumberFormat="1" applyFont="1" applyFill="1" applyBorder="1" applyAlignment="1">
      <alignment horizontal="right" vertical="center"/>
    </xf>
    <xf numFmtId="41" fontId="2" fillId="36" borderId="96" xfId="49" applyNumberFormat="1" applyFont="1" applyFill="1" applyBorder="1" applyAlignment="1">
      <alignment horizontal="right" vertical="center"/>
    </xf>
    <xf numFmtId="38" fontId="7" fillId="0" borderId="150" xfId="49" applyFont="1" applyBorder="1" applyAlignment="1">
      <alignment horizontal="right" vertical="center"/>
    </xf>
    <xf numFmtId="41" fontId="2" fillId="33" borderId="151" xfId="49" applyNumberFormat="1" applyFont="1" applyFill="1" applyBorder="1" applyAlignment="1">
      <alignment horizontal="right" vertical="center"/>
    </xf>
    <xf numFmtId="41" fontId="2" fillId="28" borderId="152" xfId="49" applyNumberFormat="1" applyFont="1" applyFill="1" applyBorder="1" applyAlignment="1">
      <alignment horizontal="right" vertical="center"/>
    </xf>
    <xf numFmtId="38" fontId="7" fillId="0" borderId="153" xfId="49" applyFont="1" applyBorder="1" applyAlignment="1">
      <alignment horizontal="right" vertical="center"/>
    </xf>
    <xf numFmtId="41" fontId="2" fillId="0" borderId="144" xfId="49" applyNumberFormat="1" applyFont="1" applyBorder="1" applyAlignment="1">
      <alignment horizontal="right" vertical="center"/>
    </xf>
    <xf numFmtId="41" fontId="2" fillId="0" borderId="147" xfId="49" applyNumberFormat="1" applyFont="1" applyBorder="1" applyAlignment="1">
      <alignment horizontal="right" vertical="center"/>
    </xf>
    <xf numFmtId="41" fontId="2" fillId="33" borderId="154" xfId="49" applyNumberFormat="1" applyFont="1" applyFill="1" applyBorder="1" applyAlignment="1">
      <alignment horizontal="right" vertical="center"/>
    </xf>
    <xf numFmtId="41" fontId="2" fillId="36" borderId="155" xfId="49" applyNumberFormat="1" applyFont="1" applyFill="1" applyBorder="1" applyAlignment="1">
      <alignment horizontal="right" vertical="center"/>
    </xf>
    <xf numFmtId="38" fontId="2" fillId="0" borderId="156" xfId="49" applyFont="1" applyBorder="1" applyAlignment="1">
      <alignment horizontal="right" vertical="center"/>
    </xf>
    <xf numFmtId="41" fontId="6" fillId="33" borderId="143" xfId="49" applyNumberFormat="1" applyFont="1" applyFill="1" applyBorder="1" applyAlignment="1">
      <alignment horizontal="right" vertical="center"/>
    </xf>
    <xf numFmtId="41" fontId="6" fillId="36" borderId="26" xfId="49" applyNumberFormat="1" applyFont="1" applyFill="1" applyBorder="1" applyAlignment="1">
      <alignment horizontal="right" vertical="center"/>
    </xf>
    <xf numFmtId="41" fontId="2" fillId="33" borderId="38" xfId="49" applyNumberFormat="1" applyFont="1" applyFill="1" applyBorder="1" applyAlignment="1">
      <alignment horizontal="right" vertical="center"/>
    </xf>
    <xf numFmtId="41" fontId="2" fillId="36" borderId="157" xfId="49" applyNumberFormat="1" applyFont="1" applyFill="1" applyBorder="1" applyAlignment="1">
      <alignment horizontal="right" vertical="center"/>
    </xf>
    <xf numFmtId="41" fontId="2" fillId="0" borderId="150" xfId="49" applyNumberFormat="1" applyFont="1" applyBorder="1" applyAlignment="1">
      <alignment horizontal="right" vertical="center"/>
    </xf>
    <xf numFmtId="0" fontId="7" fillId="36" borderId="51" xfId="0" applyFont="1" applyFill="1" applyBorder="1" applyAlignment="1">
      <alignment horizontal="right"/>
    </xf>
    <xf numFmtId="0" fontId="7" fillId="0" borderId="158" xfId="0" applyFont="1" applyBorder="1" applyAlignment="1">
      <alignment horizontal="right"/>
    </xf>
    <xf numFmtId="0" fontId="2" fillId="0" borderId="70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/>
    </xf>
    <xf numFmtId="0" fontId="2" fillId="0" borderId="16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center" vertical="distributed" textRotation="255" indent="2"/>
    </xf>
    <xf numFmtId="0" fontId="2" fillId="0" borderId="186" xfId="0" applyFont="1" applyBorder="1" applyAlignment="1">
      <alignment horizontal="center" vertical="distributed" textRotation="255" indent="2"/>
    </xf>
    <xf numFmtId="0" fontId="2" fillId="0" borderId="103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87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2" fillId="0" borderId="97" xfId="0" applyFont="1" applyBorder="1" applyAlignment="1">
      <alignment horizontal="center" vertical="center" textRotation="255" wrapText="1"/>
    </xf>
    <xf numFmtId="0" fontId="2" fillId="0" borderId="97" xfId="0" applyFont="1" applyBorder="1" applyAlignment="1">
      <alignment horizontal="center" vertical="center" textRotation="255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10" xfId="0" applyFont="1" applyBorder="1" applyAlignment="1">
      <alignment horizontal="distributed" vertical="center"/>
    </xf>
    <xf numFmtId="0" fontId="2" fillId="0" borderId="191" xfId="0" applyFont="1" applyBorder="1" applyAlignment="1">
      <alignment horizontal="distributed" vertical="center"/>
    </xf>
    <xf numFmtId="0" fontId="2" fillId="0" borderId="192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left" vertical="center"/>
    </xf>
    <xf numFmtId="0" fontId="2" fillId="0" borderId="9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distributed" textRotation="255" indent="2"/>
    </xf>
    <xf numFmtId="0" fontId="2" fillId="0" borderId="196" xfId="0" applyFont="1" applyBorder="1" applyAlignment="1">
      <alignment horizontal="center" vertical="distributed" textRotation="255" indent="2"/>
    </xf>
    <xf numFmtId="0" fontId="2" fillId="0" borderId="197" xfId="0" applyFont="1" applyBorder="1" applyAlignment="1">
      <alignment horizontal="center" vertical="distributed" textRotation="255" indent="2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 textRotation="255"/>
    </xf>
    <xf numFmtId="0" fontId="0" fillId="0" borderId="199" xfId="0" applyFont="1" applyBorder="1" applyAlignment="1">
      <alignment horizontal="center" vertical="center"/>
    </xf>
    <xf numFmtId="0" fontId="0" fillId="0" borderId="200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201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168" xfId="0" applyFont="1" applyBorder="1" applyAlignment="1">
      <alignment horizontal="distributed" vertical="center"/>
    </xf>
    <xf numFmtId="0" fontId="0" fillId="0" borderId="16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03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2" fillId="0" borderId="203" xfId="0" applyFont="1" applyBorder="1" applyAlignment="1">
      <alignment horizontal="distributed" vertical="center"/>
    </xf>
    <xf numFmtId="0" fontId="2" fillId="0" borderId="204" xfId="0" applyFont="1" applyBorder="1" applyAlignment="1">
      <alignment horizontal="distributed" vertical="center"/>
    </xf>
    <xf numFmtId="0" fontId="2" fillId="0" borderId="205" xfId="0" applyFont="1" applyBorder="1" applyAlignment="1">
      <alignment horizontal="distributed" vertical="center"/>
    </xf>
    <xf numFmtId="0" fontId="0" fillId="0" borderId="19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06" xfId="0" applyFont="1" applyBorder="1" applyAlignment="1">
      <alignment horizontal="distributed" vertical="center" wrapText="1"/>
    </xf>
    <xf numFmtId="0" fontId="0" fillId="0" borderId="205" xfId="0" applyFont="1" applyBorder="1" applyAlignment="1">
      <alignment horizontal="distributed" vertical="center" wrapText="1"/>
    </xf>
    <xf numFmtId="0" fontId="2" fillId="0" borderId="207" xfId="0" applyFont="1" applyBorder="1" applyAlignment="1">
      <alignment horizontal="distributed" vertical="center"/>
    </xf>
    <xf numFmtId="0" fontId="2" fillId="0" borderId="208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7" fillId="0" borderId="209" xfId="0" applyFont="1" applyBorder="1" applyAlignment="1">
      <alignment horizontal="right" vertical="center"/>
    </xf>
    <xf numFmtId="0" fontId="11" fillId="0" borderId="192" xfId="0" applyFont="1" applyBorder="1" applyAlignment="1">
      <alignment vertical="center"/>
    </xf>
    <xf numFmtId="0" fontId="2" fillId="0" borderId="210" xfId="0" applyFont="1" applyBorder="1" applyAlignment="1">
      <alignment horizontal="distributed" vertical="center"/>
    </xf>
    <xf numFmtId="0" fontId="2" fillId="0" borderId="93" xfId="0" applyFont="1" applyBorder="1" applyAlignment="1">
      <alignment horizontal="left" vertical="center" wrapText="1"/>
    </xf>
    <xf numFmtId="0" fontId="2" fillId="0" borderId="211" xfId="0" applyFont="1" applyBorder="1" applyAlignment="1">
      <alignment horizontal="center" vertical="center" textRotation="255"/>
    </xf>
    <xf numFmtId="0" fontId="2" fillId="0" borderId="173" xfId="0" applyFont="1" applyBorder="1" applyAlignment="1">
      <alignment horizontal="center" vertical="center" textRotation="255"/>
    </xf>
    <xf numFmtId="0" fontId="2" fillId="0" borderId="212" xfId="0" applyFont="1" applyBorder="1" applyAlignment="1">
      <alignment horizontal="center" vertical="center" textRotation="255"/>
    </xf>
    <xf numFmtId="0" fontId="2" fillId="0" borderId="213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distributed" textRotation="255" indent="3"/>
    </xf>
    <xf numFmtId="0" fontId="2" fillId="0" borderId="214" xfId="0" applyFont="1" applyBorder="1" applyAlignment="1">
      <alignment horizontal="center" vertical="distributed" textRotation="255" indent="3"/>
    </xf>
    <xf numFmtId="0" fontId="7" fillId="0" borderId="215" xfId="0" applyFont="1" applyBorder="1" applyAlignment="1">
      <alignment horizontal="right" vertical="center"/>
    </xf>
    <xf numFmtId="0" fontId="11" fillId="0" borderId="2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C6" sqref="C6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5" width="12.75390625" style="2" customWidth="1"/>
    <col min="6" max="8" width="11.50390625" style="2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62" t="s">
        <v>39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ht="12" thickBot="1">
      <c r="A2" s="2" t="s">
        <v>38</v>
      </c>
    </row>
    <row r="3" spans="1:16" ht="19.5" customHeight="1">
      <c r="A3" s="258" t="s">
        <v>23</v>
      </c>
      <c r="B3" s="259"/>
      <c r="C3" s="255" t="s">
        <v>24</v>
      </c>
      <c r="D3" s="256"/>
      <c r="E3" s="257"/>
      <c r="F3" s="255" t="s">
        <v>25</v>
      </c>
      <c r="G3" s="256"/>
      <c r="H3" s="257"/>
      <c r="I3" s="255" t="s">
        <v>26</v>
      </c>
      <c r="J3" s="256"/>
      <c r="K3" s="257"/>
      <c r="L3" s="255" t="s">
        <v>27</v>
      </c>
      <c r="M3" s="256"/>
      <c r="N3" s="257"/>
      <c r="O3" s="265" t="s">
        <v>28</v>
      </c>
      <c r="P3" s="266"/>
    </row>
    <row r="4" spans="1:16" ht="15" customHeight="1">
      <c r="A4" s="260"/>
      <c r="B4" s="261"/>
      <c r="C4" s="23" t="s">
        <v>0</v>
      </c>
      <c r="D4" s="20" t="s">
        <v>29</v>
      </c>
      <c r="E4" s="27" t="s">
        <v>1</v>
      </c>
      <c r="F4" s="23" t="s">
        <v>0</v>
      </c>
      <c r="G4" s="20" t="s">
        <v>29</v>
      </c>
      <c r="H4" s="27" t="s">
        <v>1</v>
      </c>
      <c r="I4" s="23" t="s">
        <v>0</v>
      </c>
      <c r="J4" s="20" t="s">
        <v>29</v>
      </c>
      <c r="K4" s="27" t="s">
        <v>1</v>
      </c>
      <c r="L4" s="23" t="s">
        <v>0</v>
      </c>
      <c r="M4" s="20" t="s">
        <v>29</v>
      </c>
      <c r="N4" s="27" t="s">
        <v>1</v>
      </c>
      <c r="O4" s="267"/>
      <c r="P4" s="268"/>
    </row>
    <row r="5" spans="1:16" ht="11.25">
      <c r="A5" s="63"/>
      <c r="B5" s="68"/>
      <c r="C5" s="65" t="s">
        <v>2</v>
      </c>
      <c r="D5" s="66" t="s">
        <v>2</v>
      </c>
      <c r="E5" s="67" t="s">
        <v>2</v>
      </c>
      <c r="F5" s="65" t="s">
        <v>2</v>
      </c>
      <c r="G5" s="66" t="s">
        <v>2</v>
      </c>
      <c r="H5" s="67" t="s">
        <v>2</v>
      </c>
      <c r="I5" s="65" t="s">
        <v>2</v>
      </c>
      <c r="J5" s="66" t="s">
        <v>2</v>
      </c>
      <c r="K5" s="67" t="s">
        <v>2</v>
      </c>
      <c r="L5" s="65" t="s">
        <v>2</v>
      </c>
      <c r="M5" s="66" t="s">
        <v>2</v>
      </c>
      <c r="N5" s="67" t="s">
        <v>2</v>
      </c>
      <c r="O5" s="64"/>
      <c r="P5" s="84"/>
    </row>
    <row r="6" spans="1:16" ht="27" customHeight="1">
      <c r="A6" s="271" t="s">
        <v>40</v>
      </c>
      <c r="B6" s="69" t="s">
        <v>3</v>
      </c>
      <c r="C6" s="70">
        <v>442150722</v>
      </c>
      <c r="D6" s="71">
        <v>9029691</v>
      </c>
      <c r="E6" s="72">
        <v>451180413</v>
      </c>
      <c r="F6" s="70">
        <v>440258205</v>
      </c>
      <c r="G6" s="71">
        <v>1847800</v>
      </c>
      <c r="H6" s="72">
        <v>442106005</v>
      </c>
      <c r="I6" s="70">
        <v>8114</v>
      </c>
      <c r="J6" s="71">
        <v>1366178</v>
      </c>
      <c r="K6" s="72">
        <v>1374292</v>
      </c>
      <c r="L6" s="70">
        <v>1884403</v>
      </c>
      <c r="M6" s="71">
        <v>5815713</v>
      </c>
      <c r="N6" s="72">
        <v>7700116</v>
      </c>
      <c r="O6" s="81" t="s">
        <v>3</v>
      </c>
      <c r="P6" s="269" t="s">
        <v>41</v>
      </c>
    </row>
    <row r="7" spans="1:16" ht="27" customHeight="1">
      <c r="A7" s="271"/>
      <c r="B7" s="73" t="s">
        <v>30</v>
      </c>
      <c r="C7" s="74">
        <v>117529257</v>
      </c>
      <c r="D7" s="75">
        <v>14105888</v>
      </c>
      <c r="E7" s="76">
        <v>131635144</v>
      </c>
      <c r="F7" s="74">
        <v>114464040</v>
      </c>
      <c r="G7" s="75">
        <v>2996728</v>
      </c>
      <c r="H7" s="76">
        <v>117460768</v>
      </c>
      <c r="I7" s="74">
        <v>1</v>
      </c>
      <c r="J7" s="75">
        <v>1190226</v>
      </c>
      <c r="K7" s="76">
        <v>1190227</v>
      </c>
      <c r="L7" s="74">
        <v>3065215</v>
      </c>
      <c r="M7" s="75">
        <v>9918934</v>
      </c>
      <c r="N7" s="76">
        <v>12984149</v>
      </c>
      <c r="O7" s="82" t="s">
        <v>30</v>
      </c>
      <c r="P7" s="269"/>
    </row>
    <row r="8" spans="1:16" s="3" customFormat="1" ht="27" customHeight="1">
      <c r="A8" s="272"/>
      <c r="B8" s="77" t="s">
        <v>4</v>
      </c>
      <c r="C8" s="78">
        <v>559679979</v>
      </c>
      <c r="D8" s="79">
        <v>23135579</v>
      </c>
      <c r="E8" s="80">
        <v>582815557</v>
      </c>
      <c r="F8" s="78">
        <v>554722245</v>
      </c>
      <c r="G8" s="79">
        <v>4844528</v>
      </c>
      <c r="H8" s="80">
        <v>559566773</v>
      </c>
      <c r="I8" s="78">
        <v>8115</v>
      </c>
      <c r="J8" s="79">
        <v>2556404</v>
      </c>
      <c r="K8" s="80">
        <v>2564519</v>
      </c>
      <c r="L8" s="78">
        <v>4949619</v>
      </c>
      <c r="M8" s="79">
        <v>15734646</v>
      </c>
      <c r="N8" s="80">
        <v>20684265</v>
      </c>
      <c r="O8" s="83" t="s">
        <v>87</v>
      </c>
      <c r="P8" s="270"/>
    </row>
    <row r="9" spans="1:16" ht="27" customHeight="1">
      <c r="A9" s="273" t="s">
        <v>5</v>
      </c>
      <c r="B9" s="274"/>
      <c r="C9" s="24">
        <v>284518539</v>
      </c>
      <c r="D9" s="15">
        <v>7878029</v>
      </c>
      <c r="E9" s="28">
        <v>292396568</v>
      </c>
      <c r="F9" s="24">
        <v>282248077</v>
      </c>
      <c r="G9" s="15">
        <v>3639068</v>
      </c>
      <c r="H9" s="28">
        <v>285887144</v>
      </c>
      <c r="I9" s="24">
        <v>153836</v>
      </c>
      <c r="J9" s="15">
        <v>904645</v>
      </c>
      <c r="K9" s="28">
        <v>1058481</v>
      </c>
      <c r="L9" s="24">
        <v>2116626</v>
      </c>
      <c r="M9" s="15">
        <v>3334316</v>
      </c>
      <c r="N9" s="28">
        <v>5450942</v>
      </c>
      <c r="O9" s="263" t="s">
        <v>5</v>
      </c>
      <c r="P9" s="264"/>
    </row>
    <row r="10" spans="1:16" ht="27" customHeight="1">
      <c r="A10" s="273" t="s">
        <v>6</v>
      </c>
      <c r="B10" s="274"/>
      <c r="C10" s="24">
        <v>38481861</v>
      </c>
      <c r="D10" s="15">
        <v>2734346</v>
      </c>
      <c r="E10" s="28">
        <v>41216207</v>
      </c>
      <c r="F10" s="24">
        <v>35591700</v>
      </c>
      <c r="G10" s="15">
        <v>969174</v>
      </c>
      <c r="H10" s="28">
        <v>36560875</v>
      </c>
      <c r="I10" s="24" t="s">
        <v>154</v>
      </c>
      <c r="J10" s="15">
        <v>85966</v>
      </c>
      <c r="K10" s="28">
        <v>85966</v>
      </c>
      <c r="L10" s="24">
        <v>2890161</v>
      </c>
      <c r="M10" s="15">
        <v>1679205</v>
      </c>
      <c r="N10" s="28">
        <v>4569366</v>
      </c>
      <c r="O10" s="263" t="s">
        <v>6</v>
      </c>
      <c r="P10" s="264"/>
    </row>
    <row r="11" spans="1:16" ht="27" customHeight="1">
      <c r="A11" s="273" t="s">
        <v>7</v>
      </c>
      <c r="B11" s="274"/>
      <c r="C11" s="24" t="s">
        <v>154</v>
      </c>
      <c r="D11" s="15">
        <v>53241</v>
      </c>
      <c r="E11" s="28">
        <v>53241</v>
      </c>
      <c r="F11" s="24" t="s">
        <v>154</v>
      </c>
      <c r="G11" s="15" t="s">
        <v>154</v>
      </c>
      <c r="H11" s="28" t="s">
        <v>154</v>
      </c>
      <c r="I11" s="24" t="s">
        <v>154</v>
      </c>
      <c r="J11" s="15">
        <v>12457</v>
      </c>
      <c r="K11" s="28">
        <v>12457</v>
      </c>
      <c r="L11" s="24" t="s">
        <v>154</v>
      </c>
      <c r="M11" s="15">
        <v>40784</v>
      </c>
      <c r="N11" s="28">
        <v>40784</v>
      </c>
      <c r="O11" s="263" t="s">
        <v>7</v>
      </c>
      <c r="P11" s="264"/>
    </row>
    <row r="12" spans="1:16" ht="27" customHeight="1">
      <c r="A12" s="273" t="s">
        <v>8</v>
      </c>
      <c r="B12" s="274"/>
      <c r="C12" s="24" t="s">
        <v>154</v>
      </c>
      <c r="D12" s="15">
        <v>529141</v>
      </c>
      <c r="E12" s="28">
        <v>529141</v>
      </c>
      <c r="F12" s="24" t="s">
        <v>154</v>
      </c>
      <c r="G12" s="15">
        <v>27021</v>
      </c>
      <c r="H12" s="28">
        <v>27021</v>
      </c>
      <c r="I12" s="24" t="s">
        <v>154</v>
      </c>
      <c r="J12" s="15">
        <v>219891</v>
      </c>
      <c r="K12" s="28">
        <v>219891</v>
      </c>
      <c r="L12" s="24" t="s">
        <v>154</v>
      </c>
      <c r="M12" s="15">
        <v>282229</v>
      </c>
      <c r="N12" s="28">
        <v>282229</v>
      </c>
      <c r="O12" s="263" t="s">
        <v>8</v>
      </c>
      <c r="P12" s="264"/>
    </row>
    <row r="13" spans="1:16" ht="27" customHeight="1">
      <c r="A13" s="273" t="s">
        <v>9</v>
      </c>
      <c r="B13" s="274"/>
      <c r="C13" s="24">
        <v>474803977</v>
      </c>
      <c r="D13" s="15">
        <v>31384519</v>
      </c>
      <c r="E13" s="28">
        <v>506188497</v>
      </c>
      <c r="F13" s="24">
        <v>460879010</v>
      </c>
      <c r="G13" s="15">
        <v>13418018</v>
      </c>
      <c r="H13" s="28">
        <v>474297027</v>
      </c>
      <c r="I13" s="24">
        <v>68139</v>
      </c>
      <c r="J13" s="15">
        <v>3803432</v>
      </c>
      <c r="K13" s="28">
        <v>3871571</v>
      </c>
      <c r="L13" s="24">
        <v>13856829</v>
      </c>
      <c r="M13" s="15">
        <v>14163069</v>
      </c>
      <c r="N13" s="28">
        <v>28019898</v>
      </c>
      <c r="O13" s="263" t="s">
        <v>9</v>
      </c>
      <c r="P13" s="264"/>
    </row>
    <row r="14" spans="1:16" ht="27" customHeight="1">
      <c r="A14" s="273" t="s">
        <v>10</v>
      </c>
      <c r="B14" s="274"/>
      <c r="C14" s="24">
        <v>119862527</v>
      </c>
      <c r="D14" s="15">
        <v>12903</v>
      </c>
      <c r="E14" s="28">
        <v>119875430</v>
      </c>
      <c r="F14" s="24">
        <v>119848761</v>
      </c>
      <c r="G14" s="15">
        <v>12754</v>
      </c>
      <c r="H14" s="28">
        <v>119861515</v>
      </c>
      <c r="I14" s="24" t="s">
        <v>154</v>
      </c>
      <c r="J14" s="15">
        <v>129</v>
      </c>
      <c r="K14" s="28">
        <v>129</v>
      </c>
      <c r="L14" s="24">
        <v>13766</v>
      </c>
      <c r="M14" s="15">
        <v>20</v>
      </c>
      <c r="N14" s="28">
        <v>13786</v>
      </c>
      <c r="O14" s="263" t="s">
        <v>10</v>
      </c>
      <c r="P14" s="264"/>
    </row>
    <row r="15" spans="1:16" ht="27" customHeight="1">
      <c r="A15" s="273" t="s">
        <v>11</v>
      </c>
      <c r="B15" s="274"/>
      <c r="C15" s="24" t="s">
        <v>154</v>
      </c>
      <c r="D15" s="15">
        <v>136</v>
      </c>
      <c r="E15" s="28">
        <v>136</v>
      </c>
      <c r="F15" s="24" t="s">
        <v>154</v>
      </c>
      <c r="G15" s="15">
        <v>35</v>
      </c>
      <c r="H15" s="28">
        <v>35</v>
      </c>
      <c r="I15" s="24" t="s">
        <v>154</v>
      </c>
      <c r="J15" s="15">
        <v>13</v>
      </c>
      <c r="K15" s="28">
        <v>13</v>
      </c>
      <c r="L15" s="24" t="s">
        <v>154</v>
      </c>
      <c r="M15" s="15">
        <v>88</v>
      </c>
      <c r="N15" s="28">
        <v>88</v>
      </c>
      <c r="O15" s="263" t="s">
        <v>11</v>
      </c>
      <c r="P15" s="264"/>
    </row>
    <row r="16" spans="1:16" ht="27" customHeight="1">
      <c r="A16" s="273" t="s">
        <v>12</v>
      </c>
      <c r="B16" s="274"/>
      <c r="C16" s="24">
        <v>56956299</v>
      </c>
      <c r="D16" s="15" t="s">
        <v>154</v>
      </c>
      <c r="E16" s="28">
        <v>56956299</v>
      </c>
      <c r="F16" s="24">
        <v>56956299</v>
      </c>
      <c r="G16" s="15" t="s">
        <v>154</v>
      </c>
      <c r="H16" s="28">
        <v>56956299</v>
      </c>
      <c r="I16" s="24" t="s">
        <v>154</v>
      </c>
      <c r="J16" s="15" t="s">
        <v>154</v>
      </c>
      <c r="K16" s="28" t="s">
        <v>154</v>
      </c>
      <c r="L16" s="24" t="s">
        <v>154</v>
      </c>
      <c r="M16" s="15" t="s">
        <v>154</v>
      </c>
      <c r="N16" s="28" t="s">
        <v>154</v>
      </c>
      <c r="O16" s="263" t="s">
        <v>12</v>
      </c>
      <c r="P16" s="264"/>
    </row>
    <row r="17" spans="1:16" ht="27" customHeight="1">
      <c r="A17" s="273" t="s">
        <v>13</v>
      </c>
      <c r="B17" s="274"/>
      <c r="C17" s="24" t="s">
        <v>154</v>
      </c>
      <c r="D17" s="15" t="s">
        <v>154</v>
      </c>
      <c r="E17" s="28" t="s">
        <v>154</v>
      </c>
      <c r="F17" s="24" t="s">
        <v>154</v>
      </c>
      <c r="G17" s="15" t="s">
        <v>154</v>
      </c>
      <c r="H17" s="28" t="s">
        <v>154</v>
      </c>
      <c r="I17" s="24" t="s">
        <v>154</v>
      </c>
      <c r="J17" s="15" t="s">
        <v>154</v>
      </c>
      <c r="K17" s="28" t="s">
        <v>154</v>
      </c>
      <c r="L17" s="24" t="s">
        <v>154</v>
      </c>
      <c r="M17" s="15" t="s">
        <v>154</v>
      </c>
      <c r="N17" s="28" t="s">
        <v>154</v>
      </c>
      <c r="O17" s="263" t="s">
        <v>13</v>
      </c>
      <c r="P17" s="264"/>
    </row>
    <row r="18" spans="1:16" ht="27" customHeight="1">
      <c r="A18" s="273" t="s">
        <v>14</v>
      </c>
      <c r="B18" s="274"/>
      <c r="C18" s="24" t="s">
        <v>154</v>
      </c>
      <c r="D18" s="15" t="s">
        <v>154</v>
      </c>
      <c r="E18" s="28" t="s">
        <v>154</v>
      </c>
      <c r="F18" s="24" t="s">
        <v>154</v>
      </c>
      <c r="G18" s="15" t="s">
        <v>154</v>
      </c>
      <c r="H18" s="28" t="s">
        <v>154</v>
      </c>
      <c r="I18" s="24" t="s">
        <v>154</v>
      </c>
      <c r="J18" s="15" t="s">
        <v>154</v>
      </c>
      <c r="K18" s="28" t="s">
        <v>154</v>
      </c>
      <c r="L18" s="24" t="s">
        <v>154</v>
      </c>
      <c r="M18" s="15" t="s">
        <v>154</v>
      </c>
      <c r="N18" s="28" t="s">
        <v>154</v>
      </c>
      <c r="O18" s="263" t="s">
        <v>14</v>
      </c>
      <c r="P18" s="264"/>
    </row>
    <row r="19" spans="1:16" ht="27" customHeight="1">
      <c r="A19" s="273" t="s">
        <v>15</v>
      </c>
      <c r="B19" s="274"/>
      <c r="C19" s="24" t="s">
        <v>154</v>
      </c>
      <c r="D19" s="15">
        <v>507</v>
      </c>
      <c r="E19" s="28">
        <v>507</v>
      </c>
      <c r="F19" s="24" t="s">
        <v>154</v>
      </c>
      <c r="G19" s="15">
        <v>143</v>
      </c>
      <c r="H19" s="28">
        <v>143</v>
      </c>
      <c r="I19" s="24" t="s">
        <v>154</v>
      </c>
      <c r="J19" s="15" t="s">
        <v>154</v>
      </c>
      <c r="K19" s="28" t="s">
        <v>154</v>
      </c>
      <c r="L19" s="24" t="s">
        <v>154</v>
      </c>
      <c r="M19" s="15">
        <v>364</v>
      </c>
      <c r="N19" s="28">
        <v>364</v>
      </c>
      <c r="O19" s="263" t="s">
        <v>15</v>
      </c>
      <c r="P19" s="264"/>
    </row>
    <row r="20" spans="1:16" ht="27" customHeight="1">
      <c r="A20" s="273" t="s">
        <v>16</v>
      </c>
      <c r="B20" s="274"/>
      <c r="C20" s="24">
        <v>32507426</v>
      </c>
      <c r="D20" s="15" t="s">
        <v>154</v>
      </c>
      <c r="E20" s="28">
        <v>32507426</v>
      </c>
      <c r="F20" s="24">
        <v>32507426</v>
      </c>
      <c r="G20" s="15" t="s">
        <v>154</v>
      </c>
      <c r="H20" s="28">
        <v>32507426</v>
      </c>
      <c r="I20" s="24" t="s">
        <v>154</v>
      </c>
      <c r="J20" s="15" t="s">
        <v>154</v>
      </c>
      <c r="K20" s="28" t="s">
        <v>154</v>
      </c>
      <c r="L20" s="24" t="s">
        <v>154</v>
      </c>
      <c r="M20" s="15" t="s">
        <v>154</v>
      </c>
      <c r="N20" s="28" t="s">
        <v>154</v>
      </c>
      <c r="O20" s="263" t="s">
        <v>16</v>
      </c>
      <c r="P20" s="264"/>
    </row>
    <row r="21" spans="1:16" ht="27" customHeight="1">
      <c r="A21" s="273" t="s">
        <v>17</v>
      </c>
      <c r="B21" s="274"/>
      <c r="C21" s="24">
        <v>10169</v>
      </c>
      <c r="D21" s="15">
        <v>977</v>
      </c>
      <c r="E21" s="28">
        <v>11147</v>
      </c>
      <c r="F21" s="24">
        <v>10169</v>
      </c>
      <c r="G21" s="15">
        <v>977</v>
      </c>
      <c r="H21" s="28">
        <v>11147</v>
      </c>
      <c r="I21" s="24" t="s">
        <v>154</v>
      </c>
      <c r="J21" s="15" t="s">
        <v>154</v>
      </c>
      <c r="K21" s="28" t="s">
        <v>154</v>
      </c>
      <c r="L21" s="24" t="s">
        <v>154</v>
      </c>
      <c r="M21" s="15" t="s">
        <v>154</v>
      </c>
      <c r="N21" s="28" t="s">
        <v>154</v>
      </c>
      <c r="O21" s="263" t="s">
        <v>17</v>
      </c>
      <c r="P21" s="264"/>
    </row>
    <row r="22" spans="1:16" ht="27" customHeight="1">
      <c r="A22" s="273" t="s">
        <v>18</v>
      </c>
      <c r="B22" s="274"/>
      <c r="C22" s="24">
        <v>1880349</v>
      </c>
      <c r="D22" s="15">
        <v>23317</v>
      </c>
      <c r="E22" s="28">
        <v>1903667</v>
      </c>
      <c r="F22" s="24">
        <v>1868681</v>
      </c>
      <c r="G22" s="15">
        <v>12958</v>
      </c>
      <c r="H22" s="28">
        <v>1881639</v>
      </c>
      <c r="I22" s="24" t="s">
        <v>154</v>
      </c>
      <c r="J22" s="15" t="s">
        <v>154</v>
      </c>
      <c r="K22" s="28" t="s">
        <v>154</v>
      </c>
      <c r="L22" s="24">
        <v>11668</v>
      </c>
      <c r="M22" s="15">
        <v>10359</v>
      </c>
      <c r="N22" s="28">
        <v>22027</v>
      </c>
      <c r="O22" s="263" t="s">
        <v>18</v>
      </c>
      <c r="P22" s="264"/>
    </row>
    <row r="23" spans="1:16" ht="27" customHeight="1">
      <c r="A23" s="273" t="s">
        <v>19</v>
      </c>
      <c r="B23" s="274"/>
      <c r="C23" s="24">
        <v>9800</v>
      </c>
      <c r="D23" s="15" t="s">
        <v>154</v>
      </c>
      <c r="E23" s="28">
        <v>9800</v>
      </c>
      <c r="F23" s="24">
        <v>9800</v>
      </c>
      <c r="G23" s="15" t="s">
        <v>154</v>
      </c>
      <c r="H23" s="28">
        <v>9800</v>
      </c>
      <c r="I23" s="24" t="s">
        <v>154</v>
      </c>
      <c r="J23" s="15" t="s">
        <v>154</v>
      </c>
      <c r="K23" s="28" t="s">
        <v>154</v>
      </c>
      <c r="L23" s="24" t="s">
        <v>154</v>
      </c>
      <c r="M23" s="15" t="s">
        <v>154</v>
      </c>
      <c r="N23" s="28" t="s">
        <v>154</v>
      </c>
      <c r="O23" s="263" t="s">
        <v>19</v>
      </c>
      <c r="P23" s="264"/>
    </row>
    <row r="24" spans="1:16" ht="27" customHeight="1">
      <c r="A24" s="273" t="s">
        <v>20</v>
      </c>
      <c r="B24" s="274"/>
      <c r="C24" s="24">
        <v>5255260</v>
      </c>
      <c r="D24" s="15">
        <v>2538</v>
      </c>
      <c r="E24" s="28">
        <v>5257798</v>
      </c>
      <c r="F24" s="24">
        <v>5254798</v>
      </c>
      <c r="G24" s="15">
        <v>2538</v>
      </c>
      <c r="H24" s="28">
        <v>5257336</v>
      </c>
      <c r="I24" s="24" t="s">
        <v>154</v>
      </c>
      <c r="J24" s="15" t="s">
        <v>154</v>
      </c>
      <c r="K24" s="28" t="s">
        <v>154</v>
      </c>
      <c r="L24" s="24">
        <v>463</v>
      </c>
      <c r="M24" s="15" t="s">
        <v>154</v>
      </c>
      <c r="N24" s="28">
        <v>463</v>
      </c>
      <c r="O24" s="263" t="s">
        <v>20</v>
      </c>
      <c r="P24" s="264"/>
    </row>
    <row r="25" spans="1:16" ht="27" customHeight="1">
      <c r="A25" s="273" t="s">
        <v>21</v>
      </c>
      <c r="B25" s="274"/>
      <c r="C25" s="24">
        <v>10362394</v>
      </c>
      <c r="D25" s="15">
        <v>61254</v>
      </c>
      <c r="E25" s="28">
        <v>10423648</v>
      </c>
      <c r="F25" s="24">
        <v>10355504</v>
      </c>
      <c r="G25" s="15">
        <v>57312</v>
      </c>
      <c r="H25" s="28">
        <v>10412815</v>
      </c>
      <c r="I25" s="24">
        <v>11</v>
      </c>
      <c r="J25" s="15">
        <v>691</v>
      </c>
      <c r="K25" s="28">
        <v>702</v>
      </c>
      <c r="L25" s="24">
        <v>6879</v>
      </c>
      <c r="M25" s="15">
        <v>3251</v>
      </c>
      <c r="N25" s="28">
        <v>10130</v>
      </c>
      <c r="O25" s="263" t="s">
        <v>21</v>
      </c>
      <c r="P25" s="264"/>
    </row>
    <row r="26" spans="1:16" ht="27" customHeight="1" thickBot="1">
      <c r="A26" s="275"/>
      <c r="B26" s="276"/>
      <c r="C26" s="25"/>
      <c r="D26" s="31"/>
      <c r="E26" s="29"/>
      <c r="F26" s="25"/>
      <c r="G26" s="31"/>
      <c r="H26" s="29"/>
      <c r="I26" s="25"/>
      <c r="J26" s="31"/>
      <c r="K26" s="29"/>
      <c r="L26" s="25"/>
      <c r="M26" s="31"/>
      <c r="N26" s="29"/>
      <c r="O26" s="279"/>
      <c r="P26" s="280"/>
    </row>
    <row r="27" spans="1:16" s="3" customFormat="1" ht="27" customHeight="1" thickBot="1" thickTop="1">
      <c r="A27" s="277" t="s">
        <v>88</v>
      </c>
      <c r="B27" s="278"/>
      <c r="C27" s="26">
        <v>1584328580</v>
      </c>
      <c r="D27" s="32">
        <v>65816488</v>
      </c>
      <c r="E27" s="30">
        <v>1650145068</v>
      </c>
      <c r="F27" s="26">
        <v>1560252469</v>
      </c>
      <c r="G27" s="32">
        <v>22984526</v>
      </c>
      <c r="H27" s="30">
        <v>1583236996</v>
      </c>
      <c r="I27" s="26">
        <v>230101</v>
      </c>
      <c r="J27" s="32">
        <v>7583630</v>
      </c>
      <c r="K27" s="30">
        <v>7813731</v>
      </c>
      <c r="L27" s="26">
        <v>23846010</v>
      </c>
      <c r="M27" s="32">
        <v>35248331</v>
      </c>
      <c r="N27" s="30">
        <v>59094341</v>
      </c>
      <c r="O27" s="281" t="s">
        <v>88</v>
      </c>
      <c r="P27" s="282"/>
    </row>
    <row r="28" ht="11.25">
      <c r="A28" s="1" t="s">
        <v>89</v>
      </c>
    </row>
    <row r="29" ht="11.25">
      <c r="A29" s="1" t="s">
        <v>90</v>
      </c>
    </row>
    <row r="30" spans="1:2" ht="11.25">
      <c r="A30" s="1" t="s">
        <v>91</v>
      </c>
      <c r="B30" s="4"/>
    </row>
    <row r="31" ht="11.25">
      <c r="A31" s="1" t="s">
        <v>92</v>
      </c>
    </row>
    <row r="32" ht="11.25">
      <c r="A32" s="1" t="s">
        <v>93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2:B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A23:B23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&amp;R福岡国税局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B9" sqref="B9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145</v>
      </c>
    </row>
    <row r="2" spans="1:14" ht="15" customHeight="1">
      <c r="A2" s="283" t="s">
        <v>146</v>
      </c>
      <c r="B2" s="255" t="s">
        <v>147</v>
      </c>
      <c r="C2" s="256"/>
      <c r="D2" s="257"/>
      <c r="E2" s="255" t="s">
        <v>31</v>
      </c>
      <c r="F2" s="256"/>
      <c r="G2" s="257"/>
      <c r="H2" s="255" t="s">
        <v>148</v>
      </c>
      <c r="I2" s="256"/>
      <c r="J2" s="257"/>
      <c r="K2" s="255" t="s">
        <v>149</v>
      </c>
      <c r="L2" s="256"/>
      <c r="M2" s="256"/>
      <c r="N2" s="285" t="s">
        <v>146</v>
      </c>
    </row>
    <row r="3" spans="1:14" ht="18" customHeight="1">
      <c r="A3" s="284"/>
      <c r="B3" s="19" t="s">
        <v>0</v>
      </c>
      <c r="C3" s="20" t="s">
        <v>150</v>
      </c>
      <c r="D3" s="22" t="s">
        <v>1</v>
      </c>
      <c r="E3" s="19" t="s">
        <v>0</v>
      </c>
      <c r="F3" s="21" t="s">
        <v>151</v>
      </c>
      <c r="G3" s="22" t="s">
        <v>1</v>
      </c>
      <c r="H3" s="19" t="s">
        <v>0</v>
      </c>
      <c r="I3" s="21" t="s">
        <v>151</v>
      </c>
      <c r="J3" s="22" t="s">
        <v>1</v>
      </c>
      <c r="K3" s="19" t="s">
        <v>0</v>
      </c>
      <c r="L3" s="21" t="s">
        <v>151</v>
      </c>
      <c r="M3" s="22" t="s">
        <v>1</v>
      </c>
      <c r="N3" s="286"/>
    </row>
    <row r="4" spans="1:14" s="41" customFormat="1" ht="11.25">
      <c r="A4" s="85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86"/>
    </row>
    <row r="5" spans="1:14" s="220" customFormat="1" ht="30" customHeight="1">
      <c r="A5" s="33" t="s">
        <v>83</v>
      </c>
      <c r="B5" s="37">
        <v>1767320707</v>
      </c>
      <c r="C5" s="38">
        <v>64120847</v>
      </c>
      <c r="D5" s="39">
        <v>1831441554</v>
      </c>
      <c r="E5" s="37">
        <v>1739768066</v>
      </c>
      <c r="F5" s="38">
        <v>22187410</v>
      </c>
      <c r="G5" s="39">
        <v>1761955476</v>
      </c>
      <c r="H5" s="37">
        <v>69013</v>
      </c>
      <c r="I5" s="38">
        <v>6052554</v>
      </c>
      <c r="J5" s="39">
        <v>6121567</v>
      </c>
      <c r="K5" s="37">
        <v>27483627</v>
      </c>
      <c r="L5" s="38">
        <v>35880883</v>
      </c>
      <c r="M5" s="39">
        <v>63364510</v>
      </c>
      <c r="N5" s="40" t="s">
        <v>156</v>
      </c>
    </row>
    <row r="6" spans="1:14" s="220" customFormat="1" ht="30" customHeight="1">
      <c r="A6" s="33" t="s">
        <v>84</v>
      </c>
      <c r="B6" s="6">
        <v>1788765482</v>
      </c>
      <c r="C6" s="7">
        <v>60962123</v>
      </c>
      <c r="D6" s="8">
        <v>1849727604</v>
      </c>
      <c r="E6" s="6">
        <v>1762411408</v>
      </c>
      <c r="F6" s="7">
        <v>21376941</v>
      </c>
      <c r="G6" s="8">
        <v>1783788349</v>
      </c>
      <c r="H6" s="6">
        <v>155278</v>
      </c>
      <c r="I6" s="7">
        <v>4642383</v>
      </c>
      <c r="J6" s="8">
        <v>4797660</v>
      </c>
      <c r="K6" s="6">
        <v>26198797</v>
      </c>
      <c r="L6" s="7">
        <v>34942799</v>
      </c>
      <c r="M6" s="8">
        <v>61141595</v>
      </c>
      <c r="N6" s="35" t="s">
        <v>157</v>
      </c>
    </row>
    <row r="7" spans="1:14" s="220" customFormat="1" ht="30" customHeight="1">
      <c r="A7" s="33" t="s">
        <v>85</v>
      </c>
      <c r="B7" s="6">
        <v>1832391004</v>
      </c>
      <c r="C7" s="7">
        <v>60123705</v>
      </c>
      <c r="D7" s="8">
        <v>1892514708</v>
      </c>
      <c r="E7" s="6">
        <v>1806514285</v>
      </c>
      <c r="F7" s="7">
        <v>21485104</v>
      </c>
      <c r="G7" s="8">
        <v>1827999389</v>
      </c>
      <c r="H7" s="6">
        <v>20760</v>
      </c>
      <c r="I7" s="7">
        <v>3827880</v>
      </c>
      <c r="J7" s="8">
        <v>3848640</v>
      </c>
      <c r="K7" s="6">
        <v>25855958</v>
      </c>
      <c r="L7" s="7">
        <v>34810721</v>
      </c>
      <c r="M7" s="8">
        <v>60666680</v>
      </c>
      <c r="N7" s="35" t="s">
        <v>158</v>
      </c>
    </row>
    <row r="8" spans="1:14" s="220" customFormat="1" ht="30" customHeight="1">
      <c r="A8" s="33" t="s">
        <v>86</v>
      </c>
      <c r="B8" s="6">
        <v>1757557911</v>
      </c>
      <c r="C8" s="7">
        <v>61228820</v>
      </c>
      <c r="D8" s="8">
        <v>1818786731</v>
      </c>
      <c r="E8" s="6">
        <v>1727260988</v>
      </c>
      <c r="F8" s="7">
        <v>21445899</v>
      </c>
      <c r="G8" s="8">
        <v>1748706887</v>
      </c>
      <c r="H8" s="6">
        <v>154479</v>
      </c>
      <c r="I8" s="7">
        <v>4052028</v>
      </c>
      <c r="J8" s="8">
        <v>4206508</v>
      </c>
      <c r="K8" s="6">
        <v>30142444</v>
      </c>
      <c r="L8" s="7">
        <v>35730892</v>
      </c>
      <c r="M8" s="8">
        <v>65873336</v>
      </c>
      <c r="N8" s="35" t="s">
        <v>155</v>
      </c>
    </row>
    <row r="9" spans="1:14" ht="30" customHeight="1" thickBot="1">
      <c r="A9" s="34" t="s">
        <v>152</v>
      </c>
      <c r="B9" s="9">
        <v>1584328580</v>
      </c>
      <c r="C9" s="10">
        <v>65816488</v>
      </c>
      <c r="D9" s="11">
        <v>1650145068</v>
      </c>
      <c r="E9" s="9">
        <v>1560252469</v>
      </c>
      <c r="F9" s="10">
        <v>22984526</v>
      </c>
      <c r="G9" s="11">
        <v>1583236996</v>
      </c>
      <c r="H9" s="9">
        <v>230101</v>
      </c>
      <c r="I9" s="10">
        <v>7583630</v>
      </c>
      <c r="J9" s="11">
        <v>7813731</v>
      </c>
      <c r="K9" s="9">
        <v>23846010</v>
      </c>
      <c r="L9" s="10">
        <v>35248331</v>
      </c>
      <c r="M9" s="11">
        <v>59094341</v>
      </c>
      <c r="N9" s="36" t="s">
        <v>159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&amp;R福岡国税局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="85" zoomScaleSheetLayoutView="85" workbookViewId="0" topLeftCell="A1">
      <selection activeCell="B5" sqref="B5"/>
    </sheetView>
  </sheetViews>
  <sheetFormatPr defaultColWidth="5.875" defaultRowHeight="13.5"/>
  <cols>
    <col min="1" max="1" width="11.625" style="2" customWidth="1"/>
    <col min="2" max="13" width="13.75390625" style="2" customWidth="1"/>
    <col min="14" max="14" width="11.625" style="5" customWidth="1"/>
    <col min="15" max="16384" width="5.875" style="2" customWidth="1"/>
  </cols>
  <sheetData>
    <row r="1" ht="15.75" customHeight="1" thickBot="1">
      <c r="A1" s="2" t="s">
        <v>140</v>
      </c>
    </row>
    <row r="2" spans="1:14" s="5" customFormat="1" ht="14.25" customHeight="1">
      <c r="A2" s="287" t="s">
        <v>32</v>
      </c>
      <c r="B2" s="255" t="s">
        <v>141</v>
      </c>
      <c r="C2" s="256"/>
      <c r="D2" s="257"/>
      <c r="E2" s="255" t="s">
        <v>142</v>
      </c>
      <c r="F2" s="256"/>
      <c r="G2" s="257"/>
      <c r="H2" s="255" t="s">
        <v>143</v>
      </c>
      <c r="I2" s="256"/>
      <c r="J2" s="257"/>
      <c r="K2" s="255" t="s">
        <v>144</v>
      </c>
      <c r="L2" s="256"/>
      <c r="M2" s="257"/>
      <c r="N2" s="285" t="s">
        <v>82</v>
      </c>
    </row>
    <row r="3" spans="1:14" s="5" customFormat="1" ht="18" customHeight="1">
      <c r="A3" s="288"/>
      <c r="B3" s="42" t="s">
        <v>33</v>
      </c>
      <c r="C3" s="20" t="s">
        <v>31</v>
      </c>
      <c r="D3" s="22" t="s">
        <v>34</v>
      </c>
      <c r="E3" s="42" t="s">
        <v>33</v>
      </c>
      <c r="F3" s="20" t="s">
        <v>31</v>
      </c>
      <c r="G3" s="22" t="s">
        <v>34</v>
      </c>
      <c r="H3" s="42" t="s">
        <v>33</v>
      </c>
      <c r="I3" s="20" t="s">
        <v>31</v>
      </c>
      <c r="J3" s="22" t="s">
        <v>34</v>
      </c>
      <c r="K3" s="42" t="s">
        <v>33</v>
      </c>
      <c r="L3" s="20" t="s">
        <v>31</v>
      </c>
      <c r="M3" s="22" t="s">
        <v>34</v>
      </c>
      <c r="N3" s="286"/>
    </row>
    <row r="4" spans="1:14" ht="11.25">
      <c r="A4" s="92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0" t="s">
        <v>2</v>
      </c>
      <c r="L4" s="66" t="s">
        <v>2</v>
      </c>
      <c r="M4" s="201" t="s">
        <v>2</v>
      </c>
      <c r="N4" s="208"/>
    </row>
    <row r="5" spans="1:14" ht="19.5" customHeight="1">
      <c r="A5" s="110" t="s">
        <v>160</v>
      </c>
      <c r="B5" s="93">
        <v>5709005</v>
      </c>
      <c r="C5" s="71">
        <v>5661943</v>
      </c>
      <c r="D5" s="94">
        <v>42574</v>
      </c>
      <c r="E5" s="93">
        <v>1270226</v>
      </c>
      <c r="F5" s="71">
        <v>1198452</v>
      </c>
      <c r="G5" s="94">
        <v>59365</v>
      </c>
      <c r="H5" s="93">
        <v>9011595</v>
      </c>
      <c r="I5" s="71">
        <v>8988083</v>
      </c>
      <c r="J5" s="94">
        <v>21319</v>
      </c>
      <c r="K5" s="93">
        <v>317530</v>
      </c>
      <c r="L5" s="71">
        <v>315637</v>
      </c>
      <c r="M5" s="202">
        <v>1894</v>
      </c>
      <c r="N5" s="209" t="str">
        <f aca="true" t="shared" si="0" ref="N5:N15">IF(A5="","",A5)</f>
        <v>門司</v>
      </c>
    </row>
    <row r="6" spans="1:14" ht="19.5" customHeight="1">
      <c r="A6" s="108" t="s">
        <v>161</v>
      </c>
      <c r="B6" s="95">
        <v>8485455</v>
      </c>
      <c r="C6" s="75">
        <v>8401574</v>
      </c>
      <c r="D6" s="96">
        <v>68971</v>
      </c>
      <c r="E6" s="95">
        <v>2510556</v>
      </c>
      <c r="F6" s="75">
        <v>2359481</v>
      </c>
      <c r="G6" s="96">
        <v>124994</v>
      </c>
      <c r="H6" s="95">
        <v>7739631</v>
      </c>
      <c r="I6" s="75">
        <v>7693222</v>
      </c>
      <c r="J6" s="96">
        <v>45119</v>
      </c>
      <c r="K6" s="95">
        <v>490552</v>
      </c>
      <c r="L6" s="75">
        <v>489078</v>
      </c>
      <c r="M6" s="203">
        <v>1474</v>
      </c>
      <c r="N6" s="210" t="str">
        <f t="shared" si="0"/>
        <v>若松</v>
      </c>
    </row>
    <row r="7" spans="1:14" ht="19.5" customHeight="1">
      <c r="A7" s="108" t="s">
        <v>162</v>
      </c>
      <c r="B7" s="95">
        <v>31144687</v>
      </c>
      <c r="C7" s="75">
        <v>30727207</v>
      </c>
      <c r="D7" s="96">
        <v>375929</v>
      </c>
      <c r="E7" s="95">
        <v>6506850</v>
      </c>
      <c r="F7" s="75">
        <v>6101038</v>
      </c>
      <c r="G7" s="96">
        <v>383964</v>
      </c>
      <c r="H7" s="95">
        <v>20295885</v>
      </c>
      <c r="I7" s="75">
        <v>20131854</v>
      </c>
      <c r="J7" s="96">
        <v>155930</v>
      </c>
      <c r="K7" s="95">
        <v>2482248</v>
      </c>
      <c r="L7" s="75">
        <v>2320486</v>
      </c>
      <c r="M7" s="203">
        <v>161761</v>
      </c>
      <c r="N7" s="210" t="str">
        <f t="shared" si="0"/>
        <v>小倉</v>
      </c>
    </row>
    <row r="8" spans="1:14" ht="19.5" customHeight="1">
      <c r="A8" s="108" t="s">
        <v>163</v>
      </c>
      <c r="B8" s="95">
        <v>24351680</v>
      </c>
      <c r="C8" s="75">
        <v>24140255</v>
      </c>
      <c r="D8" s="96">
        <v>172905</v>
      </c>
      <c r="E8" s="95">
        <v>5844964</v>
      </c>
      <c r="F8" s="75">
        <v>5498645</v>
      </c>
      <c r="G8" s="96">
        <v>326557</v>
      </c>
      <c r="H8" s="95">
        <v>19747891</v>
      </c>
      <c r="I8" s="75">
        <v>19671644</v>
      </c>
      <c r="J8" s="96">
        <v>70054</v>
      </c>
      <c r="K8" s="95">
        <v>1887712</v>
      </c>
      <c r="L8" s="75">
        <v>1844740</v>
      </c>
      <c r="M8" s="203">
        <v>33915</v>
      </c>
      <c r="N8" s="210" t="str">
        <f t="shared" si="0"/>
        <v>八幡</v>
      </c>
    </row>
    <row r="9" spans="1:14" ht="19.5" customHeight="1">
      <c r="A9" s="108" t="s">
        <v>164</v>
      </c>
      <c r="B9" s="95">
        <v>84766298</v>
      </c>
      <c r="C9" s="75">
        <v>84098359</v>
      </c>
      <c r="D9" s="96">
        <v>546680</v>
      </c>
      <c r="E9" s="95">
        <v>7405240</v>
      </c>
      <c r="F9" s="75">
        <v>6978854</v>
      </c>
      <c r="G9" s="96">
        <v>404234</v>
      </c>
      <c r="H9" s="95">
        <v>44924848</v>
      </c>
      <c r="I9" s="75">
        <v>44692896</v>
      </c>
      <c r="J9" s="96">
        <v>212994</v>
      </c>
      <c r="K9" s="95">
        <v>3534238</v>
      </c>
      <c r="L9" s="75">
        <v>2272435</v>
      </c>
      <c r="M9" s="203">
        <v>1261804</v>
      </c>
      <c r="N9" s="210" t="str">
        <f t="shared" si="0"/>
        <v>博多</v>
      </c>
    </row>
    <row r="10" spans="1:14" ht="19.5" customHeight="1">
      <c r="A10" s="108" t="s">
        <v>165</v>
      </c>
      <c r="B10" s="95">
        <v>18769281</v>
      </c>
      <c r="C10" s="75">
        <v>18362017</v>
      </c>
      <c r="D10" s="96">
        <v>377558</v>
      </c>
      <c r="E10" s="95">
        <v>10644262</v>
      </c>
      <c r="F10" s="75">
        <v>9948957</v>
      </c>
      <c r="G10" s="96">
        <v>642634</v>
      </c>
      <c r="H10" s="95">
        <v>13030780</v>
      </c>
      <c r="I10" s="75">
        <v>12916159</v>
      </c>
      <c r="J10" s="96">
        <v>109002</v>
      </c>
      <c r="K10" s="95">
        <v>3335014</v>
      </c>
      <c r="L10" s="75">
        <v>3276684</v>
      </c>
      <c r="M10" s="203">
        <v>58146</v>
      </c>
      <c r="N10" s="210" t="str">
        <f t="shared" si="0"/>
        <v>香椎</v>
      </c>
    </row>
    <row r="11" spans="1:14" ht="19.5" customHeight="1">
      <c r="A11" s="108" t="s">
        <v>166</v>
      </c>
      <c r="B11" s="95">
        <v>75252974</v>
      </c>
      <c r="C11" s="75">
        <v>74464865</v>
      </c>
      <c r="D11" s="96">
        <v>722318</v>
      </c>
      <c r="E11" s="95">
        <v>19795355</v>
      </c>
      <c r="F11" s="75">
        <v>19142551</v>
      </c>
      <c r="G11" s="96">
        <v>608641</v>
      </c>
      <c r="H11" s="95">
        <v>55680371</v>
      </c>
      <c r="I11" s="75">
        <v>55367596</v>
      </c>
      <c r="J11" s="96">
        <v>292350</v>
      </c>
      <c r="K11" s="95">
        <v>5817472</v>
      </c>
      <c r="L11" s="75">
        <v>5451281</v>
      </c>
      <c r="M11" s="203">
        <v>360034</v>
      </c>
      <c r="N11" s="210" t="str">
        <f t="shared" si="0"/>
        <v>福岡</v>
      </c>
    </row>
    <row r="12" spans="1:14" ht="19.5" customHeight="1">
      <c r="A12" s="108" t="s">
        <v>167</v>
      </c>
      <c r="B12" s="95">
        <v>19656333</v>
      </c>
      <c r="C12" s="75">
        <v>19291021</v>
      </c>
      <c r="D12" s="96">
        <v>347089</v>
      </c>
      <c r="E12" s="95">
        <v>13111120</v>
      </c>
      <c r="F12" s="75">
        <v>12315236</v>
      </c>
      <c r="G12" s="96">
        <v>719245</v>
      </c>
      <c r="H12" s="95">
        <v>8853925</v>
      </c>
      <c r="I12" s="75">
        <v>8688751</v>
      </c>
      <c r="J12" s="96">
        <v>163607</v>
      </c>
      <c r="K12" s="95">
        <v>5047824</v>
      </c>
      <c r="L12" s="75">
        <v>4826110</v>
      </c>
      <c r="M12" s="203">
        <v>220839</v>
      </c>
      <c r="N12" s="210" t="str">
        <f t="shared" si="0"/>
        <v>西福岡</v>
      </c>
    </row>
    <row r="13" spans="1:14" ht="19.5" customHeight="1">
      <c r="A13" s="108" t="s">
        <v>168</v>
      </c>
      <c r="B13" s="95">
        <v>8353364</v>
      </c>
      <c r="C13" s="75">
        <v>8295062</v>
      </c>
      <c r="D13" s="96">
        <v>52785</v>
      </c>
      <c r="E13" s="95">
        <v>2671175</v>
      </c>
      <c r="F13" s="75">
        <v>2505334</v>
      </c>
      <c r="G13" s="96">
        <v>153282</v>
      </c>
      <c r="H13" s="95">
        <v>4860634</v>
      </c>
      <c r="I13" s="75">
        <v>4830900</v>
      </c>
      <c r="J13" s="96">
        <v>29688</v>
      </c>
      <c r="K13" s="95">
        <v>988997</v>
      </c>
      <c r="L13" s="75">
        <v>983816</v>
      </c>
      <c r="M13" s="203">
        <v>5153</v>
      </c>
      <c r="N13" s="210" t="str">
        <f t="shared" si="0"/>
        <v>大牟田</v>
      </c>
    </row>
    <row r="14" spans="1:14" ht="19.5" customHeight="1">
      <c r="A14" s="108" t="s">
        <v>169</v>
      </c>
      <c r="B14" s="95">
        <v>18732819</v>
      </c>
      <c r="C14" s="75">
        <v>18528686</v>
      </c>
      <c r="D14" s="96">
        <v>187283</v>
      </c>
      <c r="E14" s="95">
        <v>7373589</v>
      </c>
      <c r="F14" s="75">
        <v>6993644</v>
      </c>
      <c r="G14" s="96">
        <v>359176</v>
      </c>
      <c r="H14" s="95">
        <v>15723245</v>
      </c>
      <c r="I14" s="75">
        <v>15636254</v>
      </c>
      <c r="J14" s="96">
        <v>83637</v>
      </c>
      <c r="K14" s="95">
        <v>2207976</v>
      </c>
      <c r="L14" s="75">
        <v>2176314</v>
      </c>
      <c r="M14" s="203">
        <v>31661</v>
      </c>
      <c r="N14" s="210" t="str">
        <f t="shared" si="0"/>
        <v>久留米</v>
      </c>
    </row>
    <row r="15" spans="1:14" ht="19.5" customHeight="1">
      <c r="A15" s="108" t="s">
        <v>170</v>
      </c>
      <c r="B15" s="95">
        <v>8677494</v>
      </c>
      <c r="C15" s="75">
        <v>8614231</v>
      </c>
      <c r="D15" s="96">
        <v>56140</v>
      </c>
      <c r="E15" s="95">
        <v>1281941</v>
      </c>
      <c r="F15" s="75">
        <v>1143799</v>
      </c>
      <c r="G15" s="96">
        <v>119739</v>
      </c>
      <c r="H15" s="95">
        <v>3513730</v>
      </c>
      <c r="I15" s="75">
        <v>3491103</v>
      </c>
      <c r="J15" s="96">
        <v>19020</v>
      </c>
      <c r="K15" s="95">
        <v>411006</v>
      </c>
      <c r="L15" s="75">
        <v>404034</v>
      </c>
      <c r="M15" s="203">
        <v>6836</v>
      </c>
      <c r="N15" s="210" t="str">
        <f t="shared" si="0"/>
        <v>直方</v>
      </c>
    </row>
    <row r="16" spans="1:14" ht="19.5" customHeight="1">
      <c r="A16" s="108" t="s">
        <v>171</v>
      </c>
      <c r="B16" s="95">
        <v>6460202</v>
      </c>
      <c r="C16" s="75">
        <v>6373147</v>
      </c>
      <c r="D16" s="96">
        <v>78462</v>
      </c>
      <c r="E16" s="95">
        <v>2213093</v>
      </c>
      <c r="F16" s="75">
        <v>2064796</v>
      </c>
      <c r="G16" s="96">
        <v>139246</v>
      </c>
      <c r="H16" s="95">
        <v>3463720</v>
      </c>
      <c r="I16" s="75">
        <v>3405147</v>
      </c>
      <c r="J16" s="96">
        <v>53415</v>
      </c>
      <c r="K16" s="95">
        <v>685801</v>
      </c>
      <c r="L16" s="75">
        <v>674952</v>
      </c>
      <c r="M16" s="203">
        <v>9707</v>
      </c>
      <c r="N16" s="210" t="str">
        <f aca="true" t="shared" si="1" ref="N16:N23">IF(A16="","",A16)</f>
        <v>飯塚</v>
      </c>
    </row>
    <row r="17" spans="1:14" ht="19.5" customHeight="1">
      <c r="A17" s="108" t="s">
        <v>172</v>
      </c>
      <c r="B17" s="95">
        <v>4314313</v>
      </c>
      <c r="C17" s="75">
        <v>4278156</v>
      </c>
      <c r="D17" s="96">
        <v>32436</v>
      </c>
      <c r="E17" s="95">
        <v>1108994</v>
      </c>
      <c r="F17" s="75">
        <v>1012104</v>
      </c>
      <c r="G17" s="96">
        <v>96267</v>
      </c>
      <c r="H17" s="95">
        <v>1505517</v>
      </c>
      <c r="I17" s="75">
        <v>1471370</v>
      </c>
      <c r="J17" s="96">
        <v>30677</v>
      </c>
      <c r="K17" s="95">
        <v>303308</v>
      </c>
      <c r="L17" s="75">
        <v>279803</v>
      </c>
      <c r="M17" s="203">
        <v>23504</v>
      </c>
      <c r="N17" s="210" t="str">
        <f t="shared" si="1"/>
        <v>田川</v>
      </c>
    </row>
    <row r="18" spans="1:14" ht="19.5" customHeight="1">
      <c r="A18" s="108" t="s">
        <v>173</v>
      </c>
      <c r="B18" s="95">
        <v>3096328</v>
      </c>
      <c r="C18" s="75">
        <v>3064929</v>
      </c>
      <c r="D18" s="96">
        <v>26354</v>
      </c>
      <c r="E18" s="95">
        <v>1055175</v>
      </c>
      <c r="F18" s="75">
        <v>999707</v>
      </c>
      <c r="G18" s="96">
        <v>50237</v>
      </c>
      <c r="H18" s="95">
        <v>1745535</v>
      </c>
      <c r="I18" s="75">
        <v>1732613</v>
      </c>
      <c r="J18" s="96">
        <v>12347</v>
      </c>
      <c r="K18" s="95">
        <v>522215</v>
      </c>
      <c r="L18" s="75">
        <v>519926</v>
      </c>
      <c r="M18" s="203">
        <v>2289</v>
      </c>
      <c r="N18" s="210" t="str">
        <f t="shared" si="1"/>
        <v>甘木</v>
      </c>
    </row>
    <row r="19" spans="1:14" ht="19.5" customHeight="1">
      <c r="A19" s="108" t="s">
        <v>174</v>
      </c>
      <c r="B19" s="95">
        <v>5010517</v>
      </c>
      <c r="C19" s="75">
        <v>4984607</v>
      </c>
      <c r="D19" s="96">
        <v>24217</v>
      </c>
      <c r="E19" s="95">
        <v>1665187</v>
      </c>
      <c r="F19" s="75">
        <v>1588581</v>
      </c>
      <c r="G19" s="96">
        <v>72709</v>
      </c>
      <c r="H19" s="95">
        <v>2740487</v>
      </c>
      <c r="I19" s="75">
        <v>2711815</v>
      </c>
      <c r="J19" s="96">
        <v>26287</v>
      </c>
      <c r="K19" s="95">
        <v>545736</v>
      </c>
      <c r="L19" s="75">
        <v>540226</v>
      </c>
      <c r="M19" s="203">
        <v>4425</v>
      </c>
      <c r="N19" s="210" t="str">
        <f t="shared" si="1"/>
        <v>八女</v>
      </c>
    </row>
    <row r="20" spans="1:14" ht="19.5" customHeight="1">
      <c r="A20" s="108" t="s">
        <v>175</v>
      </c>
      <c r="B20" s="95">
        <v>1867294</v>
      </c>
      <c r="C20" s="75">
        <v>1847030</v>
      </c>
      <c r="D20" s="96">
        <v>14026</v>
      </c>
      <c r="E20" s="95">
        <v>679673</v>
      </c>
      <c r="F20" s="75">
        <v>645539</v>
      </c>
      <c r="G20" s="96">
        <v>31224</v>
      </c>
      <c r="H20" s="95">
        <v>1327519</v>
      </c>
      <c r="I20" s="75">
        <v>1316031</v>
      </c>
      <c r="J20" s="96">
        <v>10088</v>
      </c>
      <c r="K20" s="95">
        <v>94504</v>
      </c>
      <c r="L20" s="75">
        <v>94225</v>
      </c>
      <c r="M20" s="203">
        <v>279</v>
      </c>
      <c r="N20" s="210" t="str">
        <f t="shared" si="1"/>
        <v>大川</v>
      </c>
    </row>
    <row r="21" spans="1:14" ht="19.5" customHeight="1">
      <c r="A21" s="108" t="s">
        <v>176</v>
      </c>
      <c r="B21" s="95">
        <v>8931770</v>
      </c>
      <c r="C21" s="75">
        <v>8882935</v>
      </c>
      <c r="D21" s="96">
        <v>44484</v>
      </c>
      <c r="E21" s="95">
        <v>1806354</v>
      </c>
      <c r="F21" s="75">
        <v>1696310</v>
      </c>
      <c r="G21" s="96">
        <v>93169</v>
      </c>
      <c r="H21" s="95">
        <v>3388777</v>
      </c>
      <c r="I21" s="75">
        <v>3351534</v>
      </c>
      <c r="J21" s="96">
        <v>37062</v>
      </c>
      <c r="K21" s="95">
        <v>322808</v>
      </c>
      <c r="L21" s="75">
        <v>320681</v>
      </c>
      <c r="M21" s="203">
        <v>2127</v>
      </c>
      <c r="N21" s="210" t="str">
        <f t="shared" si="1"/>
        <v>行橋</v>
      </c>
    </row>
    <row r="22" spans="1:14" ht="19.5" customHeight="1">
      <c r="A22" s="108" t="s">
        <v>177</v>
      </c>
      <c r="B22" s="95">
        <v>14107141</v>
      </c>
      <c r="C22" s="75">
        <v>13773818</v>
      </c>
      <c r="D22" s="96">
        <v>301114</v>
      </c>
      <c r="E22" s="95">
        <v>7509100</v>
      </c>
      <c r="F22" s="75">
        <v>7025287</v>
      </c>
      <c r="G22" s="96">
        <v>442101</v>
      </c>
      <c r="H22" s="95">
        <v>8483581</v>
      </c>
      <c r="I22" s="75">
        <v>8414414</v>
      </c>
      <c r="J22" s="96">
        <v>67188</v>
      </c>
      <c r="K22" s="95">
        <v>3892038</v>
      </c>
      <c r="L22" s="75">
        <v>3557914</v>
      </c>
      <c r="M22" s="203">
        <v>334124</v>
      </c>
      <c r="N22" s="210" t="str">
        <f t="shared" si="1"/>
        <v>筑紫</v>
      </c>
    </row>
    <row r="23" spans="1:14" s="3" customFormat="1" ht="19.5" customHeight="1">
      <c r="A23" s="97" t="s">
        <v>178</v>
      </c>
      <c r="B23" s="98">
        <v>347686955</v>
      </c>
      <c r="C23" s="79">
        <v>343789845</v>
      </c>
      <c r="D23" s="99">
        <v>3471325</v>
      </c>
      <c r="E23" s="98">
        <v>94452855</v>
      </c>
      <c r="F23" s="79">
        <v>89218314</v>
      </c>
      <c r="G23" s="99">
        <v>4826788</v>
      </c>
      <c r="H23" s="98">
        <v>226037671</v>
      </c>
      <c r="I23" s="79">
        <v>224511388</v>
      </c>
      <c r="J23" s="99">
        <v>1439785</v>
      </c>
      <c r="K23" s="98">
        <v>32886978</v>
      </c>
      <c r="L23" s="79">
        <v>30348342</v>
      </c>
      <c r="M23" s="204">
        <v>2519972</v>
      </c>
      <c r="N23" s="211" t="str">
        <f t="shared" si="1"/>
        <v>福岡県計</v>
      </c>
    </row>
    <row r="24" spans="1:14" s="12" customFormat="1" ht="19.5" customHeight="1">
      <c r="A24" s="13"/>
      <c r="B24" s="16"/>
      <c r="C24" s="17"/>
      <c r="D24" s="18"/>
      <c r="E24" s="16"/>
      <c r="F24" s="17"/>
      <c r="G24" s="18"/>
      <c r="H24" s="16"/>
      <c r="I24" s="17"/>
      <c r="J24" s="18"/>
      <c r="K24" s="16"/>
      <c r="L24" s="17"/>
      <c r="M24" s="205"/>
      <c r="N24" s="212"/>
    </row>
    <row r="25" spans="1:14" ht="19.5" customHeight="1">
      <c r="A25" s="108" t="s">
        <v>179</v>
      </c>
      <c r="B25" s="95">
        <v>17777616</v>
      </c>
      <c r="C25" s="75">
        <v>17596193</v>
      </c>
      <c r="D25" s="96">
        <v>152593</v>
      </c>
      <c r="E25" s="95">
        <v>5095868</v>
      </c>
      <c r="F25" s="75">
        <v>4717308</v>
      </c>
      <c r="G25" s="96">
        <v>343988</v>
      </c>
      <c r="H25" s="95">
        <v>6625877</v>
      </c>
      <c r="I25" s="75">
        <v>6551835</v>
      </c>
      <c r="J25" s="96">
        <v>71584</v>
      </c>
      <c r="K25" s="95">
        <v>978759</v>
      </c>
      <c r="L25" s="75">
        <v>966760</v>
      </c>
      <c r="M25" s="203">
        <v>11301</v>
      </c>
      <c r="N25" s="210" t="str">
        <f aca="true" t="shared" si="2" ref="N25:N30">IF(A25="","",A25)</f>
        <v>佐賀</v>
      </c>
    </row>
    <row r="26" spans="1:14" ht="19.5" customHeight="1">
      <c r="A26" s="108" t="s">
        <v>180</v>
      </c>
      <c r="B26" s="95">
        <v>3901106</v>
      </c>
      <c r="C26" s="75">
        <v>3837067</v>
      </c>
      <c r="D26" s="96">
        <v>57304</v>
      </c>
      <c r="E26" s="95">
        <v>1716218</v>
      </c>
      <c r="F26" s="75">
        <v>1555500</v>
      </c>
      <c r="G26" s="96">
        <v>149556</v>
      </c>
      <c r="H26" s="95">
        <v>2073001</v>
      </c>
      <c r="I26" s="75">
        <v>2031618</v>
      </c>
      <c r="J26" s="96">
        <v>38336</v>
      </c>
      <c r="K26" s="95">
        <v>498474</v>
      </c>
      <c r="L26" s="75">
        <v>478197</v>
      </c>
      <c r="M26" s="203">
        <v>20277</v>
      </c>
      <c r="N26" s="210" t="str">
        <f t="shared" si="2"/>
        <v>唐津</v>
      </c>
    </row>
    <row r="27" spans="1:14" ht="19.5" customHeight="1">
      <c r="A27" s="108" t="s">
        <v>181</v>
      </c>
      <c r="B27" s="95">
        <v>6546620</v>
      </c>
      <c r="C27" s="75">
        <v>6471419</v>
      </c>
      <c r="D27" s="96">
        <v>66220</v>
      </c>
      <c r="E27" s="95">
        <v>2091714</v>
      </c>
      <c r="F27" s="75">
        <v>1965348</v>
      </c>
      <c r="G27" s="96">
        <v>104432</v>
      </c>
      <c r="H27" s="95">
        <v>12590561</v>
      </c>
      <c r="I27" s="75">
        <v>12562658</v>
      </c>
      <c r="J27" s="96">
        <v>27874</v>
      </c>
      <c r="K27" s="95">
        <v>459693</v>
      </c>
      <c r="L27" s="75">
        <v>455931</v>
      </c>
      <c r="M27" s="203">
        <v>3636</v>
      </c>
      <c r="N27" s="210" t="str">
        <f t="shared" si="2"/>
        <v>鳥栖</v>
      </c>
    </row>
    <row r="28" spans="1:14" ht="19.5" customHeight="1">
      <c r="A28" s="108" t="s">
        <v>182</v>
      </c>
      <c r="B28" s="95">
        <v>2602263</v>
      </c>
      <c r="C28" s="75">
        <v>2551780</v>
      </c>
      <c r="D28" s="96">
        <v>47041</v>
      </c>
      <c r="E28" s="95">
        <v>806226</v>
      </c>
      <c r="F28" s="75">
        <v>737646</v>
      </c>
      <c r="G28" s="96">
        <v>59512</v>
      </c>
      <c r="H28" s="95">
        <v>1892451</v>
      </c>
      <c r="I28" s="75">
        <v>1877920</v>
      </c>
      <c r="J28" s="96">
        <v>14531</v>
      </c>
      <c r="K28" s="95">
        <v>188863</v>
      </c>
      <c r="L28" s="75">
        <v>177263</v>
      </c>
      <c r="M28" s="203">
        <v>11600</v>
      </c>
      <c r="N28" s="210" t="str">
        <f t="shared" si="2"/>
        <v>伊万里</v>
      </c>
    </row>
    <row r="29" spans="1:14" ht="19.5" customHeight="1">
      <c r="A29" s="108" t="s">
        <v>183</v>
      </c>
      <c r="B29" s="95">
        <v>5113764</v>
      </c>
      <c r="C29" s="75">
        <v>5059763</v>
      </c>
      <c r="D29" s="96">
        <v>46711</v>
      </c>
      <c r="E29" s="95">
        <v>1751116</v>
      </c>
      <c r="F29" s="75">
        <v>1605899</v>
      </c>
      <c r="G29" s="96">
        <v>131540</v>
      </c>
      <c r="H29" s="95">
        <v>2846745</v>
      </c>
      <c r="I29" s="75">
        <v>2828932</v>
      </c>
      <c r="J29" s="96">
        <v>17527</v>
      </c>
      <c r="K29" s="95">
        <v>402889</v>
      </c>
      <c r="L29" s="75">
        <v>397513</v>
      </c>
      <c r="M29" s="203">
        <v>5129</v>
      </c>
      <c r="N29" s="210" t="str">
        <f t="shared" si="2"/>
        <v>武雄</v>
      </c>
    </row>
    <row r="30" spans="1:14" s="3" customFormat="1" ht="19.5" customHeight="1">
      <c r="A30" s="97" t="s">
        <v>184</v>
      </c>
      <c r="B30" s="98">
        <v>35941369</v>
      </c>
      <c r="C30" s="79">
        <v>35516222</v>
      </c>
      <c r="D30" s="99">
        <v>369869</v>
      </c>
      <c r="E30" s="98">
        <v>11461143</v>
      </c>
      <c r="F30" s="79">
        <v>10581702</v>
      </c>
      <c r="G30" s="99">
        <v>789030</v>
      </c>
      <c r="H30" s="98">
        <v>26028633</v>
      </c>
      <c r="I30" s="79">
        <v>25852963</v>
      </c>
      <c r="J30" s="99">
        <v>169852</v>
      </c>
      <c r="K30" s="98">
        <v>2528679</v>
      </c>
      <c r="L30" s="79">
        <v>2475665</v>
      </c>
      <c r="M30" s="204">
        <v>51943</v>
      </c>
      <c r="N30" s="211" t="str">
        <f t="shared" si="2"/>
        <v>佐賀県計</v>
      </c>
    </row>
    <row r="31" spans="1:14" s="12" customFormat="1" ht="19.5" customHeight="1">
      <c r="A31" s="13"/>
      <c r="B31" s="16"/>
      <c r="C31" s="17"/>
      <c r="D31" s="18"/>
      <c r="E31" s="16"/>
      <c r="F31" s="17"/>
      <c r="G31" s="18"/>
      <c r="H31" s="16"/>
      <c r="I31" s="17"/>
      <c r="J31" s="18"/>
      <c r="K31" s="16"/>
      <c r="L31" s="17"/>
      <c r="M31" s="205"/>
      <c r="N31" s="212"/>
    </row>
    <row r="32" spans="1:14" ht="19.5" customHeight="1">
      <c r="A32" s="109" t="s">
        <v>185</v>
      </c>
      <c r="B32" s="100">
        <v>32238971</v>
      </c>
      <c r="C32" s="101">
        <v>31785143</v>
      </c>
      <c r="D32" s="102">
        <v>436264</v>
      </c>
      <c r="E32" s="100">
        <v>8109194</v>
      </c>
      <c r="F32" s="101">
        <v>7363215</v>
      </c>
      <c r="G32" s="102">
        <v>720483</v>
      </c>
      <c r="H32" s="100">
        <v>15620922</v>
      </c>
      <c r="I32" s="101">
        <v>15509789</v>
      </c>
      <c r="J32" s="102">
        <v>109199</v>
      </c>
      <c r="K32" s="100">
        <v>1775040</v>
      </c>
      <c r="L32" s="101">
        <v>1752302</v>
      </c>
      <c r="M32" s="206">
        <v>22738</v>
      </c>
      <c r="N32" s="213" t="str">
        <f>IF(A32="","",A32)</f>
        <v>長崎</v>
      </c>
    </row>
    <row r="33" spans="1:14" ht="19.5" customHeight="1">
      <c r="A33" s="108" t="s">
        <v>186</v>
      </c>
      <c r="B33" s="95">
        <v>13653006</v>
      </c>
      <c r="C33" s="75">
        <v>13460258</v>
      </c>
      <c r="D33" s="96">
        <v>162452</v>
      </c>
      <c r="E33" s="95">
        <v>4182494</v>
      </c>
      <c r="F33" s="75">
        <v>3758830</v>
      </c>
      <c r="G33" s="96">
        <v>396529</v>
      </c>
      <c r="H33" s="95">
        <v>10956690</v>
      </c>
      <c r="I33" s="75">
        <v>10879550</v>
      </c>
      <c r="J33" s="96">
        <v>72783</v>
      </c>
      <c r="K33" s="95">
        <v>903419</v>
      </c>
      <c r="L33" s="75">
        <v>879904</v>
      </c>
      <c r="M33" s="203">
        <v>23298</v>
      </c>
      <c r="N33" s="210" t="str">
        <f aca="true" t="shared" si="3" ref="N33:N40">IF(A33="","",A33)</f>
        <v>佐世保</v>
      </c>
    </row>
    <row r="34" spans="1:14" ht="19.5" customHeight="1">
      <c r="A34" s="108" t="s">
        <v>187</v>
      </c>
      <c r="B34" s="95">
        <v>3440818</v>
      </c>
      <c r="C34" s="75">
        <v>3410610</v>
      </c>
      <c r="D34" s="96">
        <v>26404</v>
      </c>
      <c r="E34" s="95">
        <v>1539916</v>
      </c>
      <c r="F34" s="75">
        <v>1452359</v>
      </c>
      <c r="G34" s="96">
        <v>86177</v>
      </c>
      <c r="H34" s="95">
        <v>1914112</v>
      </c>
      <c r="I34" s="75">
        <v>1901202</v>
      </c>
      <c r="J34" s="96">
        <v>11907</v>
      </c>
      <c r="K34" s="95">
        <v>259212</v>
      </c>
      <c r="L34" s="75">
        <v>245753</v>
      </c>
      <c r="M34" s="203">
        <v>13459</v>
      </c>
      <c r="N34" s="210" t="str">
        <f t="shared" si="3"/>
        <v>島原</v>
      </c>
    </row>
    <row r="35" spans="1:14" ht="19.5" customHeight="1">
      <c r="A35" s="108" t="s">
        <v>188</v>
      </c>
      <c r="B35" s="95">
        <v>8819940</v>
      </c>
      <c r="C35" s="75">
        <v>8721207</v>
      </c>
      <c r="D35" s="96">
        <v>94795</v>
      </c>
      <c r="E35" s="95">
        <v>3368155</v>
      </c>
      <c r="F35" s="75">
        <v>3116474</v>
      </c>
      <c r="G35" s="96">
        <v>237050</v>
      </c>
      <c r="H35" s="95">
        <v>4581543</v>
      </c>
      <c r="I35" s="75">
        <v>4553241</v>
      </c>
      <c r="J35" s="96">
        <v>27823</v>
      </c>
      <c r="K35" s="95">
        <v>361572</v>
      </c>
      <c r="L35" s="75">
        <v>308220</v>
      </c>
      <c r="M35" s="203">
        <v>53352</v>
      </c>
      <c r="N35" s="210" t="str">
        <f t="shared" si="3"/>
        <v>諌早</v>
      </c>
    </row>
    <row r="36" spans="1:14" ht="19.5" customHeight="1">
      <c r="A36" s="108" t="s">
        <v>189</v>
      </c>
      <c r="B36" s="95">
        <v>1506162</v>
      </c>
      <c r="C36" s="75">
        <v>1488792</v>
      </c>
      <c r="D36" s="96">
        <v>17032</v>
      </c>
      <c r="E36" s="95">
        <v>447769</v>
      </c>
      <c r="F36" s="75">
        <v>405073</v>
      </c>
      <c r="G36" s="96">
        <v>38717</v>
      </c>
      <c r="H36" s="95">
        <v>442950</v>
      </c>
      <c r="I36" s="75">
        <v>437378</v>
      </c>
      <c r="J36" s="96">
        <v>5572</v>
      </c>
      <c r="K36" s="95">
        <v>95290</v>
      </c>
      <c r="L36" s="75">
        <v>92981</v>
      </c>
      <c r="M36" s="203">
        <v>2310</v>
      </c>
      <c r="N36" s="210" t="str">
        <f t="shared" si="3"/>
        <v>福江</v>
      </c>
    </row>
    <row r="37" spans="1:14" ht="19.5" customHeight="1">
      <c r="A37" s="108" t="s">
        <v>190</v>
      </c>
      <c r="B37" s="95">
        <v>1955065</v>
      </c>
      <c r="C37" s="75">
        <v>1939575</v>
      </c>
      <c r="D37" s="96">
        <v>14411</v>
      </c>
      <c r="E37" s="95">
        <v>616586</v>
      </c>
      <c r="F37" s="75">
        <v>534080</v>
      </c>
      <c r="G37" s="96">
        <v>82506</v>
      </c>
      <c r="H37" s="95">
        <v>1041634</v>
      </c>
      <c r="I37" s="75">
        <v>980306</v>
      </c>
      <c r="J37" s="96">
        <v>60771</v>
      </c>
      <c r="K37" s="95">
        <v>50229</v>
      </c>
      <c r="L37" s="75">
        <v>49372</v>
      </c>
      <c r="M37" s="203">
        <v>856</v>
      </c>
      <c r="N37" s="210" t="str">
        <f t="shared" si="3"/>
        <v>平戸</v>
      </c>
    </row>
    <row r="38" spans="1:14" ht="19.5" customHeight="1">
      <c r="A38" s="108" t="s">
        <v>191</v>
      </c>
      <c r="B38" s="95">
        <v>803834</v>
      </c>
      <c r="C38" s="75">
        <v>796910</v>
      </c>
      <c r="D38" s="96">
        <v>6925</v>
      </c>
      <c r="E38" s="95">
        <v>203632</v>
      </c>
      <c r="F38" s="75">
        <v>187194</v>
      </c>
      <c r="G38" s="96">
        <v>16438</v>
      </c>
      <c r="H38" s="95">
        <v>537819</v>
      </c>
      <c r="I38" s="75">
        <v>535760</v>
      </c>
      <c r="J38" s="96">
        <v>2059</v>
      </c>
      <c r="K38" s="95">
        <v>40484</v>
      </c>
      <c r="L38" s="75">
        <v>39852</v>
      </c>
      <c r="M38" s="203">
        <v>632</v>
      </c>
      <c r="N38" s="210" t="str">
        <f t="shared" si="3"/>
        <v>壱岐</v>
      </c>
    </row>
    <row r="39" spans="1:14" ht="19.5" customHeight="1">
      <c r="A39" s="108" t="s">
        <v>192</v>
      </c>
      <c r="B39" s="95">
        <v>856767</v>
      </c>
      <c r="C39" s="75">
        <v>840575</v>
      </c>
      <c r="D39" s="96">
        <v>10197</v>
      </c>
      <c r="E39" s="95">
        <v>344902</v>
      </c>
      <c r="F39" s="75">
        <v>316555</v>
      </c>
      <c r="G39" s="96">
        <v>28254</v>
      </c>
      <c r="H39" s="95">
        <v>218558</v>
      </c>
      <c r="I39" s="75">
        <v>212649</v>
      </c>
      <c r="J39" s="96">
        <v>5305</v>
      </c>
      <c r="K39" s="95">
        <v>54992</v>
      </c>
      <c r="L39" s="75">
        <v>53267</v>
      </c>
      <c r="M39" s="203">
        <v>1726</v>
      </c>
      <c r="N39" s="210" t="str">
        <f t="shared" si="3"/>
        <v>厳原</v>
      </c>
    </row>
    <row r="40" spans="1:14" s="3" customFormat="1" ht="19.5" customHeight="1">
      <c r="A40" s="97" t="s">
        <v>193</v>
      </c>
      <c r="B40" s="98">
        <v>63274564</v>
      </c>
      <c r="C40" s="79">
        <v>62443071</v>
      </c>
      <c r="D40" s="99">
        <v>768480</v>
      </c>
      <c r="E40" s="98">
        <v>18812649</v>
      </c>
      <c r="F40" s="79">
        <v>17133780</v>
      </c>
      <c r="G40" s="99">
        <v>1606153</v>
      </c>
      <c r="H40" s="98">
        <v>35314226</v>
      </c>
      <c r="I40" s="79">
        <v>35009876</v>
      </c>
      <c r="J40" s="99">
        <v>295420</v>
      </c>
      <c r="K40" s="98">
        <v>3540237</v>
      </c>
      <c r="L40" s="79">
        <v>3421652</v>
      </c>
      <c r="M40" s="204">
        <v>118369</v>
      </c>
      <c r="N40" s="211" t="str">
        <f t="shared" si="3"/>
        <v>長崎県計</v>
      </c>
    </row>
    <row r="41" spans="1:14" s="50" customFormat="1" ht="19.5" customHeight="1">
      <c r="A41" s="46"/>
      <c r="B41" s="47"/>
      <c r="C41" s="48"/>
      <c r="D41" s="49"/>
      <c r="E41" s="47"/>
      <c r="F41" s="48"/>
      <c r="G41" s="49"/>
      <c r="H41" s="47"/>
      <c r="I41" s="48"/>
      <c r="J41" s="49"/>
      <c r="K41" s="47"/>
      <c r="L41" s="48"/>
      <c r="M41" s="207"/>
      <c r="N41" s="200"/>
    </row>
    <row r="42" spans="1:14" s="3" customFormat="1" ht="19.5" customHeight="1" thickBot="1">
      <c r="A42" s="107" t="s">
        <v>35</v>
      </c>
      <c r="B42" s="51">
        <v>4277525</v>
      </c>
      <c r="C42" s="52">
        <v>356868</v>
      </c>
      <c r="D42" s="53">
        <v>3090442</v>
      </c>
      <c r="E42" s="51">
        <v>6908498</v>
      </c>
      <c r="F42" s="52">
        <v>526972</v>
      </c>
      <c r="G42" s="53">
        <v>5762178</v>
      </c>
      <c r="H42" s="51">
        <v>5016037</v>
      </c>
      <c r="I42" s="52">
        <v>512917</v>
      </c>
      <c r="J42" s="53">
        <v>3545885</v>
      </c>
      <c r="K42" s="51">
        <v>2260313</v>
      </c>
      <c r="L42" s="52">
        <v>315216</v>
      </c>
      <c r="M42" s="53">
        <v>1879081</v>
      </c>
      <c r="N42" s="112" t="s">
        <v>35</v>
      </c>
    </row>
    <row r="43" spans="1:14" s="3" customFormat="1" ht="24.75" customHeight="1" thickBot="1" thickTop="1">
      <c r="A43" s="113" t="s">
        <v>137</v>
      </c>
      <c r="B43" s="54">
        <v>451180413</v>
      </c>
      <c r="C43" s="55">
        <v>442106005</v>
      </c>
      <c r="D43" s="56">
        <v>7700116</v>
      </c>
      <c r="E43" s="54">
        <v>131635144</v>
      </c>
      <c r="F43" s="55">
        <v>117460768</v>
      </c>
      <c r="G43" s="56">
        <v>12984149</v>
      </c>
      <c r="H43" s="54">
        <v>292396568</v>
      </c>
      <c r="I43" s="55">
        <v>285887144</v>
      </c>
      <c r="J43" s="56">
        <v>5450942</v>
      </c>
      <c r="K43" s="54">
        <v>41216207</v>
      </c>
      <c r="L43" s="55">
        <v>36560875</v>
      </c>
      <c r="M43" s="56">
        <v>4569366</v>
      </c>
      <c r="N43" s="114" t="s">
        <v>36</v>
      </c>
    </row>
    <row r="44" ht="11.25">
      <c r="A44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5118110236220472" top="0.65" bottom="0.5905511811023623" header="0.4330708661417323" footer="0.1968503937007874"/>
  <pageSetup horizontalDpi="1200" verticalDpi="1200" orientation="landscape" paperSize="9" scale="66" r:id="rId1"/>
  <headerFooter alignWithMargins="0">
    <oddFooter>&amp;R福岡国税局
国税徴収１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SheetLayoutView="100" workbookViewId="0" topLeftCell="D1">
      <selection activeCell="H5" sqref="H5"/>
    </sheetView>
  </sheetViews>
  <sheetFormatPr defaultColWidth="10.625" defaultRowHeight="13.5"/>
  <cols>
    <col min="1" max="1" width="12.00390625" style="2" customWidth="1"/>
    <col min="2" max="13" width="13.75390625" style="2" customWidth="1"/>
    <col min="14" max="14" width="11.875" style="5" customWidth="1"/>
    <col min="15" max="16384" width="10.625" style="2" customWidth="1"/>
  </cols>
  <sheetData>
    <row r="1" ht="21.75" customHeight="1" thickBot="1">
      <c r="A1" s="2" t="s">
        <v>134</v>
      </c>
    </row>
    <row r="2" spans="1:14" s="5" customFormat="1" ht="15.75" customHeight="1">
      <c r="A2" s="287" t="s">
        <v>32</v>
      </c>
      <c r="B2" s="255" t="s">
        <v>138</v>
      </c>
      <c r="C2" s="256"/>
      <c r="D2" s="257"/>
      <c r="E2" s="255" t="s">
        <v>9</v>
      </c>
      <c r="F2" s="256"/>
      <c r="G2" s="257"/>
      <c r="H2" s="255" t="s">
        <v>139</v>
      </c>
      <c r="I2" s="256"/>
      <c r="J2" s="257"/>
      <c r="K2" s="255" t="s">
        <v>12</v>
      </c>
      <c r="L2" s="256"/>
      <c r="M2" s="257"/>
      <c r="N2" s="285" t="s">
        <v>82</v>
      </c>
    </row>
    <row r="3" spans="1:14" s="5" customFormat="1" ht="16.5" customHeight="1">
      <c r="A3" s="288"/>
      <c r="B3" s="42" t="s">
        <v>33</v>
      </c>
      <c r="C3" s="20" t="s">
        <v>31</v>
      </c>
      <c r="D3" s="22" t="s">
        <v>34</v>
      </c>
      <c r="E3" s="42" t="s">
        <v>33</v>
      </c>
      <c r="F3" s="20" t="s">
        <v>31</v>
      </c>
      <c r="G3" s="22" t="s">
        <v>34</v>
      </c>
      <c r="H3" s="42" t="s">
        <v>33</v>
      </c>
      <c r="I3" s="20" t="s">
        <v>31</v>
      </c>
      <c r="J3" s="22" t="s">
        <v>34</v>
      </c>
      <c r="K3" s="42" t="s">
        <v>33</v>
      </c>
      <c r="L3" s="20" t="s">
        <v>31</v>
      </c>
      <c r="M3" s="22" t="s">
        <v>34</v>
      </c>
      <c r="N3" s="286"/>
    </row>
    <row r="4" spans="1:14" s="41" customFormat="1" ht="11.25">
      <c r="A4" s="92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215" t="s">
        <v>2</v>
      </c>
      <c r="N4" s="208"/>
    </row>
    <row r="5" spans="1:14" ht="18.75" customHeight="1">
      <c r="A5" s="110" t="s">
        <v>160</v>
      </c>
      <c r="B5" s="93">
        <v>530</v>
      </c>
      <c r="C5" s="71" t="s">
        <v>194</v>
      </c>
      <c r="D5" s="94" t="s">
        <v>194</v>
      </c>
      <c r="E5" s="93">
        <v>10790233</v>
      </c>
      <c r="F5" s="71">
        <v>10574042</v>
      </c>
      <c r="G5" s="94">
        <v>199513</v>
      </c>
      <c r="H5" s="93" t="s">
        <v>196</v>
      </c>
      <c r="I5" s="71" t="s">
        <v>196</v>
      </c>
      <c r="J5" s="94" t="s">
        <v>196</v>
      </c>
      <c r="K5" s="93" t="s">
        <v>194</v>
      </c>
      <c r="L5" s="71" t="s">
        <v>194</v>
      </c>
      <c r="M5" s="202" t="s">
        <v>194</v>
      </c>
      <c r="N5" s="209" t="str">
        <f>IF(A5="","",A5)</f>
        <v>門司</v>
      </c>
    </row>
    <row r="6" spans="1:14" ht="18.75" customHeight="1">
      <c r="A6" s="108" t="s">
        <v>161</v>
      </c>
      <c r="B6" s="95">
        <v>3937</v>
      </c>
      <c r="C6" s="75">
        <v>930</v>
      </c>
      <c r="D6" s="96">
        <v>1685</v>
      </c>
      <c r="E6" s="95">
        <v>10050040</v>
      </c>
      <c r="F6" s="75">
        <v>9511530</v>
      </c>
      <c r="G6" s="96">
        <v>478112</v>
      </c>
      <c r="H6" s="95" t="s">
        <v>194</v>
      </c>
      <c r="I6" s="75" t="s">
        <v>194</v>
      </c>
      <c r="J6" s="96" t="s">
        <v>194</v>
      </c>
      <c r="K6" s="95" t="s">
        <v>194</v>
      </c>
      <c r="L6" s="75" t="s">
        <v>194</v>
      </c>
      <c r="M6" s="203" t="s">
        <v>194</v>
      </c>
      <c r="N6" s="210" t="str">
        <f aca="true" t="shared" si="0" ref="N6:N12">IF(A6="","",A6)</f>
        <v>若松</v>
      </c>
    </row>
    <row r="7" spans="1:14" ht="18.75" customHeight="1">
      <c r="A7" s="108" t="s">
        <v>162</v>
      </c>
      <c r="B7" s="95">
        <v>5780</v>
      </c>
      <c r="C7" s="75">
        <v>240</v>
      </c>
      <c r="D7" s="96">
        <v>5232</v>
      </c>
      <c r="E7" s="95">
        <v>36079674</v>
      </c>
      <c r="F7" s="75">
        <v>34663708</v>
      </c>
      <c r="G7" s="96">
        <v>1289005</v>
      </c>
      <c r="H7" s="95" t="s">
        <v>196</v>
      </c>
      <c r="I7" s="75" t="s">
        <v>196</v>
      </c>
      <c r="J7" s="96" t="s">
        <v>196</v>
      </c>
      <c r="K7" s="95">
        <v>10322259</v>
      </c>
      <c r="L7" s="75">
        <v>10322259</v>
      </c>
      <c r="M7" s="203" t="s">
        <v>194</v>
      </c>
      <c r="N7" s="210" t="str">
        <f t="shared" si="0"/>
        <v>小倉</v>
      </c>
    </row>
    <row r="8" spans="1:14" ht="18.75" customHeight="1">
      <c r="A8" s="108" t="s">
        <v>163</v>
      </c>
      <c r="B8" s="95">
        <v>3927</v>
      </c>
      <c r="C8" s="75">
        <v>271</v>
      </c>
      <c r="D8" s="96">
        <v>3191</v>
      </c>
      <c r="E8" s="95">
        <v>26693764</v>
      </c>
      <c r="F8" s="75">
        <v>25886295</v>
      </c>
      <c r="G8" s="96">
        <v>747296</v>
      </c>
      <c r="H8" s="95" t="s">
        <v>196</v>
      </c>
      <c r="I8" s="75" t="s">
        <v>196</v>
      </c>
      <c r="J8" s="96" t="s">
        <v>196</v>
      </c>
      <c r="K8" s="95" t="s">
        <v>194</v>
      </c>
      <c r="L8" s="75" t="s">
        <v>194</v>
      </c>
      <c r="M8" s="203" t="s">
        <v>194</v>
      </c>
      <c r="N8" s="210" t="str">
        <f t="shared" si="0"/>
        <v>八幡</v>
      </c>
    </row>
    <row r="9" spans="1:14" ht="18.75" customHeight="1">
      <c r="A9" s="108" t="s">
        <v>164</v>
      </c>
      <c r="B9" s="95">
        <v>2387</v>
      </c>
      <c r="C9" s="75">
        <v>150</v>
      </c>
      <c r="D9" s="96">
        <v>1989</v>
      </c>
      <c r="E9" s="95">
        <v>82484436</v>
      </c>
      <c r="F9" s="75">
        <v>80533637</v>
      </c>
      <c r="G9" s="96">
        <v>1752261</v>
      </c>
      <c r="H9" s="95">
        <v>52629207</v>
      </c>
      <c r="I9" s="75">
        <v>52629207</v>
      </c>
      <c r="J9" s="96" t="s">
        <v>194</v>
      </c>
      <c r="K9" s="95" t="s">
        <v>194</v>
      </c>
      <c r="L9" s="75" t="s">
        <v>194</v>
      </c>
      <c r="M9" s="203" t="s">
        <v>194</v>
      </c>
      <c r="N9" s="210" t="str">
        <f t="shared" si="0"/>
        <v>博多</v>
      </c>
    </row>
    <row r="10" spans="1:14" ht="18.75" customHeight="1">
      <c r="A10" s="108" t="s">
        <v>165</v>
      </c>
      <c r="B10" s="95">
        <v>6415</v>
      </c>
      <c r="C10" s="75">
        <v>517</v>
      </c>
      <c r="D10" s="96">
        <v>3653</v>
      </c>
      <c r="E10" s="95">
        <v>24675745</v>
      </c>
      <c r="F10" s="75">
        <v>23066686</v>
      </c>
      <c r="G10" s="96">
        <v>1483814</v>
      </c>
      <c r="H10" s="95">
        <v>306105</v>
      </c>
      <c r="I10" s="75">
        <v>306105</v>
      </c>
      <c r="J10" s="96" t="s">
        <v>194</v>
      </c>
      <c r="K10" s="95" t="s">
        <v>194</v>
      </c>
      <c r="L10" s="75" t="s">
        <v>194</v>
      </c>
      <c r="M10" s="203" t="s">
        <v>194</v>
      </c>
      <c r="N10" s="210" t="str">
        <f t="shared" si="0"/>
        <v>香椎</v>
      </c>
    </row>
    <row r="11" spans="1:14" ht="18.75" customHeight="1">
      <c r="A11" s="108" t="s">
        <v>166</v>
      </c>
      <c r="B11" s="95">
        <v>4543</v>
      </c>
      <c r="C11" s="75">
        <v>680</v>
      </c>
      <c r="D11" s="96">
        <v>3311</v>
      </c>
      <c r="E11" s="95">
        <v>80055450</v>
      </c>
      <c r="F11" s="75">
        <v>77682265</v>
      </c>
      <c r="G11" s="96">
        <v>2239614</v>
      </c>
      <c r="H11" s="95" t="s">
        <v>196</v>
      </c>
      <c r="I11" s="75" t="s">
        <v>196</v>
      </c>
      <c r="J11" s="96" t="s">
        <v>196</v>
      </c>
      <c r="K11" s="95" t="s">
        <v>194</v>
      </c>
      <c r="L11" s="75" t="s">
        <v>194</v>
      </c>
      <c r="M11" s="203" t="s">
        <v>194</v>
      </c>
      <c r="N11" s="210" t="str">
        <f t="shared" si="0"/>
        <v>福岡</v>
      </c>
    </row>
    <row r="12" spans="1:14" ht="18.75" customHeight="1">
      <c r="A12" s="108" t="s">
        <v>167</v>
      </c>
      <c r="B12" s="95">
        <v>7528</v>
      </c>
      <c r="C12" s="75">
        <v>1226</v>
      </c>
      <c r="D12" s="96">
        <v>4227</v>
      </c>
      <c r="E12" s="95">
        <v>24392155</v>
      </c>
      <c r="F12" s="75">
        <v>22690656</v>
      </c>
      <c r="G12" s="96">
        <v>1600116</v>
      </c>
      <c r="H12" s="95">
        <v>23989</v>
      </c>
      <c r="I12" s="75">
        <v>23353</v>
      </c>
      <c r="J12" s="96">
        <v>636</v>
      </c>
      <c r="K12" s="95" t="s">
        <v>194</v>
      </c>
      <c r="L12" s="75" t="s">
        <v>194</v>
      </c>
      <c r="M12" s="203" t="s">
        <v>194</v>
      </c>
      <c r="N12" s="210" t="str">
        <f t="shared" si="0"/>
        <v>西福岡</v>
      </c>
    </row>
    <row r="13" spans="1:14" ht="18.75" customHeight="1">
      <c r="A13" s="108" t="s">
        <v>168</v>
      </c>
      <c r="B13" s="95">
        <v>65</v>
      </c>
      <c r="C13" s="75" t="s">
        <v>194</v>
      </c>
      <c r="D13" s="96" t="s">
        <v>194</v>
      </c>
      <c r="E13" s="95">
        <v>9618284</v>
      </c>
      <c r="F13" s="75">
        <v>9110863</v>
      </c>
      <c r="G13" s="96">
        <v>483390</v>
      </c>
      <c r="H13" s="95">
        <v>53143</v>
      </c>
      <c r="I13" s="75">
        <v>51664</v>
      </c>
      <c r="J13" s="96">
        <v>1480</v>
      </c>
      <c r="K13" s="95" t="s">
        <v>194</v>
      </c>
      <c r="L13" s="75" t="s">
        <v>194</v>
      </c>
      <c r="M13" s="203" t="s">
        <v>194</v>
      </c>
      <c r="N13" s="210" t="str">
        <f aca="true" t="shared" si="1" ref="N13:N23">IF(A13="","",A13)</f>
        <v>大牟田</v>
      </c>
    </row>
    <row r="14" spans="1:14" ht="18.75" customHeight="1">
      <c r="A14" s="108" t="s">
        <v>169</v>
      </c>
      <c r="B14" s="95">
        <v>1664</v>
      </c>
      <c r="C14" s="75">
        <v>16</v>
      </c>
      <c r="D14" s="96">
        <v>1106</v>
      </c>
      <c r="E14" s="95">
        <v>22242975</v>
      </c>
      <c r="F14" s="75">
        <v>21124244</v>
      </c>
      <c r="G14" s="96">
        <v>1082021</v>
      </c>
      <c r="H14" s="95">
        <v>9268874</v>
      </c>
      <c r="I14" s="75">
        <v>9268690</v>
      </c>
      <c r="J14" s="96">
        <v>184</v>
      </c>
      <c r="K14" s="95" t="s">
        <v>194</v>
      </c>
      <c r="L14" s="75" t="s">
        <v>194</v>
      </c>
      <c r="M14" s="203" t="s">
        <v>194</v>
      </c>
      <c r="N14" s="210" t="str">
        <f t="shared" si="1"/>
        <v>久留米</v>
      </c>
    </row>
    <row r="15" spans="1:14" ht="18.75" customHeight="1">
      <c r="A15" s="108" t="s">
        <v>170</v>
      </c>
      <c r="B15" s="95">
        <v>3223</v>
      </c>
      <c r="C15" s="75">
        <v>608</v>
      </c>
      <c r="D15" s="96">
        <v>909</v>
      </c>
      <c r="E15" s="95">
        <v>6736360</v>
      </c>
      <c r="F15" s="75">
        <v>6349344</v>
      </c>
      <c r="G15" s="96">
        <v>335426</v>
      </c>
      <c r="H15" s="95" t="s">
        <v>196</v>
      </c>
      <c r="I15" s="75" t="s">
        <v>196</v>
      </c>
      <c r="J15" s="96" t="s">
        <v>196</v>
      </c>
      <c r="K15" s="95" t="s">
        <v>194</v>
      </c>
      <c r="L15" s="75" t="s">
        <v>194</v>
      </c>
      <c r="M15" s="203" t="s">
        <v>194</v>
      </c>
      <c r="N15" s="210" t="str">
        <f t="shared" si="1"/>
        <v>直方</v>
      </c>
    </row>
    <row r="16" spans="1:14" ht="18.75" customHeight="1">
      <c r="A16" s="108" t="s">
        <v>171</v>
      </c>
      <c r="B16" s="95">
        <v>131</v>
      </c>
      <c r="C16" s="75" t="s">
        <v>194</v>
      </c>
      <c r="D16" s="96" t="s">
        <v>194</v>
      </c>
      <c r="E16" s="95">
        <v>7586756</v>
      </c>
      <c r="F16" s="75">
        <v>7000256</v>
      </c>
      <c r="G16" s="96">
        <v>534338</v>
      </c>
      <c r="H16" s="95">
        <v>19197</v>
      </c>
      <c r="I16" s="75">
        <v>19197</v>
      </c>
      <c r="J16" s="96" t="s">
        <v>194</v>
      </c>
      <c r="K16" s="95" t="s">
        <v>194</v>
      </c>
      <c r="L16" s="75" t="s">
        <v>194</v>
      </c>
      <c r="M16" s="203" t="s">
        <v>194</v>
      </c>
      <c r="N16" s="210" t="str">
        <f>IF(A16="","",A16)</f>
        <v>飯塚</v>
      </c>
    </row>
    <row r="17" spans="1:14" ht="18.75" customHeight="1">
      <c r="A17" s="108" t="s">
        <v>172</v>
      </c>
      <c r="B17" s="95">
        <v>316</v>
      </c>
      <c r="C17" s="75" t="s">
        <v>194</v>
      </c>
      <c r="D17" s="96">
        <v>316</v>
      </c>
      <c r="E17" s="95">
        <v>4599917</v>
      </c>
      <c r="F17" s="75">
        <v>4210887</v>
      </c>
      <c r="G17" s="96">
        <v>378456</v>
      </c>
      <c r="H17" s="95" t="s">
        <v>196</v>
      </c>
      <c r="I17" s="75" t="s">
        <v>196</v>
      </c>
      <c r="J17" s="96" t="s">
        <v>196</v>
      </c>
      <c r="K17" s="95" t="s">
        <v>194</v>
      </c>
      <c r="L17" s="75" t="s">
        <v>194</v>
      </c>
      <c r="M17" s="203" t="s">
        <v>194</v>
      </c>
      <c r="N17" s="210" t="str">
        <f>IF(A17="","",A17)</f>
        <v>田川</v>
      </c>
    </row>
    <row r="18" spans="1:14" ht="18.75" customHeight="1">
      <c r="A18" s="108" t="s">
        <v>173</v>
      </c>
      <c r="B18" s="95" t="s">
        <v>194</v>
      </c>
      <c r="C18" s="75" t="s">
        <v>194</v>
      </c>
      <c r="D18" s="96" t="s">
        <v>194</v>
      </c>
      <c r="E18" s="95">
        <v>3991225</v>
      </c>
      <c r="F18" s="75">
        <v>3803556</v>
      </c>
      <c r="G18" s="96">
        <v>176055</v>
      </c>
      <c r="H18" s="95">
        <v>41841284</v>
      </c>
      <c r="I18" s="75">
        <v>41841284</v>
      </c>
      <c r="J18" s="96" t="s">
        <v>194</v>
      </c>
      <c r="K18" s="95" t="s">
        <v>194</v>
      </c>
      <c r="L18" s="75" t="s">
        <v>194</v>
      </c>
      <c r="M18" s="203" t="s">
        <v>194</v>
      </c>
      <c r="N18" s="210" t="str">
        <f>IF(A18="","",A18)</f>
        <v>甘木</v>
      </c>
    </row>
    <row r="19" spans="1:14" ht="18.75" customHeight="1">
      <c r="A19" s="108" t="s">
        <v>174</v>
      </c>
      <c r="B19" s="95" t="s">
        <v>194</v>
      </c>
      <c r="C19" s="75" t="s">
        <v>194</v>
      </c>
      <c r="D19" s="96" t="s">
        <v>194</v>
      </c>
      <c r="E19" s="95">
        <v>6171218</v>
      </c>
      <c r="F19" s="75">
        <v>5913397</v>
      </c>
      <c r="G19" s="96">
        <v>252282</v>
      </c>
      <c r="H19" s="95">
        <v>333539</v>
      </c>
      <c r="I19" s="75">
        <v>333539</v>
      </c>
      <c r="J19" s="96" t="s">
        <v>194</v>
      </c>
      <c r="K19" s="95" t="s">
        <v>194</v>
      </c>
      <c r="L19" s="75" t="s">
        <v>194</v>
      </c>
      <c r="M19" s="203" t="s">
        <v>194</v>
      </c>
      <c r="N19" s="210" t="str">
        <f t="shared" si="1"/>
        <v>八女</v>
      </c>
    </row>
    <row r="20" spans="1:14" ht="18.75" customHeight="1">
      <c r="A20" s="108" t="s">
        <v>175</v>
      </c>
      <c r="B20" s="95" t="s">
        <v>194</v>
      </c>
      <c r="C20" s="75" t="s">
        <v>194</v>
      </c>
      <c r="D20" s="96" t="s">
        <v>194</v>
      </c>
      <c r="E20" s="95">
        <v>3053313</v>
      </c>
      <c r="F20" s="75">
        <v>2869872</v>
      </c>
      <c r="G20" s="96">
        <v>174675</v>
      </c>
      <c r="H20" s="95" t="s">
        <v>196</v>
      </c>
      <c r="I20" s="75" t="s">
        <v>196</v>
      </c>
      <c r="J20" s="96" t="s">
        <v>196</v>
      </c>
      <c r="K20" s="95" t="s">
        <v>194</v>
      </c>
      <c r="L20" s="75" t="s">
        <v>194</v>
      </c>
      <c r="M20" s="203" t="s">
        <v>194</v>
      </c>
      <c r="N20" s="210" t="str">
        <f t="shared" si="1"/>
        <v>大川</v>
      </c>
    </row>
    <row r="21" spans="1:14" ht="18.75" customHeight="1">
      <c r="A21" s="108" t="s">
        <v>176</v>
      </c>
      <c r="B21" s="95" t="s">
        <v>194</v>
      </c>
      <c r="C21" s="75" t="s">
        <v>194</v>
      </c>
      <c r="D21" s="96" t="s">
        <v>194</v>
      </c>
      <c r="E21" s="95">
        <v>6768481</v>
      </c>
      <c r="F21" s="75">
        <v>6483480</v>
      </c>
      <c r="G21" s="96">
        <v>270943</v>
      </c>
      <c r="H21" s="95">
        <v>15648</v>
      </c>
      <c r="I21" s="75">
        <v>15648</v>
      </c>
      <c r="J21" s="96" t="s">
        <v>194</v>
      </c>
      <c r="K21" s="95" t="s">
        <v>194</v>
      </c>
      <c r="L21" s="75" t="s">
        <v>194</v>
      </c>
      <c r="M21" s="203" t="s">
        <v>194</v>
      </c>
      <c r="N21" s="210" t="str">
        <f t="shared" si="1"/>
        <v>行橋</v>
      </c>
    </row>
    <row r="22" spans="1:14" ht="18.75" customHeight="1">
      <c r="A22" s="108" t="s">
        <v>177</v>
      </c>
      <c r="B22" s="95">
        <v>5054</v>
      </c>
      <c r="C22" s="75">
        <v>359</v>
      </c>
      <c r="D22" s="96">
        <v>2889</v>
      </c>
      <c r="E22" s="95">
        <v>15602216</v>
      </c>
      <c r="F22" s="75">
        <v>14411405</v>
      </c>
      <c r="G22" s="96">
        <v>1133208</v>
      </c>
      <c r="H22" s="95">
        <v>11207</v>
      </c>
      <c r="I22" s="75">
        <v>11207</v>
      </c>
      <c r="J22" s="96" t="s">
        <v>194</v>
      </c>
      <c r="K22" s="95">
        <v>46634039</v>
      </c>
      <c r="L22" s="75">
        <v>46634039</v>
      </c>
      <c r="M22" s="203" t="s">
        <v>194</v>
      </c>
      <c r="N22" s="210" t="str">
        <f t="shared" si="1"/>
        <v>筑紫</v>
      </c>
    </row>
    <row r="23" spans="1:14" s="3" customFormat="1" ht="18.75" customHeight="1">
      <c r="A23" s="106" t="s">
        <v>178</v>
      </c>
      <c r="B23" s="98">
        <v>45498</v>
      </c>
      <c r="C23" s="79">
        <v>4996</v>
      </c>
      <c r="D23" s="99">
        <v>28507</v>
      </c>
      <c r="E23" s="98">
        <v>381592240</v>
      </c>
      <c r="F23" s="79">
        <v>365886123</v>
      </c>
      <c r="G23" s="99">
        <v>14610527</v>
      </c>
      <c r="H23" s="98">
        <v>113135180</v>
      </c>
      <c r="I23" s="79">
        <v>113132874</v>
      </c>
      <c r="J23" s="99">
        <v>2306</v>
      </c>
      <c r="K23" s="98">
        <v>56956299</v>
      </c>
      <c r="L23" s="79">
        <v>56956299</v>
      </c>
      <c r="M23" s="204" t="s">
        <v>194</v>
      </c>
      <c r="N23" s="211" t="str">
        <f t="shared" si="1"/>
        <v>福岡県計</v>
      </c>
    </row>
    <row r="24" spans="1:14" s="12" customFormat="1" ht="18.75" customHeight="1">
      <c r="A24" s="13"/>
      <c r="B24" s="103"/>
      <c r="C24" s="104"/>
      <c r="D24" s="105"/>
      <c r="E24" s="103"/>
      <c r="F24" s="104"/>
      <c r="G24" s="105"/>
      <c r="H24" s="103"/>
      <c r="I24" s="104"/>
      <c r="J24" s="105"/>
      <c r="K24" s="103"/>
      <c r="L24" s="104"/>
      <c r="M24" s="216"/>
      <c r="N24" s="214"/>
    </row>
    <row r="25" spans="1:14" ht="18.75" customHeight="1">
      <c r="A25" s="108" t="s">
        <v>179</v>
      </c>
      <c r="B25" s="95">
        <v>36</v>
      </c>
      <c r="C25" s="75">
        <v>36</v>
      </c>
      <c r="D25" s="96" t="s">
        <v>194</v>
      </c>
      <c r="E25" s="95">
        <v>16915246</v>
      </c>
      <c r="F25" s="75">
        <v>15982938</v>
      </c>
      <c r="G25" s="96">
        <v>880217</v>
      </c>
      <c r="H25" s="95">
        <v>174054</v>
      </c>
      <c r="I25" s="75">
        <v>173760</v>
      </c>
      <c r="J25" s="96">
        <v>294</v>
      </c>
      <c r="K25" s="95" t="s">
        <v>194</v>
      </c>
      <c r="L25" s="75" t="s">
        <v>194</v>
      </c>
      <c r="M25" s="203" t="s">
        <v>194</v>
      </c>
      <c r="N25" s="210" t="str">
        <f aca="true" t="shared" si="2" ref="N25:N30">IF(A25="","",A25)</f>
        <v>佐賀</v>
      </c>
    </row>
    <row r="26" spans="1:14" ht="18.75" customHeight="1">
      <c r="A26" s="108" t="s">
        <v>180</v>
      </c>
      <c r="B26" s="95" t="s">
        <v>194</v>
      </c>
      <c r="C26" s="75" t="s">
        <v>194</v>
      </c>
      <c r="D26" s="96" t="s">
        <v>194</v>
      </c>
      <c r="E26" s="95">
        <v>5907719</v>
      </c>
      <c r="F26" s="75">
        <v>5468585</v>
      </c>
      <c r="G26" s="96">
        <v>417644</v>
      </c>
      <c r="H26" s="95" t="s">
        <v>196</v>
      </c>
      <c r="I26" s="75" t="s">
        <v>196</v>
      </c>
      <c r="J26" s="96" t="s">
        <v>196</v>
      </c>
      <c r="K26" s="95" t="s">
        <v>194</v>
      </c>
      <c r="L26" s="75" t="s">
        <v>194</v>
      </c>
      <c r="M26" s="203" t="s">
        <v>194</v>
      </c>
      <c r="N26" s="210" t="str">
        <f t="shared" si="2"/>
        <v>唐津</v>
      </c>
    </row>
    <row r="27" spans="1:14" ht="18.75" customHeight="1">
      <c r="A27" s="108" t="s">
        <v>181</v>
      </c>
      <c r="B27" s="95" t="s">
        <v>194</v>
      </c>
      <c r="C27" s="75" t="s">
        <v>194</v>
      </c>
      <c r="D27" s="96" t="s">
        <v>194</v>
      </c>
      <c r="E27" s="95">
        <v>10648172</v>
      </c>
      <c r="F27" s="75">
        <v>10278513</v>
      </c>
      <c r="G27" s="96">
        <v>346022</v>
      </c>
      <c r="H27" s="95">
        <v>4690177</v>
      </c>
      <c r="I27" s="75">
        <v>4690177</v>
      </c>
      <c r="J27" s="96" t="s">
        <v>194</v>
      </c>
      <c r="K27" s="95" t="s">
        <v>194</v>
      </c>
      <c r="L27" s="75" t="s">
        <v>194</v>
      </c>
      <c r="M27" s="203" t="s">
        <v>194</v>
      </c>
      <c r="N27" s="210" t="str">
        <f t="shared" si="2"/>
        <v>鳥栖</v>
      </c>
    </row>
    <row r="28" spans="1:14" ht="18.75" customHeight="1">
      <c r="A28" s="108" t="s">
        <v>182</v>
      </c>
      <c r="B28" s="95">
        <v>664</v>
      </c>
      <c r="C28" s="75" t="s">
        <v>194</v>
      </c>
      <c r="D28" s="96">
        <v>664</v>
      </c>
      <c r="E28" s="95">
        <v>3918246</v>
      </c>
      <c r="F28" s="75">
        <v>3664451</v>
      </c>
      <c r="G28" s="96">
        <v>245569</v>
      </c>
      <c r="H28" s="95" t="s">
        <v>196</v>
      </c>
      <c r="I28" s="75" t="s">
        <v>196</v>
      </c>
      <c r="J28" s="96" t="s">
        <v>196</v>
      </c>
      <c r="K28" s="95" t="s">
        <v>194</v>
      </c>
      <c r="L28" s="75" t="s">
        <v>194</v>
      </c>
      <c r="M28" s="203" t="s">
        <v>194</v>
      </c>
      <c r="N28" s="210" t="str">
        <f t="shared" si="2"/>
        <v>伊万里</v>
      </c>
    </row>
    <row r="29" spans="1:14" ht="18.75" customHeight="1">
      <c r="A29" s="108" t="s">
        <v>183</v>
      </c>
      <c r="B29" s="95">
        <v>78</v>
      </c>
      <c r="C29" s="75" t="s">
        <v>194</v>
      </c>
      <c r="D29" s="96" t="s">
        <v>194</v>
      </c>
      <c r="E29" s="95">
        <v>6533031</v>
      </c>
      <c r="F29" s="75">
        <v>6105833</v>
      </c>
      <c r="G29" s="96">
        <v>399542</v>
      </c>
      <c r="H29" s="95">
        <v>501734</v>
      </c>
      <c r="I29" s="75">
        <v>501386</v>
      </c>
      <c r="J29" s="96">
        <v>348</v>
      </c>
      <c r="K29" s="95" t="s">
        <v>194</v>
      </c>
      <c r="L29" s="75" t="s">
        <v>194</v>
      </c>
      <c r="M29" s="203" t="s">
        <v>194</v>
      </c>
      <c r="N29" s="210" t="str">
        <f t="shared" si="2"/>
        <v>武雄</v>
      </c>
    </row>
    <row r="30" spans="1:14" s="3" customFormat="1" ht="18.75" customHeight="1">
      <c r="A30" s="106" t="s">
        <v>184</v>
      </c>
      <c r="B30" s="98">
        <v>777</v>
      </c>
      <c r="C30" s="79">
        <v>36</v>
      </c>
      <c r="D30" s="99">
        <v>664</v>
      </c>
      <c r="E30" s="98">
        <v>43922414</v>
      </c>
      <c r="F30" s="79">
        <v>41500321</v>
      </c>
      <c r="G30" s="99">
        <v>2288994</v>
      </c>
      <c r="H30" s="98">
        <v>5757968</v>
      </c>
      <c r="I30" s="79">
        <v>5757197</v>
      </c>
      <c r="J30" s="99">
        <v>642</v>
      </c>
      <c r="K30" s="98" t="s">
        <v>194</v>
      </c>
      <c r="L30" s="79" t="s">
        <v>194</v>
      </c>
      <c r="M30" s="204" t="s">
        <v>194</v>
      </c>
      <c r="N30" s="211" t="str">
        <f t="shared" si="2"/>
        <v>佐賀県計</v>
      </c>
    </row>
    <row r="31" spans="1:14" s="12" customFormat="1" ht="18.75" customHeight="1">
      <c r="A31" s="13"/>
      <c r="B31" s="103"/>
      <c r="C31" s="104"/>
      <c r="D31" s="105"/>
      <c r="E31" s="103"/>
      <c r="F31" s="104"/>
      <c r="G31" s="105"/>
      <c r="H31" s="103"/>
      <c r="I31" s="104"/>
      <c r="J31" s="105"/>
      <c r="K31" s="103"/>
      <c r="L31" s="104"/>
      <c r="M31" s="216"/>
      <c r="N31" s="214"/>
    </row>
    <row r="32" spans="1:14" ht="18.75" customHeight="1">
      <c r="A32" s="109" t="s">
        <v>185</v>
      </c>
      <c r="B32" s="100">
        <v>10128</v>
      </c>
      <c r="C32" s="101">
        <v>637</v>
      </c>
      <c r="D32" s="102">
        <v>8634</v>
      </c>
      <c r="E32" s="100">
        <v>31087672</v>
      </c>
      <c r="F32" s="101">
        <v>29160036</v>
      </c>
      <c r="G32" s="102">
        <v>1883295</v>
      </c>
      <c r="H32" s="100" t="s">
        <v>196</v>
      </c>
      <c r="I32" s="101" t="s">
        <v>196</v>
      </c>
      <c r="J32" s="102" t="s">
        <v>196</v>
      </c>
      <c r="K32" s="100" t="s">
        <v>194</v>
      </c>
      <c r="L32" s="101" t="s">
        <v>194</v>
      </c>
      <c r="M32" s="206" t="s">
        <v>194</v>
      </c>
      <c r="N32" s="213" t="str">
        <f>IF(A32="","",A32)</f>
        <v>長崎</v>
      </c>
    </row>
    <row r="33" spans="1:14" ht="18.75" customHeight="1">
      <c r="A33" s="108" t="s">
        <v>186</v>
      </c>
      <c r="B33" s="95">
        <v>4264</v>
      </c>
      <c r="C33" s="75">
        <v>549</v>
      </c>
      <c r="D33" s="96">
        <v>2930</v>
      </c>
      <c r="E33" s="95">
        <v>16554862</v>
      </c>
      <c r="F33" s="75">
        <v>15407300</v>
      </c>
      <c r="G33" s="96">
        <v>1089812</v>
      </c>
      <c r="H33" s="95">
        <v>84844</v>
      </c>
      <c r="I33" s="75">
        <v>84844</v>
      </c>
      <c r="J33" s="96" t="s">
        <v>194</v>
      </c>
      <c r="K33" s="95" t="s">
        <v>194</v>
      </c>
      <c r="L33" s="75" t="s">
        <v>194</v>
      </c>
      <c r="M33" s="203" t="s">
        <v>194</v>
      </c>
      <c r="N33" s="210" t="str">
        <f aca="true" t="shared" si="3" ref="N33:N40">IF(A33="","",A33)</f>
        <v>佐世保</v>
      </c>
    </row>
    <row r="34" spans="1:14" ht="18.75" customHeight="1">
      <c r="A34" s="108" t="s">
        <v>187</v>
      </c>
      <c r="B34" s="95" t="s">
        <v>194</v>
      </c>
      <c r="C34" s="75" t="s">
        <v>194</v>
      </c>
      <c r="D34" s="96" t="s">
        <v>194</v>
      </c>
      <c r="E34" s="95">
        <v>5236840</v>
      </c>
      <c r="F34" s="75">
        <v>4931900</v>
      </c>
      <c r="G34" s="96">
        <v>289421</v>
      </c>
      <c r="H34" s="95">
        <v>22471</v>
      </c>
      <c r="I34" s="75">
        <v>21730</v>
      </c>
      <c r="J34" s="96">
        <v>741</v>
      </c>
      <c r="K34" s="95" t="s">
        <v>194</v>
      </c>
      <c r="L34" s="75" t="s">
        <v>194</v>
      </c>
      <c r="M34" s="203" t="s">
        <v>194</v>
      </c>
      <c r="N34" s="210" t="str">
        <f t="shared" si="3"/>
        <v>島原</v>
      </c>
    </row>
    <row r="35" spans="1:14" ht="18.75" customHeight="1">
      <c r="A35" s="108" t="s">
        <v>188</v>
      </c>
      <c r="B35" s="95">
        <v>1428</v>
      </c>
      <c r="C35" s="75">
        <v>457</v>
      </c>
      <c r="D35" s="96">
        <v>664</v>
      </c>
      <c r="E35" s="95">
        <v>9484146</v>
      </c>
      <c r="F35" s="75">
        <v>8765013</v>
      </c>
      <c r="G35" s="96">
        <v>683047</v>
      </c>
      <c r="H35" s="95">
        <v>60151</v>
      </c>
      <c r="I35" s="75">
        <v>60151</v>
      </c>
      <c r="J35" s="96" t="s">
        <v>194</v>
      </c>
      <c r="K35" s="95" t="s">
        <v>194</v>
      </c>
      <c r="L35" s="75" t="s">
        <v>194</v>
      </c>
      <c r="M35" s="203" t="s">
        <v>194</v>
      </c>
      <c r="N35" s="210" t="str">
        <f t="shared" si="3"/>
        <v>諌早</v>
      </c>
    </row>
    <row r="36" spans="1:14" ht="18.75" customHeight="1">
      <c r="A36" s="108" t="s">
        <v>189</v>
      </c>
      <c r="B36" s="95" t="s">
        <v>194</v>
      </c>
      <c r="C36" s="75" t="s">
        <v>194</v>
      </c>
      <c r="D36" s="96" t="s">
        <v>194</v>
      </c>
      <c r="E36" s="95">
        <v>1839888</v>
      </c>
      <c r="F36" s="75">
        <v>1677069</v>
      </c>
      <c r="G36" s="96">
        <v>153331</v>
      </c>
      <c r="H36" s="95" t="s">
        <v>196</v>
      </c>
      <c r="I36" s="75" t="s">
        <v>196</v>
      </c>
      <c r="J36" s="96" t="s">
        <v>196</v>
      </c>
      <c r="K36" s="95" t="s">
        <v>194</v>
      </c>
      <c r="L36" s="75" t="s">
        <v>194</v>
      </c>
      <c r="M36" s="203" t="s">
        <v>194</v>
      </c>
      <c r="N36" s="210" t="str">
        <f t="shared" si="3"/>
        <v>福江</v>
      </c>
    </row>
    <row r="37" spans="1:14" ht="18.75" customHeight="1">
      <c r="A37" s="108" t="s">
        <v>190</v>
      </c>
      <c r="B37" s="95" t="s">
        <v>194</v>
      </c>
      <c r="C37" s="75" t="s">
        <v>194</v>
      </c>
      <c r="D37" s="96" t="s">
        <v>194</v>
      </c>
      <c r="E37" s="95">
        <v>2847669</v>
      </c>
      <c r="F37" s="75">
        <v>2598713</v>
      </c>
      <c r="G37" s="96">
        <v>243835</v>
      </c>
      <c r="H37" s="95">
        <v>51145</v>
      </c>
      <c r="I37" s="75">
        <v>51145</v>
      </c>
      <c r="J37" s="96" t="s">
        <v>194</v>
      </c>
      <c r="K37" s="95" t="s">
        <v>194</v>
      </c>
      <c r="L37" s="75" t="s">
        <v>194</v>
      </c>
      <c r="M37" s="203" t="s">
        <v>194</v>
      </c>
      <c r="N37" s="210" t="str">
        <f t="shared" si="3"/>
        <v>平戸</v>
      </c>
    </row>
    <row r="38" spans="1:14" ht="18.75" customHeight="1">
      <c r="A38" s="108" t="s">
        <v>191</v>
      </c>
      <c r="B38" s="95">
        <v>30</v>
      </c>
      <c r="C38" s="75" t="s">
        <v>194</v>
      </c>
      <c r="D38" s="96">
        <v>30</v>
      </c>
      <c r="E38" s="95">
        <v>1315671</v>
      </c>
      <c r="F38" s="75">
        <v>1223558</v>
      </c>
      <c r="G38" s="96">
        <v>92113</v>
      </c>
      <c r="H38" s="95">
        <v>599580</v>
      </c>
      <c r="I38" s="75">
        <v>599580</v>
      </c>
      <c r="J38" s="96" t="s">
        <v>194</v>
      </c>
      <c r="K38" s="95" t="s">
        <v>194</v>
      </c>
      <c r="L38" s="75" t="s">
        <v>194</v>
      </c>
      <c r="M38" s="203" t="s">
        <v>194</v>
      </c>
      <c r="N38" s="210" t="str">
        <f t="shared" si="3"/>
        <v>壱岐</v>
      </c>
    </row>
    <row r="39" spans="1:14" ht="18.75" customHeight="1">
      <c r="A39" s="108" t="s">
        <v>192</v>
      </c>
      <c r="B39" s="95">
        <v>38</v>
      </c>
      <c r="C39" s="75" t="s">
        <v>194</v>
      </c>
      <c r="D39" s="96">
        <v>38</v>
      </c>
      <c r="E39" s="95">
        <v>1187986</v>
      </c>
      <c r="F39" s="75">
        <v>1061286</v>
      </c>
      <c r="G39" s="96">
        <v>122698</v>
      </c>
      <c r="H39" s="95" t="s">
        <v>196</v>
      </c>
      <c r="I39" s="75" t="s">
        <v>196</v>
      </c>
      <c r="J39" s="96" t="s">
        <v>196</v>
      </c>
      <c r="K39" s="95" t="s">
        <v>194</v>
      </c>
      <c r="L39" s="75" t="s">
        <v>194</v>
      </c>
      <c r="M39" s="203" t="s">
        <v>194</v>
      </c>
      <c r="N39" s="210" t="str">
        <f t="shared" si="3"/>
        <v>厳原</v>
      </c>
    </row>
    <row r="40" spans="1:14" s="3" customFormat="1" ht="18.75" customHeight="1">
      <c r="A40" s="106" t="s">
        <v>193</v>
      </c>
      <c r="B40" s="98">
        <v>15888</v>
      </c>
      <c r="C40" s="79">
        <v>1644</v>
      </c>
      <c r="D40" s="99">
        <v>12296</v>
      </c>
      <c r="E40" s="98">
        <v>69554733</v>
      </c>
      <c r="F40" s="79">
        <v>64824876</v>
      </c>
      <c r="G40" s="99">
        <v>4557551</v>
      </c>
      <c r="H40" s="98">
        <v>947780</v>
      </c>
      <c r="I40" s="79">
        <v>947039</v>
      </c>
      <c r="J40" s="99">
        <v>741</v>
      </c>
      <c r="K40" s="98" t="s">
        <v>194</v>
      </c>
      <c r="L40" s="79" t="s">
        <v>194</v>
      </c>
      <c r="M40" s="204" t="s">
        <v>194</v>
      </c>
      <c r="N40" s="211" t="str">
        <f t="shared" si="3"/>
        <v>長崎県計</v>
      </c>
    </row>
    <row r="41" spans="1:14" s="12" customFormat="1" ht="18.75" customHeight="1">
      <c r="A41" s="13"/>
      <c r="B41" s="103"/>
      <c r="C41" s="104"/>
      <c r="D41" s="105"/>
      <c r="E41" s="103"/>
      <c r="F41" s="104"/>
      <c r="G41" s="105"/>
      <c r="H41" s="103"/>
      <c r="I41" s="104"/>
      <c r="J41" s="105"/>
      <c r="K41" s="103"/>
      <c r="L41" s="104"/>
      <c r="M41" s="216"/>
      <c r="N41" s="217"/>
    </row>
    <row r="42" spans="1:14" s="3" customFormat="1" ht="18.75" customHeight="1" thickBot="1">
      <c r="A42" s="107" t="s">
        <v>35</v>
      </c>
      <c r="B42" s="57">
        <v>466978</v>
      </c>
      <c r="C42" s="58">
        <v>20346</v>
      </c>
      <c r="D42" s="59">
        <v>240762</v>
      </c>
      <c r="E42" s="57">
        <v>11119110</v>
      </c>
      <c r="F42" s="58">
        <v>2085707</v>
      </c>
      <c r="G42" s="59">
        <v>6562825</v>
      </c>
      <c r="H42" s="57">
        <v>34502</v>
      </c>
      <c r="I42" s="58">
        <v>24405</v>
      </c>
      <c r="J42" s="59">
        <v>10097</v>
      </c>
      <c r="K42" s="57" t="s">
        <v>194</v>
      </c>
      <c r="L42" s="58" t="s">
        <v>194</v>
      </c>
      <c r="M42" s="59" t="s">
        <v>194</v>
      </c>
      <c r="N42" s="115" t="s">
        <v>35</v>
      </c>
    </row>
    <row r="43" spans="1:14" s="3" customFormat="1" ht="18.75" customHeight="1" thickBot="1" thickTop="1">
      <c r="A43" s="116" t="s">
        <v>36</v>
      </c>
      <c r="B43" s="43">
        <v>529141</v>
      </c>
      <c r="C43" s="32">
        <v>27021</v>
      </c>
      <c r="D43" s="44">
        <v>282229</v>
      </c>
      <c r="E43" s="43">
        <v>506188497</v>
      </c>
      <c r="F43" s="32">
        <v>474297027</v>
      </c>
      <c r="G43" s="44">
        <v>28019898</v>
      </c>
      <c r="H43" s="43">
        <v>119875430</v>
      </c>
      <c r="I43" s="32">
        <v>119861515</v>
      </c>
      <c r="J43" s="44">
        <v>13786</v>
      </c>
      <c r="K43" s="45">
        <v>56956299</v>
      </c>
      <c r="L43" s="32">
        <v>56956299</v>
      </c>
      <c r="M43" s="30" t="s">
        <v>194</v>
      </c>
      <c r="N43" s="117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31496062992125984" top="0.76" bottom="0.69" header="0.5118110236220472" footer="0.31496062992125984"/>
  <pageSetup horizontalDpi="1200" verticalDpi="1200" orientation="landscape" paperSize="9" scale="66" r:id="rId1"/>
  <headerFooter alignWithMargins="0">
    <oddFooter>&amp;R福岡国税局
国税徴収１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B5" sqref="B5"/>
    </sheetView>
  </sheetViews>
  <sheetFormatPr defaultColWidth="5.875" defaultRowHeight="13.5"/>
  <cols>
    <col min="1" max="1" width="11.75390625" style="2" customWidth="1"/>
    <col min="2" max="10" width="13.75390625" style="2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9.5" customHeight="1" thickBot="1">
      <c r="A1" s="2" t="s">
        <v>134</v>
      </c>
    </row>
    <row r="2" spans="1:11" s="5" customFormat="1" ht="15" customHeight="1">
      <c r="A2" s="287" t="s">
        <v>32</v>
      </c>
      <c r="B2" s="255" t="s">
        <v>17</v>
      </c>
      <c r="C2" s="256"/>
      <c r="D2" s="257"/>
      <c r="E2" s="255" t="s">
        <v>135</v>
      </c>
      <c r="F2" s="256"/>
      <c r="G2" s="257"/>
      <c r="H2" s="255" t="s">
        <v>136</v>
      </c>
      <c r="I2" s="256"/>
      <c r="J2" s="257"/>
      <c r="K2" s="285" t="s">
        <v>82</v>
      </c>
    </row>
    <row r="3" spans="1:11" s="5" customFormat="1" ht="16.5" customHeight="1">
      <c r="A3" s="288"/>
      <c r="B3" s="42" t="s">
        <v>33</v>
      </c>
      <c r="C3" s="20" t="s">
        <v>31</v>
      </c>
      <c r="D3" s="22" t="s">
        <v>34</v>
      </c>
      <c r="E3" s="42" t="s">
        <v>33</v>
      </c>
      <c r="F3" s="20" t="s">
        <v>31</v>
      </c>
      <c r="G3" s="22" t="s">
        <v>34</v>
      </c>
      <c r="H3" s="42" t="s">
        <v>33</v>
      </c>
      <c r="I3" s="20" t="s">
        <v>31</v>
      </c>
      <c r="J3" s="22" t="s">
        <v>34</v>
      </c>
      <c r="K3" s="286"/>
    </row>
    <row r="4" spans="1:11" ht="11.25">
      <c r="A4" s="92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201" t="s">
        <v>2</v>
      </c>
      <c r="K4" s="208"/>
    </row>
    <row r="5" spans="1:11" ht="19.5" customHeight="1">
      <c r="A5" s="110" t="s">
        <v>160</v>
      </c>
      <c r="B5" s="93" t="s">
        <v>194</v>
      </c>
      <c r="C5" s="71" t="s">
        <v>194</v>
      </c>
      <c r="D5" s="94" t="s">
        <v>194</v>
      </c>
      <c r="E5" s="93" t="s">
        <v>195</v>
      </c>
      <c r="F5" s="71" t="s">
        <v>195</v>
      </c>
      <c r="G5" s="94" t="s">
        <v>195</v>
      </c>
      <c r="H5" s="93">
        <v>35688060</v>
      </c>
      <c r="I5" s="71">
        <v>35327097</v>
      </c>
      <c r="J5" s="202">
        <v>324665</v>
      </c>
      <c r="K5" s="209" t="str">
        <f>IF(A5="","",A5)</f>
        <v>門司</v>
      </c>
    </row>
    <row r="6" spans="1:11" ht="19.5" customHeight="1">
      <c r="A6" s="108" t="s">
        <v>161</v>
      </c>
      <c r="B6" s="95" t="s">
        <v>195</v>
      </c>
      <c r="C6" s="75" t="s">
        <v>195</v>
      </c>
      <c r="D6" s="96" t="s">
        <v>195</v>
      </c>
      <c r="E6" s="95" t="s">
        <v>195</v>
      </c>
      <c r="F6" s="75" t="s">
        <v>195</v>
      </c>
      <c r="G6" s="96" t="s">
        <v>195</v>
      </c>
      <c r="H6" s="95">
        <v>29364184</v>
      </c>
      <c r="I6" s="75">
        <v>28539807</v>
      </c>
      <c r="J6" s="203">
        <v>720377</v>
      </c>
      <c r="K6" s="210" t="str">
        <f aca="true" t="shared" si="0" ref="K6:K12">IF(A6="","",A6)</f>
        <v>若松</v>
      </c>
    </row>
    <row r="7" spans="1:11" ht="19.5" customHeight="1">
      <c r="A7" s="108" t="s">
        <v>162</v>
      </c>
      <c r="B7" s="95" t="s">
        <v>194</v>
      </c>
      <c r="C7" s="75" t="s">
        <v>194</v>
      </c>
      <c r="D7" s="96" t="s">
        <v>194</v>
      </c>
      <c r="E7" s="95" t="s">
        <v>195</v>
      </c>
      <c r="F7" s="75" t="s">
        <v>195</v>
      </c>
      <c r="G7" s="96" t="s">
        <v>195</v>
      </c>
      <c r="H7" s="95">
        <v>108927936</v>
      </c>
      <c r="I7" s="75">
        <v>106356006</v>
      </c>
      <c r="J7" s="203">
        <v>2373160</v>
      </c>
      <c r="K7" s="210" t="str">
        <f t="shared" si="0"/>
        <v>小倉</v>
      </c>
    </row>
    <row r="8" spans="1:11" ht="19.5" customHeight="1">
      <c r="A8" s="108" t="s">
        <v>163</v>
      </c>
      <c r="B8" s="95" t="s">
        <v>195</v>
      </c>
      <c r="C8" s="75" t="s">
        <v>195</v>
      </c>
      <c r="D8" s="96" t="s">
        <v>195</v>
      </c>
      <c r="E8" s="95">
        <v>446271</v>
      </c>
      <c r="F8" s="75">
        <v>446200</v>
      </c>
      <c r="G8" s="96">
        <v>71</v>
      </c>
      <c r="H8" s="95">
        <v>78990290</v>
      </c>
      <c r="I8" s="75">
        <v>77502131</v>
      </c>
      <c r="J8" s="203">
        <v>1353989</v>
      </c>
      <c r="K8" s="210" t="str">
        <f t="shared" si="0"/>
        <v>八幡</v>
      </c>
    </row>
    <row r="9" spans="1:11" ht="19.5" customHeight="1">
      <c r="A9" s="108" t="s">
        <v>164</v>
      </c>
      <c r="B9" s="95">
        <v>21</v>
      </c>
      <c r="C9" s="75">
        <v>21</v>
      </c>
      <c r="D9" s="96" t="s">
        <v>194</v>
      </c>
      <c r="E9" s="95">
        <v>6316122</v>
      </c>
      <c r="F9" s="75">
        <v>6308857</v>
      </c>
      <c r="G9" s="96">
        <v>7264</v>
      </c>
      <c r="H9" s="95">
        <v>282062797</v>
      </c>
      <c r="I9" s="75">
        <v>277514416</v>
      </c>
      <c r="J9" s="203">
        <v>4187227</v>
      </c>
      <c r="K9" s="210" t="str">
        <f t="shared" si="0"/>
        <v>博多</v>
      </c>
    </row>
    <row r="10" spans="1:11" ht="19.5" customHeight="1">
      <c r="A10" s="108" t="s">
        <v>165</v>
      </c>
      <c r="B10" s="95" t="s">
        <v>194</v>
      </c>
      <c r="C10" s="75" t="s">
        <v>194</v>
      </c>
      <c r="D10" s="96" t="s">
        <v>194</v>
      </c>
      <c r="E10" s="95">
        <v>319043</v>
      </c>
      <c r="F10" s="75">
        <v>319013</v>
      </c>
      <c r="G10" s="96">
        <v>13</v>
      </c>
      <c r="H10" s="95">
        <v>71086644</v>
      </c>
      <c r="I10" s="75">
        <v>68196137</v>
      </c>
      <c r="J10" s="203">
        <v>2674820</v>
      </c>
      <c r="K10" s="210" t="str">
        <f t="shared" si="0"/>
        <v>香椎</v>
      </c>
    </row>
    <row r="11" spans="1:11" ht="19.5" customHeight="1">
      <c r="A11" s="108" t="s">
        <v>166</v>
      </c>
      <c r="B11" s="95" t="s">
        <v>195</v>
      </c>
      <c r="C11" s="75" t="s">
        <v>195</v>
      </c>
      <c r="D11" s="96" t="s">
        <v>195</v>
      </c>
      <c r="E11" s="95">
        <v>36082392</v>
      </c>
      <c r="F11" s="75">
        <v>36081226</v>
      </c>
      <c r="G11" s="96">
        <v>1166</v>
      </c>
      <c r="H11" s="95">
        <v>272689903</v>
      </c>
      <c r="I11" s="75">
        <v>268191811</v>
      </c>
      <c r="J11" s="203">
        <v>4227436</v>
      </c>
      <c r="K11" s="210" t="str">
        <f t="shared" si="0"/>
        <v>福岡</v>
      </c>
    </row>
    <row r="12" spans="1:11" ht="19.5" customHeight="1">
      <c r="A12" s="108" t="s">
        <v>167</v>
      </c>
      <c r="B12" s="95" t="s">
        <v>194</v>
      </c>
      <c r="C12" s="75" t="s">
        <v>194</v>
      </c>
      <c r="D12" s="96" t="s">
        <v>194</v>
      </c>
      <c r="E12" s="95">
        <v>411002</v>
      </c>
      <c r="F12" s="75">
        <v>409951</v>
      </c>
      <c r="G12" s="96">
        <v>1052</v>
      </c>
      <c r="H12" s="95">
        <v>71503875</v>
      </c>
      <c r="I12" s="75">
        <v>68246303</v>
      </c>
      <c r="J12" s="203">
        <v>3056810</v>
      </c>
      <c r="K12" s="210" t="str">
        <f t="shared" si="0"/>
        <v>西福岡</v>
      </c>
    </row>
    <row r="13" spans="1:11" ht="19.5" customHeight="1">
      <c r="A13" s="110" t="s">
        <v>168</v>
      </c>
      <c r="B13" s="93" t="s">
        <v>194</v>
      </c>
      <c r="C13" s="71" t="s">
        <v>194</v>
      </c>
      <c r="D13" s="94" t="s">
        <v>194</v>
      </c>
      <c r="E13" s="93">
        <v>90778</v>
      </c>
      <c r="F13" s="71">
        <v>90525</v>
      </c>
      <c r="G13" s="94">
        <v>253</v>
      </c>
      <c r="H13" s="93">
        <v>26636440</v>
      </c>
      <c r="I13" s="71">
        <v>25868163</v>
      </c>
      <c r="J13" s="202">
        <v>726032</v>
      </c>
      <c r="K13" s="209" t="str">
        <f>IF(A13="","",A13)</f>
        <v>大牟田</v>
      </c>
    </row>
    <row r="14" spans="1:11" ht="19.5" customHeight="1">
      <c r="A14" s="108" t="s">
        <v>169</v>
      </c>
      <c r="B14" s="95" t="s">
        <v>194</v>
      </c>
      <c r="C14" s="75" t="s">
        <v>194</v>
      </c>
      <c r="D14" s="96" t="s">
        <v>194</v>
      </c>
      <c r="E14" s="95">
        <v>393546</v>
      </c>
      <c r="F14" s="75">
        <v>393188</v>
      </c>
      <c r="G14" s="96">
        <v>358</v>
      </c>
      <c r="H14" s="95">
        <v>75944688</v>
      </c>
      <c r="I14" s="75">
        <v>74121036</v>
      </c>
      <c r="J14" s="203">
        <v>1745427</v>
      </c>
      <c r="K14" s="210" t="str">
        <f>IF(A14="","",A14)</f>
        <v>久留米</v>
      </c>
    </row>
    <row r="15" spans="1:11" ht="19.5" customHeight="1">
      <c r="A15" s="110" t="s">
        <v>170</v>
      </c>
      <c r="B15" s="93" t="s">
        <v>194</v>
      </c>
      <c r="C15" s="71" t="s">
        <v>194</v>
      </c>
      <c r="D15" s="94" t="s">
        <v>194</v>
      </c>
      <c r="E15" s="93" t="s">
        <v>195</v>
      </c>
      <c r="F15" s="71" t="s">
        <v>195</v>
      </c>
      <c r="G15" s="94" t="s">
        <v>195</v>
      </c>
      <c r="H15" s="93">
        <v>20663909</v>
      </c>
      <c r="I15" s="71">
        <v>20043270</v>
      </c>
      <c r="J15" s="202">
        <v>538074</v>
      </c>
      <c r="K15" s="209" t="str">
        <f>IF(A15="","",A15)</f>
        <v>直方</v>
      </c>
    </row>
    <row r="16" spans="1:11" ht="19.5" customHeight="1">
      <c r="A16" s="108" t="s">
        <v>171</v>
      </c>
      <c r="B16" s="95" t="s">
        <v>194</v>
      </c>
      <c r="C16" s="75" t="s">
        <v>194</v>
      </c>
      <c r="D16" s="96" t="s">
        <v>194</v>
      </c>
      <c r="E16" s="95">
        <v>114750</v>
      </c>
      <c r="F16" s="75">
        <v>114538</v>
      </c>
      <c r="G16" s="96">
        <v>211</v>
      </c>
      <c r="H16" s="95">
        <v>20543649</v>
      </c>
      <c r="I16" s="75">
        <v>19652034</v>
      </c>
      <c r="J16" s="203">
        <v>815380</v>
      </c>
      <c r="K16" s="210" t="str">
        <f aca="true" t="shared" si="1" ref="K16:K22">IF(A16="","",A16)</f>
        <v>飯塚</v>
      </c>
    </row>
    <row r="17" spans="1:11" ht="19.5" customHeight="1">
      <c r="A17" s="108" t="s">
        <v>172</v>
      </c>
      <c r="B17" s="95" t="s">
        <v>194</v>
      </c>
      <c r="C17" s="75" t="s">
        <v>194</v>
      </c>
      <c r="D17" s="96" t="s">
        <v>194</v>
      </c>
      <c r="E17" s="95" t="s">
        <v>195</v>
      </c>
      <c r="F17" s="75" t="s">
        <v>195</v>
      </c>
      <c r="G17" s="96" t="s">
        <v>195</v>
      </c>
      <c r="H17" s="95">
        <v>11884863</v>
      </c>
      <c r="I17" s="75">
        <v>11304781</v>
      </c>
      <c r="J17" s="203">
        <v>561682</v>
      </c>
      <c r="K17" s="210" t="str">
        <f t="shared" si="1"/>
        <v>田川</v>
      </c>
    </row>
    <row r="18" spans="1:11" ht="19.5" customHeight="1">
      <c r="A18" s="108" t="s">
        <v>173</v>
      </c>
      <c r="B18" s="95" t="s">
        <v>195</v>
      </c>
      <c r="C18" s="75" t="s">
        <v>195</v>
      </c>
      <c r="D18" s="96" t="s">
        <v>195</v>
      </c>
      <c r="E18" s="95" t="s">
        <v>195</v>
      </c>
      <c r="F18" s="75" t="s">
        <v>195</v>
      </c>
      <c r="G18" s="96" t="s">
        <v>195</v>
      </c>
      <c r="H18" s="95">
        <v>52291241</v>
      </c>
      <c r="I18" s="75">
        <v>52001461</v>
      </c>
      <c r="J18" s="203">
        <v>267316</v>
      </c>
      <c r="K18" s="210" t="str">
        <f t="shared" si="1"/>
        <v>甘木</v>
      </c>
    </row>
    <row r="19" spans="1:11" ht="19.5" customHeight="1">
      <c r="A19" s="108" t="s">
        <v>174</v>
      </c>
      <c r="B19" s="95" t="s">
        <v>194</v>
      </c>
      <c r="C19" s="75" t="s">
        <v>194</v>
      </c>
      <c r="D19" s="96" t="s">
        <v>194</v>
      </c>
      <c r="E19" s="95">
        <v>58540</v>
      </c>
      <c r="F19" s="75">
        <v>58531</v>
      </c>
      <c r="G19" s="96">
        <v>8</v>
      </c>
      <c r="H19" s="95">
        <v>16525223</v>
      </c>
      <c r="I19" s="75">
        <v>16130697</v>
      </c>
      <c r="J19" s="203">
        <v>379927</v>
      </c>
      <c r="K19" s="210" t="str">
        <f t="shared" si="1"/>
        <v>八女</v>
      </c>
    </row>
    <row r="20" spans="1:11" ht="19.5" customHeight="1">
      <c r="A20" s="108" t="s">
        <v>175</v>
      </c>
      <c r="B20" s="95" t="s">
        <v>194</v>
      </c>
      <c r="C20" s="75" t="s">
        <v>194</v>
      </c>
      <c r="D20" s="96" t="s">
        <v>194</v>
      </c>
      <c r="E20" s="95" t="s">
        <v>195</v>
      </c>
      <c r="F20" s="75" t="s">
        <v>195</v>
      </c>
      <c r="G20" s="96" t="s">
        <v>195</v>
      </c>
      <c r="H20" s="95">
        <v>7112391</v>
      </c>
      <c r="I20" s="75">
        <v>6862786</v>
      </c>
      <c r="J20" s="203">
        <v>230293</v>
      </c>
      <c r="K20" s="210" t="str">
        <f t="shared" si="1"/>
        <v>大川</v>
      </c>
    </row>
    <row r="21" spans="1:11" ht="19.5" customHeight="1">
      <c r="A21" s="108" t="s">
        <v>176</v>
      </c>
      <c r="B21" s="95" t="s">
        <v>195</v>
      </c>
      <c r="C21" s="75" t="s">
        <v>195</v>
      </c>
      <c r="D21" s="96" t="s">
        <v>195</v>
      </c>
      <c r="E21" s="95" t="s">
        <v>195</v>
      </c>
      <c r="F21" s="75" t="s">
        <v>195</v>
      </c>
      <c r="G21" s="96" t="s">
        <v>195</v>
      </c>
      <c r="H21" s="95">
        <v>21341368</v>
      </c>
      <c r="I21" s="75">
        <v>20858119</v>
      </c>
      <c r="J21" s="203">
        <v>447785</v>
      </c>
      <c r="K21" s="210" t="str">
        <f t="shared" si="1"/>
        <v>行橋</v>
      </c>
    </row>
    <row r="22" spans="1:11" ht="19.5" customHeight="1">
      <c r="A22" s="108" t="s">
        <v>177</v>
      </c>
      <c r="B22" s="95" t="s">
        <v>194</v>
      </c>
      <c r="C22" s="75" t="s">
        <v>194</v>
      </c>
      <c r="D22" s="96" t="s">
        <v>194</v>
      </c>
      <c r="E22" s="95">
        <v>148319</v>
      </c>
      <c r="F22" s="75">
        <v>148319</v>
      </c>
      <c r="G22" s="96" t="s">
        <v>194</v>
      </c>
      <c r="H22" s="95">
        <v>96392696</v>
      </c>
      <c r="I22" s="75">
        <v>93976762</v>
      </c>
      <c r="J22" s="203">
        <v>2280625</v>
      </c>
      <c r="K22" s="210" t="str">
        <f t="shared" si="1"/>
        <v>筑紫</v>
      </c>
    </row>
    <row r="23" spans="1:11" s="3" customFormat="1" ht="19.5" customHeight="1">
      <c r="A23" s="97" t="s">
        <v>178</v>
      </c>
      <c r="B23" s="98">
        <v>11041</v>
      </c>
      <c r="C23" s="79">
        <v>11041</v>
      </c>
      <c r="D23" s="99" t="s">
        <v>194</v>
      </c>
      <c r="E23" s="98">
        <v>46845440</v>
      </c>
      <c r="F23" s="79">
        <v>46833596</v>
      </c>
      <c r="G23" s="99">
        <v>11816</v>
      </c>
      <c r="H23" s="98">
        <v>1299650156</v>
      </c>
      <c r="I23" s="79">
        <v>1270692817</v>
      </c>
      <c r="J23" s="204">
        <v>26911025</v>
      </c>
      <c r="K23" s="211" t="str">
        <f>A23</f>
        <v>福岡県計</v>
      </c>
    </row>
    <row r="24" spans="1:11" s="12" customFormat="1" ht="19.5" customHeight="1">
      <c r="A24" s="13"/>
      <c r="B24" s="16"/>
      <c r="C24" s="17"/>
      <c r="D24" s="18"/>
      <c r="E24" s="16"/>
      <c r="F24" s="17"/>
      <c r="G24" s="18"/>
      <c r="H24" s="16"/>
      <c r="I24" s="17"/>
      <c r="J24" s="205"/>
      <c r="K24" s="212"/>
    </row>
    <row r="25" spans="1:11" ht="19.5" customHeight="1">
      <c r="A25" s="108" t="s">
        <v>179</v>
      </c>
      <c r="B25" s="95" t="s">
        <v>194</v>
      </c>
      <c r="C25" s="75" t="s">
        <v>194</v>
      </c>
      <c r="D25" s="96" t="s">
        <v>194</v>
      </c>
      <c r="E25" s="95">
        <v>630024</v>
      </c>
      <c r="F25" s="75">
        <v>629719</v>
      </c>
      <c r="G25" s="96">
        <v>305</v>
      </c>
      <c r="H25" s="95">
        <v>48197480</v>
      </c>
      <c r="I25" s="75">
        <v>46618550</v>
      </c>
      <c r="J25" s="203">
        <v>1460283</v>
      </c>
      <c r="K25" s="210" t="str">
        <f>IF(A25="","",A25)</f>
        <v>佐賀</v>
      </c>
    </row>
    <row r="26" spans="1:11" ht="19.5" customHeight="1">
      <c r="A26" s="108" t="s">
        <v>180</v>
      </c>
      <c r="B26" s="95" t="s">
        <v>194</v>
      </c>
      <c r="C26" s="75" t="s">
        <v>194</v>
      </c>
      <c r="D26" s="96" t="s">
        <v>194</v>
      </c>
      <c r="E26" s="95" t="s">
        <v>195</v>
      </c>
      <c r="F26" s="75" t="s">
        <v>195</v>
      </c>
      <c r="G26" s="96" t="s">
        <v>195</v>
      </c>
      <c r="H26" s="95">
        <v>14176855</v>
      </c>
      <c r="I26" s="75">
        <v>13451185</v>
      </c>
      <c r="J26" s="203">
        <v>683237</v>
      </c>
      <c r="K26" s="210" t="str">
        <f>IF(A26="","",A26)</f>
        <v>唐津</v>
      </c>
    </row>
    <row r="27" spans="1:11" ht="19.5" customHeight="1">
      <c r="A27" s="108" t="s">
        <v>181</v>
      </c>
      <c r="B27" s="95" t="s">
        <v>195</v>
      </c>
      <c r="C27" s="75" t="s">
        <v>195</v>
      </c>
      <c r="D27" s="96" t="s">
        <v>195</v>
      </c>
      <c r="E27" s="95" t="s">
        <v>195</v>
      </c>
      <c r="F27" s="75" t="s">
        <v>195</v>
      </c>
      <c r="G27" s="96" t="s">
        <v>195</v>
      </c>
      <c r="H27" s="95">
        <v>37116236</v>
      </c>
      <c r="I27" s="75">
        <v>36512820</v>
      </c>
      <c r="J27" s="203">
        <v>548711</v>
      </c>
      <c r="K27" s="210" t="str">
        <f>IF(A27="","",A27)</f>
        <v>鳥栖</v>
      </c>
    </row>
    <row r="28" spans="1:11" ht="19.5" customHeight="1">
      <c r="A28" s="108" t="s">
        <v>182</v>
      </c>
      <c r="B28" s="95" t="s">
        <v>194</v>
      </c>
      <c r="C28" s="75" t="s">
        <v>194</v>
      </c>
      <c r="D28" s="96" t="s">
        <v>194</v>
      </c>
      <c r="E28" s="95" t="s">
        <v>195</v>
      </c>
      <c r="F28" s="75" t="s">
        <v>195</v>
      </c>
      <c r="G28" s="96" t="s">
        <v>195</v>
      </c>
      <c r="H28" s="95">
        <v>9791014</v>
      </c>
      <c r="I28" s="75">
        <v>9390747</v>
      </c>
      <c r="J28" s="203">
        <v>379403</v>
      </c>
      <c r="K28" s="210" t="str">
        <f>IF(A28="","",A28)</f>
        <v>伊万里</v>
      </c>
    </row>
    <row r="29" spans="1:11" ht="19.5" customHeight="1">
      <c r="A29" s="108" t="s">
        <v>183</v>
      </c>
      <c r="B29" s="95" t="s">
        <v>194</v>
      </c>
      <c r="C29" s="75" t="s">
        <v>194</v>
      </c>
      <c r="D29" s="96" t="s">
        <v>194</v>
      </c>
      <c r="E29" s="95">
        <v>54392</v>
      </c>
      <c r="F29" s="75">
        <v>54019</v>
      </c>
      <c r="G29" s="96">
        <v>373</v>
      </c>
      <c r="H29" s="95">
        <v>17203748</v>
      </c>
      <c r="I29" s="75">
        <v>16553345</v>
      </c>
      <c r="J29" s="203">
        <v>601170</v>
      </c>
      <c r="K29" s="210" t="str">
        <f>IF(A29="","",A29)</f>
        <v>武雄</v>
      </c>
    </row>
    <row r="30" spans="1:11" s="3" customFormat="1" ht="19.5" customHeight="1">
      <c r="A30" s="97" t="s">
        <v>184</v>
      </c>
      <c r="B30" s="98" t="s">
        <v>195</v>
      </c>
      <c r="C30" s="79" t="s">
        <v>195</v>
      </c>
      <c r="D30" s="99" t="s">
        <v>195</v>
      </c>
      <c r="E30" s="98" t="s">
        <v>195</v>
      </c>
      <c r="F30" s="79" t="s">
        <v>195</v>
      </c>
      <c r="G30" s="99" t="s">
        <v>195</v>
      </c>
      <c r="H30" s="98">
        <v>126485334</v>
      </c>
      <c r="I30" s="79">
        <v>122526647</v>
      </c>
      <c r="J30" s="204">
        <v>3672804</v>
      </c>
      <c r="K30" s="211" t="str">
        <f>A30</f>
        <v>佐賀県計</v>
      </c>
    </row>
    <row r="31" spans="1:11" s="12" customFormat="1" ht="19.5" customHeight="1">
      <c r="A31" s="13"/>
      <c r="B31" s="16"/>
      <c r="C31" s="17"/>
      <c r="D31" s="18"/>
      <c r="E31" s="16"/>
      <c r="F31" s="17"/>
      <c r="G31" s="18"/>
      <c r="H31" s="16"/>
      <c r="I31" s="17"/>
      <c r="J31" s="205"/>
      <c r="K31" s="212"/>
    </row>
    <row r="32" spans="1:11" ht="19.5" customHeight="1">
      <c r="A32" s="109" t="s">
        <v>185</v>
      </c>
      <c r="B32" s="100" t="s">
        <v>194</v>
      </c>
      <c r="C32" s="101" t="s">
        <v>194</v>
      </c>
      <c r="D32" s="102" t="s">
        <v>194</v>
      </c>
      <c r="E32" s="100" t="s">
        <v>195</v>
      </c>
      <c r="F32" s="101" t="s">
        <v>195</v>
      </c>
      <c r="G32" s="102" t="s">
        <v>195</v>
      </c>
      <c r="H32" s="100">
        <v>89809300</v>
      </c>
      <c r="I32" s="101">
        <v>86534323</v>
      </c>
      <c r="J32" s="206">
        <v>3184785</v>
      </c>
      <c r="K32" s="213" t="str">
        <f>IF(A32="","",A32)</f>
        <v>長崎</v>
      </c>
    </row>
    <row r="33" spans="1:11" ht="19.5" customHeight="1">
      <c r="A33" s="108" t="s">
        <v>186</v>
      </c>
      <c r="B33" s="95" t="s">
        <v>194</v>
      </c>
      <c r="C33" s="75" t="s">
        <v>194</v>
      </c>
      <c r="D33" s="96" t="s">
        <v>194</v>
      </c>
      <c r="E33" s="95">
        <v>856699</v>
      </c>
      <c r="F33" s="75">
        <v>855243</v>
      </c>
      <c r="G33" s="96">
        <v>1456</v>
      </c>
      <c r="H33" s="95">
        <v>47196277</v>
      </c>
      <c r="I33" s="75">
        <v>45326478</v>
      </c>
      <c r="J33" s="203">
        <v>1749261</v>
      </c>
      <c r="K33" s="210" t="str">
        <f aca="true" t="shared" si="2" ref="K33:K39">IF(A33="","",A33)</f>
        <v>佐世保</v>
      </c>
    </row>
    <row r="34" spans="1:11" ht="19.5" customHeight="1">
      <c r="A34" s="108" t="s">
        <v>187</v>
      </c>
      <c r="B34" s="95" t="s">
        <v>194</v>
      </c>
      <c r="C34" s="75" t="s">
        <v>194</v>
      </c>
      <c r="D34" s="96" t="s">
        <v>194</v>
      </c>
      <c r="E34" s="95">
        <v>16482</v>
      </c>
      <c r="F34" s="75">
        <v>16481</v>
      </c>
      <c r="G34" s="96">
        <v>1</v>
      </c>
      <c r="H34" s="95">
        <v>12429851</v>
      </c>
      <c r="I34" s="75">
        <v>11980036</v>
      </c>
      <c r="J34" s="203">
        <v>428109</v>
      </c>
      <c r="K34" s="210" t="str">
        <f t="shared" si="2"/>
        <v>島原</v>
      </c>
    </row>
    <row r="35" spans="1:11" ht="19.5" customHeight="1">
      <c r="A35" s="108" t="s">
        <v>188</v>
      </c>
      <c r="B35" s="95" t="s">
        <v>195</v>
      </c>
      <c r="C35" s="75" t="s">
        <v>195</v>
      </c>
      <c r="D35" s="96" t="s">
        <v>195</v>
      </c>
      <c r="E35" s="95" t="s">
        <v>195</v>
      </c>
      <c r="F35" s="75" t="s">
        <v>195</v>
      </c>
      <c r="G35" s="96" t="s">
        <v>195</v>
      </c>
      <c r="H35" s="95">
        <v>27300755</v>
      </c>
      <c r="I35" s="75">
        <v>26148534</v>
      </c>
      <c r="J35" s="203">
        <v>1096781</v>
      </c>
      <c r="K35" s="210" t="str">
        <f t="shared" si="2"/>
        <v>諌早</v>
      </c>
    </row>
    <row r="36" spans="1:11" ht="19.5" customHeight="1">
      <c r="A36" s="108" t="s">
        <v>189</v>
      </c>
      <c r="B36" s="95" t="s">
        <v>194</v>
      </c>
      <c r="C36" s="75" t="s">
        <v>194</v>
      </c>
      <c r="D36" s="96" t="s">
        <v>194</v>
      </c>
      <c r="E36" s="95" t="s">
        <v>195</v>
      </c>
      <c r="F36" s="75" t="s">
        <v>195</v>
      </c>
      <c r="G36" s="96" t="s">
        <v>195</v>
      </c>
      <c r="H36" s="95">
        <v>4338435</v>
      </c>
      <c r="I36" s="75">
        <v>4107668</v>
      </c>
      <c r="J36" s="203">
        <v>216962</v>
      </c>
      <c r="K36" s="210" t="str">
        <f t="shared" si="2"/>
        <v>福江</v>
      </c>
    </row>
    <row r="37" spans="1:11" ht="19.5" customHeight="1">
      <c r="A37" s="108" t="s">
        <v>190</v>
      </c>
      <c r="B37" s="95" t="s">
        <v>194</v>
      </c>
      <c r="C37" s="75" t="s">
        <v>194</v>
      </c>
      <c r="D37" s="96" t="s">
        <v>194</v>
      </c>
      <c r="E37" s="95">
        <v>36243</v>
      </c>
      <c r="F37" s="75">
        <v>36243</v>
      </c>
      <c r="G37" s="96" t="s">
        <v>194</v>
      </c>
      <c r="H37" s="95">
        <v>6598570</v>
      </c>
      <c r="I37" s="75">
        <v>6189435</v>
      </c>
      <c r="J37" s="203">
        <v>402379</v>
      </c>
      <c r="K37" s="210" t="str">
        <f t="shared" si="2"/>
        <v>平戸</v>
      </c>
    </row>
    <row r="38" spans="1:11" ht="19.5" customHeight="1">
      <c r="A38" s="108" t="s">
        <v>191</v>
      </c>
      <c r="B38" s="95" t="s">
        <v>194</v>
      </c>
      <c r="C38" s="75" t="s">
        <v>194</v>
      </c>
      <c r="D38" s="96" t="s">
        <v>194</v>
      </c>
      <c r="E38" s="95">
        <v>2001</v>
      </c>
      <c r="F38" s="75">
        <v>1994</v>
      </c>
      <c r="G38" s="96">
        <v>7</v>
      </c>
      <c r="H38" s="95">
        <v>3503051</v>
      </c>
      <c r="I38" s="75">
        <v>3384847</v>
      </c>
      <c r="J38" s="203">
        <v>118204</v>
      </c>
      <c r="K38" s="210" t="str">
        <f t="shared" si="2"/>
        <v>壱岐</v>
      </c>
    </row>
    <row r="39" spans="1:11" ht="19.5" customHeight="1">
      <c r="A39" s="108" t="s">
        <v>192</v>
      </c>
      <c r="B39" s="95" t="s">
        <v>194</v>
      </c>
      <c r="C39" s="75" t="s">
        <v>194</v>
      </c>
      <c r="D39" s="96" t="s">
        <v>194</v>
      </c>
      <c r="E39" s="95" t="s">
        <v>195</v>
      </c>
      <c r="F39" s="75" t="s">
        <v>195</v>
      </c>
      <c r="G39" s="96" t="s">
        <v>195</v>
      </c>
      <c r="H39" s="95">
        <v>2681062</v>
      </c>
      <c r="I39" s="75">
        <v>2502151</v>
      </c>
      <c r="J39" s="203">
        <v>168218</v>
      </c>
      <c r="K39" s="210" t="str">
        <f t="shared" si="2"/>
        <v>厳原</v>
      </c>
    </row>
    <row r="40" spans="1:11" s="3" customFormat="1" ht="19.5" customHeight="1">
      <c r="A40" s="97" t="s">
        <v>193</v>
      </c>
      <c r="B40" s="98" t="s">
        <v>195</v>
      </c>
      <c r="C40" s="79" t="s">
        <v>195</v>
      </c>
      <c r="D40" s="99" t="s">
        <v>195</v>
      </c>
      <c r="E40" s="98" t="s">
        <v>195</v>
      </c>
      <c r="F40" s="79" t="s">
        <v>195</v>
      </c>
      <c r="G40" s="99" t="s">
        <v>195</v>
      </c>
      <c r="H40" s="98">
        <v>193857302</v>
      </c>
      <c r="I40" s="79">
        <v>186173473</v>
      </c>
      <c r="J40" s="204">
        <v>7364700</v>
      </c>
      <c r="K40" s="211" t="str">
        <f>A40</f>
        <v>長崎県計</v>
      </c>
    </row>
    <row r="41" spans="1:11" s="12" customFormat="1" ht="19.5" customHeight="1">
      <c r="A41" s="13"/>
      <c r="B41" s="60"/>
      <c r="C41" s="61"/>
      <c r="D41" s="62"/>
      <c r="E41" s="60"/>
      <c r="F41" s="61"/>
      <c r="G41" s="62"/>
      <c r="H41" s="60"/>
      <c r="I41" s="61"/>
      <c r="J41" s="62"/>
      <c r="K41" s="14"/>
    </row>
    <row r="42" spans="1:11" s="3" customFormat="1" ht="19.5" customHeight="1" thickBot="1">
      <c r="A42" s="107" t="s">
        <v>35</v>
      </c>
      <c r="B42" s="57" t="s">
        <v>194</v>
      </c>
      <c r="C42" s="58" t="s">
        <v>194</v>
      </c>
      <c r="D42" s="59" t="s">
        <v>194</v>
      </c>
      <c r="E42" s="57">
        <v>69314</v>
      </c>
      <c r="F42" s="58">
        <v>1627</v>
      </c>
      <c r="G42" s="59">
        <v>54542</v>
      </c>
      <c r="H42" s="57">
        <v>30152276</v>
      </c>
      <c r="I42" s="58">
        <v>3844059</v>
      </c>
      <c r="J42" s="59">
        <v>21145812</v>
      </c>
      <c r="K42" s="118" t="str">
        <f>A42</f>
        <v>局引受分</v>
      </c>
    </row>
    <row r="43" spans="1:11" s="3" customFormat="1" ht="19.5" customHeight="1" thickBot="1" thickTop="1">
      <c r="A43" s="111" t="s">
        <v>36</v>
      </c>
      <c r="B43" s="43">
        <v>11147</v>
      </c>
      <c r="C43" s="32">
        <v>11147</v>
      </c>
      <c r="D43" s="44" t="s">
        <v>194</v>
      </c>
      <c r="E43" s="43">
        <v>50156223</v>
      </c>
      <c r="F43" s="32">
        <v>50069194</v>
      </c>
      <c r="G43" s="44">
        <v>73856</v>
      </c>
      <c r="H43" s="43">
        <v>1650145068</v>
      </c>
      <c r="I43" s="32">
        <v>1583236996</v>
      </c>
      <c r="J43" s="44">
        <v>59094341</v>
      </c>
      <c r="K43" s="117" t="str">
        <f>A43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68" bottom="0.61" header="0.5118110236220472" footer="0.2755905511811024"/>
  <pageSetup horizontalDpi="1200" verticalDpi="1200" orientation="landscape" paperSize="9" scale="66" r:id="rId1"/>
  <headerFooter alignWithMargins="0">
    <oddFooter>&amp;R福岡国税局
国税徴収１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E18" sqref="E18:F18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62" t="s">
        <v>124</v>
      </c>
      <c r="B1" s="262"/>
      <c r="C1" s="262"/>
      <c r="D1" s="262"/>
      <c r="E1" s="262"/>
      <c r="F1" s="262"/>
    </row>
    <row r="2" spans="1:6" ht="14.25" customHeight="1" thickBot="1">
      <c r="A2" s="316" t="s">
        <v>125</v>
      </c>
      <c r="B2" s="316"/>
      <c r="C2" s="316"/>
      <c r="D2" s="316"/>
      <c r="E2" s="316"/>
      <c r="F2" s="316"/>
    </row>
    <row r="3" spans="1:6" ht="18" customHeight="1">
      <c r="A3" s="258" t="s">
        <v>126</v>
      </c>
      <c r="B3" s="317"/>
      <c r="C3" s="259"/>
      <c r="D3" s="255" t="s">
        <v>42</v>
      </c>
      <c r="E3" s="256"/>
      <c r="F3" s="313"/>
    </row>
    <row r="4" spans="1:6" ht="15" customHeight="1">
      <c r="A4" s="260"/>
      <c r="B4" s="318"/>
      <c r="C4" s="261"/>
      <c r="D4" s="305" t="s">
        <v>43</v>
      </c>
      <c r="E4" s="306"/>
      <c r="F4" s="254" t="s">
        <v>153</v>
      </c>
    </row>
    <row r="5" spans="1:6" s="41" customFormat="1" ht="15" customHeight="1">
      <c r="A5" s="63"/>
      <c r="B5" s="64"/>
      <c r="C5" s="120"/>
      <c r="D5" s="253"/>
      <c r="E5" s="252" t="s">
        <v>44</v>
      </c>
      <c r="F5" s="137" t="s">
        <v>2</v>
      </c>
    </row>
    <row r="6" spans="1:6" ht="27" customHeight="1">
      <c r="A6" s="319" t="s">
        <v>45</v>
      </c>
      <c r="B6" s="322" t="s">
        <v>46</v>
      </c>
      <c r="C6" s="323"/>
      <c r="D6" s="251"/>
      <c r="E6" s="250">
        <v>4</v>
      </c>
      <c r="F6" s="249">
        <v>67042</v>
      </c>
    </row>
    <row r="7" spans="1:6" ht="27" customHeight="1">
      <c r="A7" s="320"/>
      <c r="B7" s="303" t="s">
        <v>47</v>
      </c>
      <c r="C7" s="304"/>
      <c r="D7" s="242"/>
      <c r="E7" s="228">
        <v>11</v>
      </c>
      <c r="F7" s="227">
        <v>395122</v>
      </c>
    </row>
    <row r="8" spans="1:6" ht="27" customHeight="1">
      <c r="A8" s="320"/>
      <c r="B8" s="303" t="s">
        <v>48</v>
      </c>
      <c r="C8" s="304"/>
      <c r="D8" s="242"/>
      <c r="E8" s="228" t="s">
        <v>154</v>
      </c>
      <c r="F8" s="227" t="s">
        <v>154</v>
      </c>
    </row>
    <row r="9" spans="1:6" ht="27" customHeight="1">
      <c r="A9" s="320"/>
      <c r="B9" s="307" t="s">
        <v>127</v>
      </c>
      <c r="C9" s="119" t="s">
        <v>49</v>
      </c>
      <c r="D9" s="242"/>
      <c r="E9" s="228">
        <v>2</v>
      </c>
      <c r="F9" s="227">
        <v>69386</v>
      </c>
    </row>
    <row r="10" spans="1:6" ht="27" customHeight="1">
      <c r="A10" s="320"/>
      <c r="B10" s="308"/>
      <c r="C10" s="119" t="s">
        <v>50</v>
      </c>
      <c r="D10" s="242"/>
      <c r="E10" s="228">
        <v>2</v>
      </c>
      <c r="F10" s="227">
        <v>27765</v>
      </c>
    </row>
    <row r="11" spans="1:6" ht="27" customHeight="1">
      <c r="A11" s="320"/>
      <c r="B11" s="308"/>
      <c r="C11" s="314" t="s">
        <v>51</v>
      </c>
      <c r="D11" s="241" t="s">
        <v>52</v>
      </c>
      <c r="E11" s="240" t="s">
        <v>154</v>
      </c>
      <c r="F11" s="239" t="s">
        <v>154</v>
      </c>
    </row>
    <row r="12" spans="1:6" ht="27" customHeight="1">
      <c r="A12" s="320"/>
      <c r="B12" s="308"/>
      <c r="C12" s="315"/>
      <c r="D12" s="238"/>
      <c r="E12" s="237">
        <v>1</v>
      </c>
      <c r="F12" s="236">
        <v>40036</v>
      </c>
    </row>
    <row r="13" spans="1:6" s="3" customFormat="1" ht="27" customHeight="1">
      <c r="A13" s="320"/>
      <c r="B13" s="308"/>
      <c r="C13" s="124" t="s">
        <v>1</v>
      </c>
      <c r="D13" s="229"/>
      <c r="E13" s="248">
        <v>5</v>
      </c>
      <c r="F13" s="247">
        <v>137187</v>
      </c>
    </row>
    <row r="14" spans="1:6" ht="27" customHeight="1">
      <c r="A14" s="321"/>
      <c r="B14" s="309" t="s">
        <v>53</v>
      </c>
      <c r="C14" s="310"/>
      <c r="D14" s="246"/>
      <c r="E14" s="245">
        <v>10</v>
      </c>
      <c r="F14" s="244">
        <v>324978</v>
      </c>
    </row>
    <row r="15" spans="1:6" ht="27" customHeight="1">
      <c r="A15" s="290" t="s">
        <v>54</v>
      </c>
      <c r="B15" s="293" t="s">
        <v>55</v>
      </c>
      <c r="C15" s="293"/>
      <c r="D15" s="243"/>
      <c r="E15" s="231" t="s">
        <v>154</v>
      </c>
      <c r="F15" s="230" t="s">
        <v>154</v>
      </c>
    </row>
    <row r="16" spans="1:6" ht="27" customHeight="1">
      <c r="A16" s="291"/>
      <c r="B16" s="289" t="s">
        <v>56</v>
      </c>
      <c r="C16" s="289"/>
      <c r="D16" s="242"/>
      <c r="E16" s="228" t="s">
        <v>154</v>
      </c>
      <c r="F16" s="227" t="s">
        <v>154</v>
      </c>
    </row>
    <row r="17" spans="1:6" ht="27" customHeight="1">
      <c r="A17" s="291"/>
      <c r="B17" s="298" t="s">
        <v>57</v>
      </c>
      <c r="C17" s="299"/>
      <c r="D17" s="241" t="s">
        <v>52</v>
      </c>
      <c r="E17" s="240" t="s">
        <v>154</v>
      </c>
      <c r="F17" s="239">
        <v>2767</v>
      </c>
    </row>
    <row r="18" spans="1:6" ht="27" customHeight="1">
      <c r="A18" s="291"/>
      <c r="B18" s="300"/>
      <c r="C18" s="301"/>
      <c r="D18" s="238"/>
      <c r="E18" s="237">
        <v>1</v>
      </c>
      <c r="F18" s="236">
        <v>40036</v>
      </c>
    </row>
    <row r="19" spans="1:6" ht="27" customHeight="1">
      <c r="A19" s="291"/>
      <c r="B19" s="289" t="s">
        <v>58</v>
      </c>
      <c r="C19" s="289"/>
      <c r="D19" s="229"/>
      <c r="E19" s="228" t="s">
        <v>154</v>
      </c>
      <c r="F19" s="227" t="s">
        <v>154</v>
      </c>
    </row>
    <row r="20" spans="1:6" ht="27" customHeight="1">
      <c r="A20" s="291"/>
      <c r="B20" s="289" t="s">
        <v>59</v>
      </c>
      <c r="C20" s="289"/>
      <c r="D20" s="229"/>
      <c r="E20" s="228" t="s">
        <v>154</v>
      </c>
      <c r="F20" s="227" t="s">
        <v>154</v>
      </c>
    </row>
    <row r="21" spans="1:6" ht="27" customHeight="1">
      <c r="A21" s="291"/>
      <c r="B21" s="289" t="s">
        <v>56</v>
      </c>
      <c r="C21" s="289"/>
      <c r="D21" s="229"/>
      <c r="E21" s="228" t="s">
        <v>154</v>
      </c>
      <c r="F21" s="227" t="s">
        <v>154</v>
      </c>
    </row>
    <row r="22" spans="1:6" ht="27" customHeight="1">
      <c r="A22" s="291"/>
      <c r="B22" s="289" t="s">
        <v>60</v>
      </c>
      <c r="C22" s="289"/>
      <c r="D22" s="229"/>
      <c r="E22" s="228">
        <v>1</v>
      </c>
      <c r="F22" s="227">
        <v>42803</v>
      </c>
    </row>
    <row r="23" spans="1:6" ht="27" customHeight="1">
      <c r="A23" s="292"/>
      <c r="B23" s="302" t="s">
        <v>61</v>
      </c>
      <c r="C23" s="302"/>
      <c r="D23" s="235"/>
      <c r="E23" s="234" t="s">
        <v>154</v>
      </c>
      <c r="F23" s="233" t="s">
        <v>154</v>
      </c>
    </row>
    <row r="24" spans="1:6" ht="27" customHeight="1">
      <c r="A24" s="294" t="s">
        <v>62</v>
      </c>
      <c r="B24" s="296" t="s">
        <v>63</v>
      </c>
      <c r="C24" s="296"/>
      <c r="D24" s="232"/>
      <c r="E24" s="231" t="s">
        <v>154</v>
      </c>
      <c r="F24" s="230" t="s">
        <v>154</v>
      </c>
    </row>
    <row r="25" spans="1:6" ht="27" customHeight="1">
      <c r="A25" s="291"/>
      <c r="B25" s="289" t="s">
        <v>47</v>
      </c>
      <c r="C25" s="289"/>
      <c r="D25" s="229"/>
      <c r="E25" s="228" t="s">
        <v>154</v>
      </c>
      <c r="F25" s="227" t="s">
        <v>154</v>
      </c>
    </row>
    <row r="26" spans="1:6" ht="27" customHeight="1">
      <c r="A26" s="291"/>
      <c r="B26" s="289" t="s">
        <v>49</v>
      </c>
      <c r="C26" s="289"/>
      <c r="D26" s="229"/>
      <c r="E26" s="228" t="s">
        <v>154</v>
      </c>
      <c r="F26" s="227" t="s">
        <v>154</v>
      </c>
    </row>
    <row r="27" spans="1:6" ht="27" customHeight="1">
      <c r="A27" s="291"/>
      <c r="B27" s="289" t="s">
        <v>50</v>
      </c>
      <c r="C27" s="289"/>
      <c r="D27" s="229"/>
      <c r="E27" s="228" t="s">
        <v>154</v>
      </c>
      <c r="F27" s="227" t="s">
        <v>154</v>
      </c>
    </row>
    <row r="28" spans="1:6" ht="27" customHeight="1">
      <c r="A28" s="291"/>
      <c r="B28" s="289" t="s">
        <v>64</v>
      </c>
      <c r="C28" s="289"/>
      <c r="D28" s="229"/>
      <c r="E28" s="228" t="s">
        <v>154</v>
      </c>
      <c r="F28" s="227" t="s">
        <v>154</v>
      </c>
    </row>
    <row r="29" spans="1:6" ht="27" customHeight="1" thickBot="1">
      <c r="A29" s="295"/>
      <c r="B29" s="312" t="s">
        <v>65</v>
      </c>
      <c r="C29" s="312"/>
      <c r="D29" s="226"/>
      <c r="E29" s="225" t="s">
        <v>154</v>
      </c>
      <c r="F29" s="224" t="s">
        <v>154</v>
      </c>
    </row>
    <row r="30" spans="1:6" ht="4.5" customHeight="1">
      <c r="A30" s="126"/>
      <c r="B30" s="127"/>
      <c r="C30" s="127"/>
      <c r="D30" s="128"/>
      <c r="E30" s="128"/>
      <c r="F30" s="128"/>
    </row>
    <row r="31" spans="1:6" s="1" customFormat="1" ht="28.5" customHeight="1">
      <c r="A31" s="129" t="s">
        <v>128</v>
      </c>
      <c r="B31" s="311" t="s">
        <v>129</v>
      </c>
      <c r="C31" s="311"/>
      <c r="D31" s="311"/>
      <c r="E31" s="311"/>
      <c r="F31" s="311"/>
    </row>
    <row r="32" spans="1:6" s="1" customFormat="1" ht="24.75" customHeight="1">
      <c r="A32" s="130" t="s">
        <v>130</v>
      </c>
      <c r="B32" s="297" t="s">
        <v>131</v>
      </c>
      <c r="C32" s="297"/>
      <c r="D32" s="297"/>
      <c r="E32" s="297"/>
      <c r="F32" s="297"/>
    </row>
    <row r="33" spans="1:6" ht="24.75" customHeight="1">
      <c r="A33" s="131" t="s">
        <v>132</v>
      </c>
      <c r="B33" s="297" t="s">
        <v>133</v>
      </c>
      <c r="C33" s="297"/>
      <c r="D33" s="297"/>
      <c r="E33" s="297"/>
      <c r="F33" s="297"/>
    </row>
  </sheetData>
  <sheetProtection/>
  <mergeCells count="31"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  <mergeCell ref="D4:E4"/>
    <mergeCell ref="B9:B13"/>
    <mergeCell ref="B14:C14"/>
    <mergeCell ref="B31:F31"/>
    <mergeCell ref="B33:F33"/>
    <mergeCell ref="B28:C28"/>
    <mergeCell ref="B29:C29"/>
    <mergeCell ref="B19:C19"/>
    <mergeCell ref="B20:C20"/>
    <mergeCell ref="B32:F32"/>
    <mergeCell ref="B21:C21"/>
    <mergeCell ref="B17:C18"/>
    <mergeCell ref="B22:C22"/>
    <mergeCell ref="B23:C23"/>
    <mergeCell ref="B8:C8"/>
    <mergeCell ref="B26:C26"/>
    <mergeCell ref="A15:A23"/>
    <mergeCell ref="B15:C15"/>
    <mergeCell ref="A24:A29"/>
    <mergeCell ref="B24:C24"/>
    <mergeCell ref="B25:C25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1"/>
  <headerFooter alignWithMargins="0">
    <oddFooter>&amp;R福岡国税局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G8" sqref="G8"/>
    </sheetView>
  </sheetViews>
  <sheetFormatPr defaultColWidth="9.00390625" defaultRowHeight="13.5"/>
  <cols>
    <col min="1" max="1" width="9.00390625" style="222" customWidth="1"/>
    <col min="2" max="2" width="15.50390625" style="222" bestFit="1" customWidth="1"/>
    <col min="3" max="3" width="3.00390625" style="222" customWidth="1"/>
    <col min="4" max="5" width="18.00390625" style="222" customWidth="1"/>
    <col min="6" max="16384" width="9.00390625" style="222" customWidth="1"/>
  </cols>
  <sheetData>
    <row r="1" s="133" customFormat="1" ht="14.25" thickBot="1">
      <c r="A1" s="132" t="s">
        <v>66</v>
      </c>
    </row>
    <row r="2" spans="1:5" ht="19.5" customHeight="1">
      <c r="A2" s="258" t="s">
        <v>115</v>
      </c>
      <c r="B2" s="259"/>
      <c r="C2" s="326" t="s">
        <v>116</v>
      </c>
      <c r="D2" s="327"/>
      <c r="E2" s="328"/>
    </row>
    <row r="3" spans="1:5" ht="19.5" customHeight="1">
      <c r="A3" s="260"/>
      <c r="B3" s="261"/>
      <c r="C3" s="324" t="s">
        <v>117</v>
      </c>
      <c r="D3" s="325"/>
      <c r="E3" s="134" t="s">
        <v>118</v>
      </c>
    </row>
    <row r="4" spans="1:5" s="223" customFormat="1" ht="13.5">
      <c r="A4" s="329" t="s">
        <v>119</v>
      </c>
      <c r="B4" s="135"/>
      <c r="C4" s="121"/>
      <c r="D4" s="136" t="s">
        <v>67</v>
      </c>
      <c r="E4" s="137" t="s">
        <v>68</v>
      </c>
    </row>
    <row r="5" spans="1:8" ht="30" customHeight="1">
      <c r="A5" s="330"/>
      <c r="B5" s="218" t="s">
        <v>120</v>
      </c>
      <c r="C5" s="138"/>
      <c r="D5" s="139">
        <v>1</v>
      </c>
      <c r="E5" s="140">
        <v>40036</v>
      </c>
      <c r="F5" s="2"/>
      <c r="G5" s="2"/>
      <c r="H5" s="2"/>
    </row>
    <row r="6" spans="1:8" ht="30" customHeight="1">
      <c r="A6" s="330"/>
      <c r="B6" s="219" t="s">
        <v>121</v>
      </c>
      <c r="C6" s="141"/>
      <c r="D6" s="142" t="s">
        <v>154</v>
      </c>
      <c r="E6" s="143" t="s">
        <v>154</v>
      </c>
      <c r="F6" s="2"/>
      <c r="G6" s="2"/>
      <c r="H6" s="2"/>
    </row>
    <row r="7" spans="1:8" ht="30" customHeight="1">
      <c r="A7" s="330"/>
      <c r="B7" s="219" t="s">
        <v>122</v>
      </c>
      <c r="C7" s="141"/>
      <c r="D7" s="142" t="s">
        <v>154</v>
      </c>
      <c r="E7" s="143" t="s">
        <v>154</v>
      </c>
      <c r="F7" s="2"/>
      <c r="G7" s="2"/>
      <c r="H7" s="2"/>
    </row>
    <row r="8" spans="1:8" ht="30" customHeight="1">
      <c r="A8" s="330"/>
      <c r="B8" s="219" t="s">
        <v>123</v>
      </c>
      <c r="C8" s="141"/>
      <c r="D8" s="142" t="s">
        <v>154</v>
      </c>
      <c r="E8" s="143" t="s">
        <v>154</v>
      </c>
      <c r="F8" s="2"/>
      <c r="G8" s="2"/>
      <c r="H8" s="2"/>
    </row>
    <row r="9" spans="1:8" ht="30" customHeight="1" thickBot="1">
      <c r="A9" s="331"/>
      <c r="B9" s="144" t="s">
        <v>1</v>
      </c>
      <c r="C9" s="145" t="s">
        <v>69</v>
      </c>
      <c r="D9" s="146">
        <v>2</v>
      </c>
      <c r="E9" s="147">
        <v>40036</v>
      </c>
      <c r="F9" s="2"/>
      <c r="G9" s="2"/>
      <c r="H9" s="2"/>
    </row>
    <row r="10" spans="1:8" ht="13.5">
      <c r="A10" s="2" t="s">
        <v>70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&amp;R福岡国税局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E18" sqref="E18:F18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105</v>
      </c>
    </row>
    <row r="2" spans="1:11" ht="16.5" customHeight="1">
      <c r="A2" s="332" t="s">
        <v>106</v>
      </c>
      <c r="B2" s="342" t="s">
        <v>71</v>
      </c>
      <c r="C2" s="343"/>
      <c r="D2" s="344" t="s">
        <v>72</v>
      </c>
      <c r="E2" s="345"/>
      <c r="F2" s="342" t="s">
        <v>107</v>
      </c>
      <c r="G2" s="343"/>
      <c r="H2" s="334" t="s">
        <v>108</v>
      </c>
      <c r="I2" s="336" t="s">
        <v>109</v>
      </c>
      <c r="J2" s="337"/>
      <c r="K2" s="338"/>
    </row>
    <row r="3" spans="1:11" ht="16.5" customHeight="1">
      <c r="A3" s="333"/>
      <c r="B3" s="42" t="s">
        <v>110</v>
      </c>
      <c r="C3" s="22" t="s">
        <v>111</v>
      </c>
      <c r="D3" s="42" t="s">
        <v>110</v>
      </c>
      <c r="E3" s="22" t="s">
        <v>111</v>
      </c>
      <c r="F3" s="42" t="s">
        <v>110</v>
      </c>
      <c r="G3" s="22" t="s">
        <v>111</v>
      </c>
      <c r="H3" s="335"/>
      <c r="I3" s="339"/>
      <c r="J3" s="340"/>
      <c r="K3" s="341"/>
    </row>
    <row r="4" spans="1:11" ht="11.25">
      <c r="A4" s="148"/>
      <c r="B4" s="149" t="s">
        <v>112</v>
      </c>
      <c r="C4" s="91" t="s">
        <v>113</v>
      </c>
      <c r="D4" s="149" t="s">
        <v>112</v>
      </c>
      <c r="E4" s="91" t="s">
        <v>113</v>
      </c>
      <c r="F4" s="149" t="s">
        <v>112</v>
      </c>
      <c r="G4" s="91" t="s">
        <v>113</v>
      </c>
      <c r="H4" s="150" t="s">
        <v>113</v>
      </c>
      <c r="I4" s="151"/>
      <c r="J4" s="152"/>
      <c r="K4" s="153" t="s">
        <v>113</v>
      </c>
    </row>
    <row r="5" spans="1:12" s="220" customFormat="1" ht="30" customHeight="1">
      <c r="A5" s="33" t="s">
        <v>83</v>
      </c>
      <c r="B5" s="154">
        <v>71</v>
      </c>
      <c r="C5" s="155">
        <v>2649158</v>
      </c>
      <c r="D5" s="154">
        <v>71</v>
      </c>
      <c r="E5" s="155">
        <v>1986792</v>
      </c>
      <c r="F5" s="154">
        <v>66</v>
      </c>
      <c r="G5" s="155">
        <v>3224487</v>
      </c>
      <c r="H5" s="156" t="s">
        <v>194</v>
      </c>
      <c r="I5" s="157" t="s">
        <v>73</v>
      </c>
      <c r="J5" s="158">
        <v>110296</v>
      </c>
      <c r="K5" s="159">
        <v>1986792</v>
      </c>
      <c r="L5" s="221"/>
    </row>
    <row r="6" spans="1:12" s="220" customFormat="1" ht="30" customHeight="1">
      <c r="A6" s="161" t="s">
        <v>84</v>
      </c>
      <c r="B6" s="162">
        <v>37</v>
      </c>
      <c r="C6" s="163">
        <v>1203101</v>
      </c>
      <c r="D6" s="162">
        <v>22</v>
      </c>
      <c r="E6" s="163">
        <v>2057980</v>
      </c>
      <c r="F6" s="162">
        <v>49</v>
      </c>
      <c r="G6" s="163">
        <v>1302853</v>
      </c>
      <c r="H6" s="164" t="s">
        <v>194</v>
      </c>
      <c r="I6" s="165" t="s">
        <v>73</v>
      </c>
      <c r="J6" s="166">
        <v>58252</v>
      </c>
      <c r="K6" s="167">
        <v>1956422</v>
      </c>
      <c r="L6" s="221"/>
    </row>
    <row r="7" spans="1:12" s="220" customFormat="1" ht="30" customHeight="1">
      <c r="A7" s="161" t="s">
        <v>85</v>
      </c>
      <c r="B7" s="162">
        <v>24</v>
      </c>
      <c r="C7" s="163">
        <v>525309</v>
      </c>
      <c r="D7" s="162">
        <v>41</v>
      </c>
      <c r="E7" s="163">
        <v>1031247</v>
      </c>
      <c r="F7" s="162">
        <v>14</v>
      </c>
      <c r="G7" s="163">
        <v>259492</v>
      </c>
      <c r="H7" s="164">
        <v>101008</v>
      </c>
      <c r="I7" s="165" t="s">
        <v>73</v>
      </c>
      <c r="J7" s="166">
        <v>42</v>
      </c>
      <c r="K7" s="167">
        <v>1059059</v>
      </c>
      <c r="L7" s="221"/>
    </row>
    <row r="8" spans="1:12" s="220" customFormat="1" ht="30" customHeight="1">
      <c r="A8" s="161" t="s">
        <v>86</v>
      </c>
      <c r="B8" s="162">
        <v>5</v>
      </c>
      <c r="C8" s="163">
        <v>424781</v>
      </c>
      <c r="D8" s="162">
        <v>12</v>
      </c>
      <c r="E8" s="163">
        <v>244297</v>
      </c>
      <c r="F8" s="162">
        <v>4</v>
      </c>
      <c r="G8" s="163">
        <v>67042</v>
      </c>
      <c r="H8" s="164">
        <v>73196</v>
      </c>
      <c r="I8" s="165" t="s">
        <v>73</v>
      </c>
      <c r="J8" s="166">
        <v>13</v>
      </c>
      <c r="K8" s="167">
        <v>317493</v>
      </c>
      <c r="L8" s="221"/>
    </row>
    <row r="9" spans="1:12" ht="30" customHeight="1" thickBot="1">
      <c r="A9" s="34" t="s">
        <v>114</v>
      </c>
      <c r="B9" s="168">
        <v>11</v>
      </c>
      <c r="C9" s="169">
        <v>395122</v>
      </c>
      <c r="D9" s="168">
        <v>1</v>
      </c>
      <c r="E9" s="169">
        <v>40036</v>
      </c>
      <c r="F9" s="168">
        <v>10</v>
      </c>
      <c r="G9" s="169">
        <v>324978</v>
      </c>
      <c r="H9" s="170" t="s">
        <v>194</v>
      </c>
      <c r="I9" s="171" t="s">
        <v>73</v>
      </c>
      <c r="J9" s="172">
        <v>1</v>
      </c>
      <c r="K9" s="173">
        <v>40036</v>
      </c>
      <c r="L9" s="160"/>
    </row>
    <row r="10" ht="11.25">
      <c r="A10" s="2" t="s">
        <v>74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&amp;R福岡国税局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E18" sqref="E18:F18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16" t="s">
        <v>94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6.5" customHeight="1">
      <c r="A2" s="258" t="s">
        <v>95</v>
      </c>
      <c r="B2" s="317"/>
      <c r="C2" s="259"/>
      <c r="D2" s="364" t="s">
        <v>96</v>
      </c>
      <c r="E2" s="364"/>
      <c r="F2" s="364" t="s">
        <v>97</v>
      </c>
      <c r="G2" s="364"/>
      <c r="H2" s="364" t="s">
        <v>98</v>
      </c>
      <c r="I2" s="364"/>
      <c r="J2" s="365" t="s">
        <v>75</v>
      </c>
      <c r="K2" s="366"/>
    </row>
    <row r="3" spans="1:11" ht="16.5" customHeight="1">
      <c r="A3" s="260"/>
      <c r="B3" s="318"/>
      <c r="C3" s="261"/>
      <c r="D3" s="42" t="s">
        <v>76</v>
      </c>
      <c r="E3" s="22" t="s">
        <v>99</v>
      </c>
      <c r="F3" s="42" t="s">
        <v>76</v>
      </c>
      <c r="G3" s="22" t="s">
        <v>99</v>
      </c>
      <c r="H3" s="42" t="s">
        <v>76</v>
      </c>
      <c r="I3" s="22" t="s">
        <v>99</v>
      </c>
      <c r="J3" s="42" t="s">
        <v>77</v>
      </c>
      <c r="K3" s="174" t="s">
        <v>78</v>
      </c>
    </row>
    <row r="4" spans="1:11" s="41" customFormat="1" ht="11.25">
      <c r="A4" s="175"/>
      <c r="B4" s="176"/>
      <c r="C4" s="177"/>
      <c r="D4" s="178" t="s">
        <v>44</v>
      </c>
      <c r="E4" s="89" t="s">
        <v>2</v>
      </c>
      <c r="F4" s="178" t="s">
        <v>44</v>
      </c>
      <c r="G4" s="89" t="s">
        <v>2</v>
      </c>
      <c r="H4" s="178" t="s">
        <v>44</v>
      </c>
      <c r="I4" s="89" t="s">
        <v>2</v>
      </c>
      <c r="J4" s="178" t="s">
        <v>44</v>
      </c>
      <c r="K4" s="122" t="s">
        <v>2</v>
      </c>
    </row>
    <row r="5" spans="1:11" ht="28.5" customHeight="1">
      <c r="A5" s="367" t="s">
        <v>45</v>
      </c>
      <c r="B5" s="369" t="s">
        <v>79</v>
      </c>
      <c r="C5" s="370"/>
      <c r="D5" s="179" t="s">
        <v>154</v>
      </c>
      <c r="E5" s="180" t="s">
        <v>154</v>
      </c>
      <c r="F5" s="179" t="s">
        <v>154</v>
      </c>
      <c r="G5" s="180" t="s">
        <v>154</v>
      </c>
      <c r="H5" s="179" t="s">
        <v>154</v>
      </c>
      <c r="I5" s="180" t="s">
        <v>154</v>
      </c>
      <c r="J5" s="179" t="s">
        <v>154</v>
      </c>
      <c r="K5" s="181" t="s">
        <v>154</v>
      </c>
    </row>
    <row r="6" spans="1:11" ht="28.5" customHeight="1">
      <c r="A6" s="367"/>
      <c r="B6" s="346" t="s">
        <v>46</v>
      </c>
      <c r="C6" s="347"/>
      <c r="D6" s="182">
        <v>28</v>
      </c>
      <c r="E6" s="183">
        <v>586218</v>
      </c>
      <c r="F6" s="182">
        <v>11</v>
      </c>
      <c r="G6" s="183">
        <v>25383</v>
      </c>
      <c r="H6" s="182" t="s">
        <v>154</v>
      </c>
      <c r="I6" s="183" t="s">
        <v>154</v>
      </c>
      <c r="J6" s="182">
        <v>39</v>
      </c>
      <c r="K6" s="123">
        <v>611601</v>
      </c>
    </row>
    <row r="7" spans="1:11" ht="28.5" customHeight="1">
      <c r="A7" s="367"/>
      <c r="B7" s="357" t="s">
        <v>79</v>
      </c>
      <c r="C7" s="358"/>
      <c r="D7" s="179" t="s">
        <v>154</v>
      </c>
      <c r="E7" s="180" t="s">
        <v>154</v>
      </c>
      <c r="F7" s="179" t="s">
        <v>154</v>
      </c>
      <c r="G7" s="180" t="s">
        <v>154</v>
      </c>
      <c r="H7" s="179" t="s">
        <v>154</v>
      </c>
      <c r="I7" s="180" t="s">
        <v>154</v>
      </c>
      <c r="J7" s="179" t="s">
        <v>154</v>
      </c>
      <c r="K7" s="181" t="s">
        <v>154</v>
      </c>
    </row>
    <row r="8" spans="1:11" s="1" customFormat="1" ht="28.5" customHeight="1">
      <c r="A8" s="367"/>
      <c r="B8" s="346" t="s">
        <v>47</v>
      </c>
      <c r="C8" s="315"/>
      <c r="D8" s="182">
        <v>80</v>
      </c>
      <c r="E8" s="183">
        <v>1619749</v>
      </c>
      <c r="F8" s="182">
        <v>29</v>
      </c>
      <c r="G8" s="183">
        <v>45919</v>
      </c>
      <c r="H8" s="182" t="s">
        <v>154</v>
      </c>
      <c r="I8" s="183" t="s">
        <v>154</v>
      </c>
      <c r="J8" s="182">
        <v>109</v>
      </c>
      <c r="K8" s="123">
        <v>1665668</v>
      </c>
    </row>
    <row r="9" spans="1:11" ht="28.5" customHeight="1">
      <c r="A9" s="367"/>
      <c r="B9" s="357" t="s">
        <v>79</v>
      </c>
      <c r="C9" s="358"/>
      <c r="D9" s="179" t="s">
        <v>154</v>
      </c>
      <c r="E9" s="180" t="s">
        <v>154</v>
      </c>
      <c r="F9" s="179" t="s">
        <v>154</v>
      </c>
      <c r="G9" s="180" t="s">
        <v>154</v>
      </c>
      <c r="H9" s="179" t="s">
        <v>154</v>
      </c>
      <c r="I9" s="180" t="s">
        <v>154</v>
      </c>
      <c r="J9" s="179" t="s">
        <v>154</v>
      </c>
      <c r="K9" s="181" t="s">
        <v>154</v>
      </c>
    </row>
    <row r="10" spans="1:11" s="1" customFormat="1" ht="28.5" customHeight="1">
      <c r="A10" s="367"/>
      <c r="B10" s="346" t="s">
        <v>48</v>
      </c>
      <c r="C10" s="315"/>
      <c r="D10" s="182">
        <v>5</v>
      </c>
      <c r="E10" s="183">
        <v>40989</v>
      </c>
      <c r="F10" s="182" t="s">
        <v>154</v>
      </c>
      <c r="G10" s="183" t="s">
        <v>154</v>
      </c>
      <c r="H10" s="182" t="s">
        <v>154</v>
      </c>
      <c r="I10" s="183" t="s">
        <v>154</v>
      </c>
      <c r="J10" s="182">
        <v>5</v>
      </c>
      <c r="K10" s="123">
        <v>40989</v>
      </c>
    </row>
    <row r="11" spans="1:11" ht="28.5" customHeight="1">
      <c r="A11" s="367"/>
      <c r="B11" s="359" t="s">
        <v>49</v>
      </c>
      <c r="C11" s="274"/>
      <c r="D11" s="182">
        <v>8</v>
      </c>
      <c r="E11" s="183">
        <v>75451</v>
      </c>
      <c r="F11" s="182">
        <v>3</v>
      </c>
      <c r="G11" s="183">
        <v>4592</v>
      </c>
      <c r="H11" s="182" t="s">
        <v>154</v>
      </c>
      <c r="I11" s="183" t="s">
        <v>154</v>
      </c>
      <c r="J11" s="182">
        <v>11</v>
      </c>
      <c r="K11" s="123">
        <v>80043</v>
      </c>
    </row>
    <row r="12" spans="1:11" ht="28.5" customHeight="1">
      <c r="A12" s="367"/>
      <c r="B12" s="359" t="s">
        <v>50</v>
      </c>
      <c r="C12" s="274"/>
      <c r="D12" s="182">
        <v>9</v>
      </c>
      <c r="E12" s="183">
        <v>158774</v>
      </c>
      <c r="F12" s="182">
        <v>2</v>
      </c>
      <c r="G12" s="183">
        <v>3688</v>
      </c>
      <c r="H12" s="182" t="s">
        <v>154</v>
      </c>
      <c r="I12" s="183" t="s">
        <v>154</v>
      </c>
      <c r="J12" s="182">
        <v>11</v>
      </c>
      <c r="K12" s="123">
        <v>162462</v>
      </c>
    </row>
    <row r="13" spans="1:11" ht="28.5" customHeight="1">
      <c r="A13" s="367"/>
      <c r="B13" s="359" t="s">
        <v>51</v>
      </c>
      <c r="C13" s="274"/>
      <c r="D13" s="182">
        <v>71</v>
      </c>
      <c r="E13" s="183">
        <v>1401019</v>
      </c>
      <c r="F13" s="182">
        <v>31</v>
      </c>
      <c r="G13" s="183">
        <v>49894</v>
      </c>
      <c r="H13" s="182" t="s">
        <v>154</v>
      </c>
      <c r="I13" s="183" t="s">
        <v>154</v>
      </c>
      <c r="J13" s="182">
        <v>102</v>
      </c>
      <c r="K13" s="123">
        <v>1450913</v>
      </c>
    </row>
    <row r="14" spans="1:11" ht="28.5" customHeight="1">
      <c r="A14" s="368"/>
      <c r="B14" s="352" t="s">
        <v>53</v>
      </c>
      <c r="C14" s="353"/>
      <c r="D14" s="184">
        <v>15</v>
      </c>
      <c r="E14" s="185">
        <v>529735</v>
      </c>
      <c r="F14" s="184">
        <v>4</v>
      </c>
      <c r="G14" s="185">
        <v>13128</v>
      </c>
      <c r="H14" s="184" t="s">
        <v>154</v>
      </c>
      <c r="I14" s="185" t="s">
        <v>154</v>
      </c>
      <c r="J14" s="184">
        <v>19</v>
      </c>
      <c r="K14" s="186">
        <v>542862</v>
      </c>
    </row>
    <row r="15" spans="1:11" ht="28.5" customHeight="1">
      <c r="A15" s="361" t="s">
        <v>100</v>
      </c>
      <c r="B15" s="350" t="s">
        <v>101</v>
      </c>
      <c r="C15" s="187" t="s">
        <v>102</v>
      </c>
      <c r="D15" s="188">
        <v>1181</v>
      </c>
      <c r="E15" s="189">
        <v>1385040</v>
      </c>
      <c r="F15" s="188">
        <v>175</v>
      </c>
      <c r="G15" s="189">
        <v>135143</v>
      </c>
      <c r="H15" s="188" t="s">
        <v>154</v>
      </c>
      <c r="I15" s="189" t="s">
        <v>154</v>
      </c>
      <c r="J15" s="188">
        <v>1356</v>
      </c>
      <c r="K15" s="190">
        <v>1520183</v>
      </c>
    </row>
    <row r="16" spans="1:11" ht="28.5" customHeight="1">
      <c r="A16" s="362"/>
      <c r="B16" s="351"/>
      <c r="C16" s="191" t="s">
        <v>80</v>
      </c>
      <c r="D16" s="192">
        <v>28</v>
      </c>
      <c r="E16" s="193">
        <v>139803</v>
      </c>
      <c r="F16" s="192">
        <v>19</v>
      </c>
      <c r="G16" s="193">
        <v>4331</v>
      </c>
      <c r="H16" s="192" t="s">
        <v>154</v>
      </c>
      <c r="I16" s="193" t="s">
        <v>154</v>
      </c>
      <c r="J16" s="192">
        <v>47</v>
      </c>
      <c r="K16" s="194">
        <v>144134</v>
      </c>
    </row>
    <row r="17" spans="1:11" ht="28.5" customHeight="1">
      <c r="A17" s="363"/>
      <c r="B17" s="352" t="s">
        <v>58</v>
      </c>
      <c r="C17" s="353"/>
      <c r="D17" s="195">
        <v>96</v>
      </c>
      <c r="E17" s="196">
        <v>48189</v>
      </c>
      <c r="F17" s="195">
        <v>112</v>
      </c>
      <c r="G17" s="196">
        <v>15506</v>
      </c>
      <c r="H17" s="195" t="s">
        <v>154</v>
      </c>
      <c r="I17" s="196" t="s">
        <v>154</v>
      </c>
      <c r="J17" s="195">
        <v>208</v>
      </c>
      <c r="K17" s="125">
        <v>63695</v>
      </c>
    </row>
    <row r="18" spans="1:11" ht="28.5" customHeight="1" thickBot="1">
      <c r="A18" s="354" t="s">
        <v>103</v>
      </c>
      <c r="B18" s="355"/>
      <c r="C18" s="356"/>
      <c r="D18" s="197">
        <v>926</v>
      </c>
      <c r="E18" s="198">
        <v>7717289</v>
      </c>
      <c r="F18" s="197">
        <v>68</v>
      </c>
      <c r="G18" s="198">
        <v>58213</v>
      </c>
      <c r="H18" s="197" t="s">
        <v>154</v>
      </c>
      <c r="I18" s="198" t="s">
        <v>154</v>
      </c>
      <c r="J18" s="197">
        <v>994</v>
      </c>
      <c r="K18" s="199">
        <v>7775502</v>
      </c>
    </row>
    <row r="19" spans="1:11" ht="22.5" customHeight="1">
      <c r="A19" s="360" t="s">
        <v>104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</row>
    <row r="20" spans="1:11" ht="30.75" customHeight="1">
      <c r="A20" s="348" t="s">
        <v>81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</row>
  </sheetData>
  <sheetProtection/>
  <mergeCells count="23">
    <mergeCell ref="A5:A14"/>
    <mergeCell ref="B5:C5"/>
    <mergeCell ref="B7:C7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&amp;R福岡国税局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2010-08-27T06:38:49Z</cp:lastPrinted>
  <dcterms:created xsi:type="dcterms:W3CDTF">2003-07-09T01:05:10Z</dcterms:created>
  <dcterms:modified xsi:type="dcterms:W3CDTF">2010-08-27T06:39:29Z</dcterms:modified>
  <cp:category/>
  <cp:version/>
  <cp:contentType/>
  <cp:contentStatus/>
</cp:coreProperties>
</file>