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65251" windowWidth="12120" windowHeight="9120" tabRatio="697" activeTab="0"/>
  </bookViews>
  <sheets>
    <sheet name="（1）" sheetId="1" r:id="rId1"/>
    <sheet name="（2）" sheetId="2" r:id="rId2"/>
    <sheet name="(3)" sheetId="3" r:id="rId3"/>
    <sheet name="(4)" sheetId="4" r:id="rId4"/>
    <sheet name="(5)" sheetId="5" r:id="rId5"/>
  </sheets>
  <definedNames>
    <definedName name="_xlnm.Print_Area" localSheetId="0">'（1）'!$A$1:$F$29</definedName>
  </definedNames>
  <calcPr fullCalcOnLoad="1"/>
</workbook>
</file>

<file path=xl/sharedStrings.xml><?xml version="1.0" encoding="utf-8"?>
<sst xmlns="http://schemas.openxmlformats.org/spreadsheetml/2006/main" count="199" uniqueCount="127">
  <si>
    <t>区分</t>
  </si>
  <si>
    <t>相続人の数</t>
  </si>
  <si>
    <t>金額</t>
  </si>
  <si>
    <t>人</t>
  </si>
  <si>
    <t>千円</t>
  </si>
  <si>
    <t>取得財産価額</t>
  </si>
  <si>
    <t>債務控除額</t>
  </si>
  <si>
    <t>課税価格</t>
  </si>
  <si>
    <t>算出税額</t>
  </si>
  <si>
    <t>相続税額</t>
  </si>
  <si>
    <t>2割加算額</t>
  </si>
  <si>
    <t>計</t>
  </si>
  <si>
    <t>配偶者</t>
  </si>
  <si>
    <t>未成年者</t>
  </si>
  <si>
    <t>税額控除額</t>
  </si>
  <si>
    <t>障害者</t>
  </si>
  <si>
    <t>相次相続</t>
  </si>
  <si>
    <t>外国税額</t>
  </si>
  <si>
    <t>差引税額</t>
  </si>
  <si>
    <t>納税猶予額</t>
  </si>
  <si>
    <t>納付税額</t>
  </si>
  <si>
    <t>災害減免法による免除税額</t>
  </si>
  <si>
    <t>遺産に係る基礎控除額</t>
  </si>
  <si>
    <t>無申告加算税</t>
  </si>
  <si>
    <t>重加算税</t>
  </si>
  <si>
    <t>本年分</t>
  </si>
  <si>
    <t>過年分</t>
  </si>
  <si>
    <t>合計</t>
  </si>
  <si>
    <t>実</t>
  </si>
  <si>
    <t>（注）1　｢相続人の数｣欄の｢実｣は実人員である。</t>
  </si>
  <si>
    <t>関連表：5-1（1）課税状況、（4）申告及び処理の状況</t>
  </si>
  <si>
    <t>区   分</t>
  </si>
  <si>
    <t>被相続人の数</t>
  </si>
  <si>
    <t>申告額</t>
  </si>
  <si>
    <t>本</t>
  </si>
  <si>
    <t>修正申告による増差額</t>
  </si>
  <si>
    <t>更正による増差額</t>
  </si>
  <si>
    <t>年</t>
  </si>
  <si>
    <t>更正等による減差額</t>
  </si>
  <si>
    <t>決定額</t>
  </si>
  <si>
    <t>分</t>
  </si>
  <si>
    <t>過</t>
  </si>
  <si>
    <t>分</t>
  </si>
  <si>
    <t>合</t>
  </si>
  <si>
    <t>（５）税務署別申告及び処理の状況</t>
  </si>
  <si>
    <t>県</t>
  </si>
  <si>
    <t>署　名</t>
  </si>
  <si>
    <t>名</t>
  </si>
  <si>
    <t>門司</t>
  </si>
  <si>
    <t>福</t>
  </si>
  <si>
    <t>若松</t>
  </si>
  <si>
    <t>小倉</t>
  </si>
  <si>
    <t>八幡</t>
  </si>
  <si>
    <t>博多</t>
  </si>
  <si>
    <t>香椎</t>
  </si>
  <si>
    <t>福岡</t>
  </si>
  <si>
    <t>西福岡</t>
  </si>
  <si>
    <t>大牟田</t>
  </si>
  <si>
    <t>久留米</t>
  </si>
  <si>
    <t>岡</t>
  </si>
  <si>
    <t>直方</t>
  </si>
  <si>
    <t>飯塚</t>
  </si>
  <si>
    <t>田川</t>
  </si>
  <si>
    <t>甘木</t>
  </si>
  <si>
    <t>八女</t>
  </si>
  <si>
    <t>大川</t>
  </si>
  <si>
    <t>行橋</t>
  </si>
  <si>
    <t>筑紫</t>
  </si>
  <si>
    <t>福岡県計</t>
  </si>
  <si>
    <t>北九州市計</t>
  </si>
  <si>
    <t>福岡市計</t>
  </si>
  <si>
    <t>佐賀</t>
  </si>
  <si>
    <t>佐</t>
  </si>
  <si>
    <t>唐津</t>
  </si>
  <si>
    <t>鳥栖</t>
  </si>
  <si>
    <t>賀</t>
  </si>
  <si>
    <t>伊万里</t>
  </si>
  <si>
    <t>武雄</t>
  </si>
  <si>
    <t>佐賀県計</t>
  </si>
  <si>
    <t>長崎</t>
  </si>
  <si>
    <t>佐世保</t>
  </si>
  <si>
    <t>長</t>
  </si>
  <si>
    <t>島原</t>
  </si>
  <si>
    <t>諫早</t>
  </si>
  <si>
    <t>福江</t>
  </si>
  <si>
    <t>崎</t>
  </si>
  <si>
    <t>平戸</t>
  </si>
  <si>
    <t>壱岐</t>
  </si>
  <si>
    <t>厳原</t>
  </si>
  <si>
    <t>長崎県計</t>
  </si>
  <si>
    <t>関連表：5-1（1）課税状況、（3）課税状況の累年比較、（4）申告及び処理の状況</t>
  </si>
  <si>
    <t>(１)　課税状況</t>
  </si>
  <si>
    <t>(２)　加算税</t>
  </si>
  <si>
    <t>過少申告加算税</t>
  </si>
  <si>
    <t>（３）　課税状況の累年比較</t>
  </si>
  <si>
    <t>課　税　価　格</t>
  </si>
  <si>
    <t>（４）　申告及び処理の状況</t>
  </si>
  <si>
    <t>関 連 表：5-1（1）課税状況</t>
  </si>
  <si>
    <t>課　税　価　格</t>
  </si>
  <si>
    <t>納　付　税　額</t>
  </si>
  <si>
    <t>相続時精算課税適用財産価額</t>
  </si>
  <si>
    <t>相続時精算課税分贈与税額控除額</t>
  </si>
  <si>
    <t>小計</t>
  </si>
  <si>
    <t>暦年課税分贈与財産価額</t>
  </si>
  <si>
    <t>暦年課税分贈与税</t>
  </si>
  <si>
    <t>税額控除</t>
  </si>
  <si>
    <t>相続人の数</t>
  </si>
  <si>
    <t>被相続人の数</t>
  </si>
  <si>
    <t>（注）　｢相続人の数｣及び｢被相続人の数｣欄の｢実｣は実人員である｡</t>
  </si>
  <si>
    <t>　　　2　｢遺産に係る基礎控除額｣欄の｢1,538人｣は被相続人の数である。</t>
  </si>
  <si>
    <t>平成11年分</t>
  </si>
  <si>
    <t>調査対象　本年分：平成16年中に相続、遺贈又は相続時精算課税に係る贈与により財産を取得した者について、平成17年10月31日までに申告又は処理をしたもの</t>
  </si>
  <si>
    <t>-</t>
  </si>
  <si>
    <t>　　　  平成17年10月31日までに申告又は処理をしたもの</t>
  </si>
  <si>
    <t>調査対象：平成16年中に相続、遺贈又は相続時精算課税に係る贈与により財産を取得した者について、</t>
  </si>
  <si>
    <t>　　　　  過年分：平成15年中に相続又は遺贈により財産を取得した者について、平成16年11月1日から平成17年6月30日までに申告又は処理をしたもの及び</t>
  </si>
  <si>
    <t>　　　　　　　　平成14年以前に相続又は遺贈により財産を取得した者について、平成16年7月1日から平成17年6月30日までに申告又は処理をしたもの</t>
  </si>
  <si>
    <t>実　　　 　　4,748</t>
  </si>
  <si>
    <t>実　　　　　　　64</t>
  </si>
  <si>
    <t>実　　  　 　4,812</t>
  </si>
  <si>
    <t>実　　　　　4,096</t>
  </si>
  <si>
    <t>実 　　　　　　62</t>
  </si>
  <si>
    <t>実         4,158</t>
  </si>
  <si>
    <t>実         1,572</t>
  </si>
  <si>
    <t>実            34</t>
  </si>
  <si>
    <t>実         1,538</t>
  </si>
  <si>
    <t xml:space="preser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</si>
</sst>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quot;△ &quot;0"/>
    <numFmt numFmtId="180" formatCode="0_);[Red]\(0\)"/>
    <numFmt numFmtId="181" formatCode="#,##0_);[Red]\(#,##0\)"/>
  </numFmts>
  <fonts count="12">
    <font>
      <sz val="11"/>
      <name val="ＭＳ Ｐゴシック"/>
      <family val="3"/>
    </font>
    <font>
      <sz val="6"/>
      <name val="ＭＳ Ｐゴシック"/>
      <family val="3"/>
    </font>
    <font>
      <sz val="11"/>
      <name val="ＭＳ Ｐ明朝"/>
      <family val="1"/>
    </font>
    <font>
      <sz val="11"/>
      <name val="ＭＳ 明朝"/>
      <family val="1"/>
    </font>
    <font>
      <b/>
      <sz val="11"/>
      <name val="ＭＳ 明朝"/>
      <family val="1"/>
    </font>
    <font>
      <sz val="8"/>
      <name val="ＭＳ 明朝"/>
      <family val="1"/>
    </font>
    <font>
      <sz val="8"/>
      <name val="ＭＳ Ｐゴシック"/>
      <family val="3"/>
    </font>
    <font>
      <sz val="12"/>
      <name val="ＭＳ 明朝"/>
      <family val="1"/>
    </font>
    <font>
      <b/>
      <sz val="12"/>
      <name val="ＭＳ 明朝"/>
      <family val="1"/>
    </font>
    <font>
      <sz val="12"/>
      <name val="ＭＳ Ｐゴシック"/>
      <family val="3"/>
    </font>
    <font>
      <sz val="14"/>
      <name val="ＭＳ 明朝"/>
      <family val="1"/>
    </font>
    <font>
      <b/>
      <sz val="14"/>
      <name val="ＭＳ 明朝"/>
      <family val="1"/>
    </font>
  </fonts>
  <fills count="3">
    <fill>
      <patternFill/>
    </fill>
    <fill>
      <patternFill patternType="gray125"/>
    </fill>
    <fill>
      <patternFill patternType="solid">
        <fgColor indexed="13"/>
        <bgColor indexed="64"/>
      </patternFill>
    </fill>
  </fills>
  <borders count="22">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double"/>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double"/>
      <bottom style="thin"/>
    </border>
    <border>
      <left style="thin"/>
      <right>
        <color indexed="63"/>
      </right>
      <top style="thin"/>
      <bottom style="thin"/>
    </border>
    <border>
      <left>
        <color indexed="63"/>
      </left>
      <right>
        <color indexed="63"/>
      </right>
      <top style="double"/>
      <bottom>
        <color indexed="63"/>
      </bottom>
    </border>
    <border>
      <left>
        <color indexed="63"/>
      </left>
      <right style="thin"/>
      <top style="double"/>
      <bottom style="thin"/>
    </border>
    <border>
      <left style="thin"/>
      <right style="thin"/>
      <top style="double"/>
      <bottom style="thin"/>
    </border>
    <border>
      <left>
        <color indexed="63"/>
      </left>
      <right>
        <color indexed="63"/>
      </right>
      <top style="double"/>
      <bottom style="thin"/>
    </border>
    <border>
      <left style="thin"/>
      <right style="thin"/>
      <top style="double"/>
      <bottom>
        <color indexed="63"/>
      </bottom>
    </border>
    <border>
      <left style="thin"/>
      <right>
        <color indexed="63"/>
      </right>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9">
    <xf numFmtId="0" fontId="0" fillId="0" borderId="0" xfId="0" applyAlignment="1">
      <alignment/>
    </xf>
    <xf numFmtId="0" fontId="0" fillId="0" borderId="0" xfId="0" applyAlignment="1">
      <alignment horizontal="center"/>
    </xf>
    <xf numFmtId="0" fontId="3" fillId="0" borderId="0" xfId="0" applyFont="1" applyAlignment="1">
      <alignment/>
    </xf>
    <xf numFmtId="0" fontId="3" fillId="0" borderId="0" xfId="0" applyFont="1" applyAlignment="1">
      <alignment horizontal="distributed" vertical="center"/>
    </xf>
    <xf numFmtId="0" fontId="4" fillId="0" borderId="0" xfId="0" applyFont="1" applyAlignment="1">
      <alignment horizontal="distributed" vertical="center"/>
    </xf>
    <xf numFmtId="0" fontId="3" fillId="0" borderId="0" xfId="0" applyFont="1" applyAlignment="1">
      <alignment vertical="center"/>
    </xf>
    <xf numFmtId="0" fontId="5" fillId="0" borderId="0" xfId="0" applyFont="1" applyAlignment="1">
      <alignment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0" xfId="0" applyFont="1" applyAlignment="1">
      <alignment horizontal="right" vertical="center"/>
    </xf>
    <xf numFmtId="0" fontId="6" fillId="0" borderId="0" xfId="0" applyFont="1" applyAlignment="1">
      <alignment/>
    </xf>
    <xf numFmtId="0" fontId="3" fillId="0" borderId="0" xfId="0" applyFont="1" applyAlignment="1">
      <alignment horizontal="center"/>
    </xf>
    <xf numFmtId="0" fontId="7"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right" vertical="center"/>
    </xf>
    <xf numFmtId="0" fontId="3" fillId="0" borderId="0" xfId="0" applyFont="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8" fillId="0" borderId="0" xfId="0" applyFont="1" applyAlignment="1">
      <alignment horizontal="distributed" vertical="center"/>
    </xf>
    <xf numFmtId="0" fontId="8" fillId="0" borderId="3" xfId="0" applyFont="1" applyBorder="1" applyAlignment="1">
      <alignment horizontal="center" vertical="center"/>
    </xf>
    <xf numFmtId="0" fontId="9" fillId="0" borderId="0" xfId="0" applyFont="1" applyAlignment="1">
      <alignment/>
    </xf>
    <xf numFmtId="0" fontId="4" fillId="0" borderId="5" xfId="0" applyFont="1" applyBorder="1" applyAlignment="1">
      <alignment horizontal="distributed" vertical="center"/>
    </xf>
    <xf numFmtId="0" fontId="5" fillId="0" borderId="6" xfId="0" applyFont="1" applyBorder="1" applyAlignment="1">
      <alignment horizontal="right" vertical="center"/>
    </xf>
    <xf numFmtId="176" fontId="3" fillId="0" borderId="7" xfId="0" applyNumberFormat="1" applyFont="1" applyBorder="1" applyAlignment="1">
      <alignment vertical="center"/>
    </xf>
    <xf numFmtId="176" fontId="3" fillId="0" borderId="0" xfId="0" applyNumberFormat="1" applyFont="1" applyAlignment="1">
      <alignment vertical="center"/>
    </xf>
    <xf numFmtId="176" fontId="4" fillId="0" borderId="8" xfId="0" applyNumberFormat="1" applyFont="1" applyBorder="1" applyAlignment="1">
      <alignment vertical="center"/>
    </xf>
    <xf numFmtId="176" fontId="4" fillId="0" borderId="5" xfId="0" applyNumberFormat="1" applyFont="1" applyBorder="1" applyAlignment="1">
      <alignment vertical="center"/>
    </xf>
    <xf numFmtId="0" fontId="0" fillId="0" borderId="0" xfId="0" applyAlignment="1">
      <alignment vertical="center"/>
    </xf>
    <xf numFmtId="0" fontId="3" fillId="0" borderId="0" xfId="0" applyFont="1" applyAlignment="1">
      <alignment horizontal="center" vertical="center"/>
    </xf>
    <xf numFmtId="0" fontId="3" fillId="0" borderId="0" xfId="0" applyFont="1" applyAlignment="1" quotePrefix="1">
      <alignment horizontal="center" vertical="center"/>
    </xf>
    <xf numFmtId="176" fontId="3" fillId="0" borderId="0" xfId="0" applyNumberFormat="1" applyFont="1" applyBorder="1" applyAlignment="1">
      <alignment vertical="center"/>
    </xf>
    <xf numFmtId="0" fontId="3" fillId="0" borderId="9" xfId="0" applyFont="1" applyBorder="1" applyAlignment="1" quotePrefix="1">
      <alignment horizontal="center" vertical="center"/>
    </xf>
    <xf numFmtId="176" fontId="3" fillId="0" borderId="8" xfId="0" applyNumberFormat="1" applyFont="1" applyBorder="1" applyAlignment="1">
      <alignment vertical="center"/>
    </xf>
    <xf numFmtId="176" fontId="3" fillId="0" borderId="5" xfId="0" applyNumberFormat="1" applyFont="1" applyBorder="1" applyAlignment="1">
      <alignment vertical="center"/>
    </xf>
    <xf numFmtId="0" fontId="3" fillId="0" borderId="0" xfId="0" applyFont="1" applyBorder="1" applyAlignment="1">
      <alignment horizontal="distributed" vertical="center"/>
    </xf>
    <xf numFmtId="0" fontId="3" fillId="0" borderId="10" xfId="0" applyFont="1" applyBorder="1" applyAlignment="1">
      <alignment horizontal="distributed" vertical="center"/>
    </xf>
    <xf numFmtId="0" fontId="5" fillId="0" borderId="6" xfId="0" applyFont="1" applyBorder="1" applyAlignment="1">
      <alignment horizontal="right" vertical="top"/>
    </xf>
    <xf numFmtId="0" fontId="5" fillId="0" borderId="0" xfId="0" applyFont="1" applyAlignment="1">
      <alignment vertical="top"/>
    </xf>
    <xf numFmtId="0" fontId="6" fillId="0" borderId="0" xfId="0" applyFont="1" applyAlignment="1">
      <alignment vertical="top"/>
    </xf>
    <xf numFmtId="0" fontId="5" fillId="0" borderId="0" xfId="0" applyFont="1" applyAlignment="1">
      <alignment horizontal="right" vertical="top"/>
    </xf>
    <xf numFmtId="0" fontId="6" fillId="0" borderId="0" xfId="0" applyFont="1" applyAlignment="1">
      <alignment horizontal="right" vertical="top"/>
    </xf>
    <xf numFmtId="0" fontId="7" fillId="0" borderId="0" xfId="0" applyFont="1" applyAlignment="1">
      <alignment horizontal="distributed" vertical="center"/>
    </xf>
    <xf numFmtId="0" fontId="7" fillId="0" borderId="0" xfId="0" applyFont="1" applyAlignment="1">
      <alignment/>
    </xf>
    <xf numFmtId="0" fontId="7" fillId="0" borderId="5" xfId="0" applyFont="1" applyBorder="1" applyAlignment="1">
      <alignment horizontal="distributed" vertical="center"/>
    </xf>
    <xf numFmtId="0" fontId="3" fillId="2" borderId="11" xfId="0" applyFont="1" applyFill="1" applyBorder="1" applyAlignment="1">
      <alignment vertical="center"/>
    </xf>
    <xf numFmtId="0" fontId="8" fillId="0" borderId="9" xfId="0" applyFont="1" applyBorder="1" applyAlignment="1">
      <alignment horizontal="distributed" vertical="center"/>
    </xf>
    <xf numFmtId="0" fontId="5" fillId="0" borderId="12" xfId="0" applyFont="1" applyBorder="1" applyAlignment="1">
      <alignment horizontal="right" vertical="center"/>
    </xf>
    <xf numFmtId="178" fontId="8" fillId="0" borderId="7" xfId="0" applyNumberFormat="1" applyFont="1" applyBorder="1" applyAlignment="1">
      <alignment horizontal="right" vertical="center"/>
    </xf>
    <xf numFmtId="178" fontId="8" fillId="0" borderId="3" xfId="0" applyNumberFormat="1" applyFont="1" applyBorder="1" applyAlignment="1">
      <alignment horizontal="right" vertical="center"/>
    </xf>
    <xf numFmtId="38" fontId="8" fillId="0" borderId="8" xfId="16" applyFont="1" applyBorder="1" applyAlignment="1">
      <alignment horizontal="right" vertical="center"/>
    </xf>
    <xf numFmtId="178" fontId="8" fillId="0" borderId="8" xfId="0" applyNumberFormat="1" applyFont="1" applyBorder="1" applyAlignment="1">
      <alignment horizontal="right" vertical="center"/>
    </xf>
    <xf numFmtId="38" fontId="8" fillId="0" borderId="4" xfId="16" applyFont="1" applyBorder="1" applyAlignment="1">
      <alignment horizontal="right" vertical="center"/>
    </xf>
    <xf numFmtId="0" fontId="2" fillId="0" borderId="0" xfId="0" applyFont="1" applyAlignment="1">
      <alignment vertical="center"/>
    </xf>
    <xf numFmtId="0" fontId="5" fillId="0" borderId="0" xfId="0" applyFont="1" applyAlignment="1">
      <alignment horizontal="distributed" vertical="top"/>
    </xf>
    <xf numFmtId="176" fontId="8" fillId="0" borderId="7" xfId="0" applyNumberFormat="1" applyFont="1" applyBorder="1" applyAlignment="1">
      <alignment vertical="center"/>
    </xf>
    <xf numFmtId="176" fontId="8" fillId="0" borderId="0" xfId="0" applyNumberFormat="1" applyFont="1" applyAlignment="1">
      <alignment vertical="center"/>
    </xf>
    <xf numFmtId="176" fontId="8" fillId="0" borderId="3" xfId="0" applyNumberFormat="1" applyFont="1" applyBorder="1" applyAlignment="1">
      <alignment vertical="center"/>
    </xf>
    <xf numFmtId="0" fontId="7" fillId="0" borderId="5" xfId="0" applyFont="1" applyBorder="1" applyAlignment="1">
      <alignment vertical="center"/>
    </xf>
    <xf numFmtId="176" fontId="8" fillId="0" borderId="8" xfId="0" applyNumberFormat="1" applyFont="1" applyBorder="1" applyAlignment="1">
      <alignment vertical="center"/>
    </xf>
    <xf numFmtId="176" fontId="8" fillId="0" borderId="5" xfId="0" applyNumberFormat="1" applyFont="1" applyBorder="1" applyAlignment="1">
      <alignment vertical="center"/>
    </xf>
    <xf numFmtId="0" fontId="3" fillId="2" borderId="9" xfId="0" applyFont="1" applyFill="1" applyBorder="1" applyAlignment="1">
      <alignment vertical="center"/>
    </xf>
    <xf numFmtId="0" fontId="3" fillId="2" borderId="13" xfId="0" applyFont="1" applyFill="1" applyBorder="1" applyAlignment="1">
      <alignment horizontal="distributed" vertical="center"/>
    </xf>
    <xf numFmtId="0" fontId="3" fillId="2" borderId="14" xfId="0" applyFont="1" applyFill="1" applyBorder="1" applyAlignment="1">
      <alignment horizontal="distributed" vertical="center"/>
    </xf>
    <xf numFmtId="0" fontId="3" fillId="2" borderId="15" xfId="0" applyFont="1" applyFill="1" applyBorder="1" applyAlignment="1">
      <alignment horizontal="distributed" vertical="center"/>
    </xf>
    <xf numFmtId="0" fontId="3" fillId="2" borderId="7" xfId="0" applyFont="1" applyFill="1" applyBorder="1" applyAlignment="1">
      <alignment horizontal="distributed" vertical="center"/>
    </xf>
    <xf numFmtId="0" fontId="3" fillId="2" borderId="3" xfId="0" applyFont="1" applyFill="1" applyBorder="1" applyAlignment="1">
      <alignment horizontal="distributed" vertical="center"/>
    </xf>
    <xf numFmtId="0" fontId="3" fillId="0" borderId="0" xfId="0" applyFont="1" applyBorder="1" applyAlignment="1">
      <alignment horizontal="distributed" vertical="center"/>
    </xf>
    <xf numFmtId="0" fontId="3" fillId="0" borderId="0" xfId="0" applyFont="1" applyFill="1" applyBorder="1" applyAlignment="1">
      <alignment vertical="center"/>
    </xf>
    <xf numFmtId="0" fontId="2" fillId="0" borderId="0" xfId="0" applyFont="1" applyAlignment="1">
      <alignment vertical="center"/>
    </xf>
    <xf numFmtId="0" fontId="3" fillId="2" borderId="4" xfId="0" applyFont="1" applyFill="1" applyBorder="1" applyAlignment="1">
      <alignment horizontal="distributed" vertical="center"/>
    </xf>
    <xf numFmtId="0" fontId="2" fillId="0" borderId="12" xfId="0" applyFont="1" applyBorder="1" applyAlignment="1">
      <alignment vertical="center"/>
    </xf>
    <xf numFmtId="0" fontId="3" fillId="2" borderId="16" xfId="0" applyFont="1" applyFill="1" applyBorder="1" applyAlignment="1">
      <alignment horizontal="center" vertical="center"/>
    </xf>
    <xf numFmtId="0" fontId="7" fillId="0" borderId="0" xfId="0" applyFont="1" applyAlignment="1">
      <alignment horizontal="distributed" vertical="center"/>
    </xf>
    <xf numFmtId="0" fontId="7" fillId="0" borderId="10" xfId="0" applyFont="1" applyBorder="1" applyAlignment="1">
      <alignment horizontal="distributed" vertical="center"/>
    </xf>
    <xf numFmtId="0" fontId="7" fillId="0" borderId="0" xfId="0" applyFont="1" applyAlignment="1">
      <alignment vertical="center"/>
    </xf>
    <xf numFmtId="0" fontId="3" fillId="0" borderId="0" xfId="0" applyFont="1" applyAlignment="1">
      <alignment horizontal="distributed" vertical="center"/>
    </xf>
    <xf numFmtId="0" fontId="3" fillId="0" borderId="5" xfId="0" applyFont="1" applyBorder="1" applyAlignment="1">
      <alignment horizontal="distributed" vertical="center"/>
    </xf>
    <xf numFmtId="0" fontId="3" fillId="0" borderId="0" xfId="0" applyFont="1" applyBorder="1" applyAlignment="1">
      <alignment vertical="center"/>
    </xf>
    <xf numFmtId="0" fontId="8" fillId="0" borderId="0" xfId="0" applyFont="1" applyAlignment="1">
      <alignment horizontal="distributed" vertical="center"/>
    </xf>
    <xf numFmtId="0" fontId="3" fillId="2" borderId="17" xfId="0" applyFont="1" applyFill="1" applyBorder="1" applyAlignment="1">
      <alignment horizontal="distributed" vertical="center"/>
    </xf>
    <xf numFmtId="0" fontId="3" fillId="2" borderId="18" xfId="0" applyFont="1" applyFill="1" applyBorder="1" applyAlignment="1">
      <alignment horizontal="distributed" vertical="center"/>
    </xf>
    <xf numFmtId="0" fontId="3" fillId="0" borderId="10" xfId="0" applyFont="1" applyBorder="1" applyAlignment="1">
      <alignment horizontal="distributed" vertical="center"/>
    </xf>
    <xf numFmtId="0" fontId="3" fillId="2" borderId="14" xfId="0" applyFont="1" applyFill="1" applyBorder="1" applyAlignment="1">
      <alignment horizontal="center" vertical="center"/>
    </xf>
    <xf numFmtId="0" fontId="3" fillId="2" borderId="19" xfId="0" applyFont="1" applyFill="1" applyBorder="1" applyAlignment="1">
      <alignment horizontal="center" vertical="center"/>
    </xf>
    <xf numFmtId="0" fontId="3" fillId="0" borderId="0" xfId="0" applyFont="1" applyAlignment="1">
      <alignment vertical="center"/>
    </xf>
    <xf numFmtId="0" fontId="3" fillId="2" borderId="11" xfId="0" applyFont="1" applyFill="1" applyBorder="1" applyAlignment="1">
      <alignment horizontal="distributed" vertical="center"/>
    </xf>
    <xf numFmtId="0" fontId="3" fillId="2" borderId="9" xfId="0" applyFont="1" applyFill="1" applyBorder="1" applyAlignment="1">
      <alignment horizontal="distributed" vertical="center"/>
    </xf>
    <xf numFmtId="0" fontId="3" fillId="2" borderId="17" xfId="0" applyFont="1" applyFill="1" applyBorder="1" applyAlignment="1">
      <alignment horizontal="center" vertical="center"/>
    </xf>
    <xf numFmtId="0" fontId="3" fillId="2" borderId="20" xfId="0" applyFont="1" applyFill="1" applyBorder="1" applyAlignment="1">
      <alignment horizontal="distributed" vertical="center"/>
    </xf>
    <xf numFmtId="0" fontId="3" fillId="2" borderId="21" xfId="0" applyFont="1" applyFill="1" applyBorder="1" applyAlignment="1">
      <alignment horizontal="distributed" vertical="center" wrapText="1"/>
    </xf>
    <xf numFmtId="0" fontId="3" fillId="2" borderId="4" xfId="0" applyFont="1" applyFill="1" applyBorder="1" applyAlignment="1">
      <alignment horizontal="distributed" vertical="center" wrapText="1"/>
    </xf>
    <xf numFmtId="0" fontId="3" fillId="0" borderId="12" xfId="0" applyFont="1" applyBorder="1" applyAlignment="1">
      <alignment vertical="center"/>
    </xf>
    <xf numFmtId="0" fontId="3" fillId="2" borderId="8" xfId="0" applyFont="1" applyFill="1" applyBorder="1" applyAlignment="1">
      <alignment horizontal="distributed" vertical="center"/>
    </xf>
    <xf numFmtId="0" fontId="3" fillId="2" borderId="10" xfId="0" applyFont="1" applyFill="1" applyBorder="1" applyAlignment="1">
      <alignment horizontal="distributed" vertical="center"/>
    </xf>
    <xf numFmtId="0" fontId="3" fillId="2" borderId="7" xfId="0" applyFont="1" applyFill="1" applyBorder="1" applyAlignment="1">
      <alignment horizontal="distributed" vertical="center"/>
    </xf>
    <xf numFmtId="0" fontId="3" fillId="2" borderId="21" xfId="0" applyFont="1" applyFill="1" applyBorder="1" applyAlignment="1">
      <alignment horizontal="distributed" vertical="center"/>
    </xf>
    <xf numFmtId="0" fontId="3" fillId="2" borderId="1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7" xfId="0" applyFont="1" applyFill="1" applyBorder="1" applyAlignment="1">
      <alignment horizontal="center" vertical="center"/>
    </xf>
    <xf numFmtId="178" fontId="10" fillId="0" borderId="10" xfId="0" applyNumberFormat="1" applyFont="1" applyBorder="1" applyAlignment="1">
      <alignment horizontal="right" vertical="center"/>
    </xf>
    <xf numFmtId="178" fontId="10" fillId="0" borderId="0" xfId="0" applyNumberFormat="1" applyFont="1" applyAlignment="1">
      <alignment horizontal="right" vertical="center"/>
    </xf>
    <xf numFmtId="178" fontId="11" fillId="0" borderId="10" xfId="0" applyNumberFormat="1" applyFont="1" applyBorder="1" applyAlignment="1">
      <alignment horizontal="right" vertical="center"/>
    </xf>
    <xf numFmtId="178" fontId="11" fillId="0" borderId="0" xfId="0" applyNumberFormat="1" applyFont="1" applyAlignment="1">
      <alignment horizontal="right" vertical="center"/>
    </xf>
    <xf numFmtId="178" fontId="10" fillId="0" borderId="9" xfId="0" applyNumberFormat="1" applyFont="1" applyBorder="1" applyAlignment="1">
      <alignment horizontal="right" vertical="center"/>
    </xf>
    <xf numFmtId="178" fontId="10" fillId="0" borderId="5" xfId="0" applyNumberFormat="1" applyFont="1" applyBorder="1" applyAlignment="1">
      <alignment horizontal="right" vertical="center"/>
    </xf>
    <xf numFmtId="0" fontId="7" fillId="0" borderId="0" xfId="0" applyFont="1" applyAlignment="1">
      <alignment vertical="center" wrapText="1"/>
    </xf>
    <xf numFmtId="176" fontId="7" fillId="0" borderId="7" xfId="0" applyNumberFormat="1" applyFont="1" applyBorder="1" applyAlignment="1">
      <alignment vertical="center"/>
    </xf>
    <xf numFmtId="176" fontId="7" fillId="0" borderId="0" xfId="0" applyNumberFormat="1" applyFont="1" applyAlignment="1">
      <alignment vertical="center"/>
    </xf>
    <xf numFmtId="176" fontId="8" fillId="0" borderId="0" xfId="0" applyNumberFormat="1" applyFont="1" applyBorder="1" applyAlignment="1">
      <alignment vertical="center"/>
    </xf>
    <xf numFmtId="180" fontId="7" fillId="0" borderId="7" xfId="0" applyNumberFormat="1" applyFont="1" applyBorder="1" applyAlignment="1">
      <alignment horizontal="right" vertical="center"/>
    </xf>
    <xf numFmtId="181" fontId="7" fillId="0" borderId="7" xfId="0" applyNumberFormat="1" applyFont="1" applyBorder="1" applyAlignment="1">
      <alignment horizontal="right" vertical="center"/>
    </xf>
    <xf numFmtId="181" fontId="7" fillId="0" borderId="3" xfId="0" applyNumberFormat="1" applyFont="1" applyBorder="1" applyAlignment="1">
      <alignment horizontal="right" vertical="center"/>
    </xf>
    <xf numFmtId="38" fontId="7" fillId="0" borderId="7" xfId="16" applyFont="1" applyBorder="1" applyAlignment="1">
      <alignment horizontal="right" vertical="center"/>
    </xf>
    <xf numFmtId="178" fontId="7" fillId="0" borderId="7" xfId="0" applyNumberFormat="1" applyFont="1" applyBorder="1" applyAlignment="1">
      <alignment horizontal="right" vertical="center"/>
    </xf>
    <xf numFmtId="178" fontId="7" fillId="0" borderId="3" xfId="0" applyNumberFormat="1" applyFont="1" applyBorder="1" applyAlignment="1">
      <alignment horizontal="right" vertical="center"/>
    </xf>
    <xf numFmtId="177" fontId="7" fillId="0" borderId="7" xfId="16" applyNumberFormat="1" applyFont="1" applyBorder="1" applyAlignment="1">
      <alignment horizontal="right" vertical="center"/>
    </xf>
    <xf numFmtId="177" fontId="7" fillId="0" borderId="7" xfId="0" applyNumberFormat="1" applyFont="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8</xdr:row>
      <xdr:rowOff>47625</xdr:rowOff>
    </xdr:from>
    <xdr:to>
      <xdr:col>1</xdr:col>
      <xdr:colOff>142875</xdr:colOff>
      <xdr:row>10</xdr:row>
      <xdr:rowOff>219075</xdr:rowOff>
    </xdr:to>
    <xdr:sp>
      <xdr:nvSpPr>
        <xdr:cNvPr id="1" name="AutoShape 1"/>
        <xdr:cNvSpPr>
          <a:spLocks/>
        </xdr:cNvSpPr>
      </xdr:nvSpPr>
      <xdr:spPr>
        <a:xfrm>
          <a:off x="1352550" y="2409825"/>
          <a:ext cx="76200" cy="781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11</xdr:row>
      <xdr:rowOff>76200</xdr:rowOff>
    </xdr:from>
    <xdr:to>
      <xdr:col>1</xdr:col>
      <xdr:colOff>123825</xdr:colOff>
      <xdr:row>17</xdr:row>
      <xdr:rowOff>257175</xdr:rowOff>
    </xdr:to>
    <xdr:sp>
      <xdr:nvSpPr>
        <xdr:cNvPr id="2" name="AutoShape 2"/>
        <xdr:cNvSpPr>
          <a:spLocks/>
        </xdr:cNvSpPr>
      </xdr:nvSpPr>
      <xdr:spPr>
        <a:xfrm>
          <a:off x="1343025" y="3352800"/>
          <a:ext cx="66675" cy="20097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xdr:row>
      <xdr:rowOff>76200</xdr:rowOff>
    </xdr:from>
    <xdr:to>
      <xdr:col>1</xdr:col>
      <xdr:colOff>190500</xdr:colOff>
      <xdr:row>10</xdr:row>
      <xdr:rowOff>142875</xdr:rowOff>
    </xdr:to>
    <xdr:sp>
      <xdr:nvSpPr>
        <xdr:cNvPr id="1" name="AutoShape 1"/>
        <xdr:cNvSpPr>
          <a:spLocks/>
        </xdr:cNvSpPr>
      </xdr:nvSpPr>
      <xdr:spPr>
        <a:xfrm>
          <a:off x="361950" y="1019175"/>
          <a:ext cx="76200" cy="1724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12</xdr:row>
      <xdr:rowOff>85725</xdr:rowOff>
    </xdr:from>
    <xdr:to>
      <xdr:col>1</xdr:col>
      <xdr:colOff>171450</xdr:colOff>
      <xdr:row>18</xdr:row>
      <xdr:rowOff>152400</xdr:rowOff>
    </xdr:to>
    <xdr:sp>
      <xdr:nvSpPr>
        <xdr:cNvPr id="2" name="AutoShape 2"/>
        <xdr:cNvSpPr>
          <a:spLocks/>
        </xdr:cNvSpPr>
      </xdr:nvSpPr>
      <xdr:spPr>
        <a:xfrm>
          <a:off x="342900" y="3238500"/>
          <a:ext cx="76200" cy="17240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20</xdr:row>
      <xdr:rowOff>57150</xdr:rowOff>
    </xdr:from>
    <xdr:to>
      <xdr:col>1</xdr:col>
      <xdr:colOff>161925</xdr:colOff>
      <xdr:row>26</xdr:row>
      <xdr:rowOff>152400</xdr:rowOff>
    </xdr:to>
    <xdr:sp>
      <xdr:nvSpPr>
        <xdr:cNvPr id="3" name="AutoShape 3"/>
        <xdr:cNvSpPr>
          <a:spLocks/>
        </xdr:cNvSpPr>
      </xdr:nvSpPr>
      <xdr:spPr>
        <a:xfrm>
          <a:off x="333375" y="5419725"/>
          <a:ext cx="76200" cy="1752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66675</xdr:rowOff>
    </xdr:from>
    <xdr:to>
      <xdr:col>1</xdr:col>
      <xdr:colOff>152400</xdr:colOff>
      <xdr:row>29</xdr:row>
      <xdr:rowOff>152400</xdr:rowOff>
    </xdr:to>
    <xdr:sp>
      <xdr:nvSpPr>
        <xdr:cNvPr id="1" name="AutoShape 1"/>
        <xdr:cNvSpPr>
          <a:spLocks/>
        </xdr:cNvSpPr>
      </xdr:nvSpPr>
      <xdr:spPr>
        <a:xfrm>
          <a:off x="285750" y="952500"/>
          <a:ext cx="76200" cy="406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31</xdr:row>
      <xdr:rowOff>57150</xdr:rowOff>
    </xdr:from>
    <xdr:to>
      <xdr:col>1</xdr:col>
      <xdr:colOff>180975</xdr:colOff>
      <xdr:row>37</xdr:row>
      <xdr:rowOff>76200</xdr:rowOff>
    </xdr:to>
    <xdr:sp>
      <xdr:nvSpPr>
        <xdr:cNvPr id="2" name="AutoShape 2"/>
        <xdr:cNvSpPr>
          <a:spLocks/>
        </xdr:cNvSpPr>
      </xdr:nvSpPr>
      <xdr:spPr>
        <a:xfrm>
          <a:off x="314325" y="5286375"/>
          <a:ext cx="76200" cy="1104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39</xdr:row>
      <xdr:rowOff>28575</xdr:rowOff>
    </xdr:from>
    <xdr:to>
      <xdr:col>1</xdr:col>
      <xdr:colOff>161925</xdr:colOff>
      <xdr:row>49</xdr:row>
      <xdr:rowOff>142875</xdr:rowOff>
    </xdr:to>
    <xdr:sp>
      <xdr:nvSpPr>
        <xdr:cNvPr id="3" name="AutoShape 3"/>
        <xdr:cNvSpPr>
          <a:spLocks/>
        </xdr:cNvSpPr>
      </xdr:nvSpPr>
      <xdr:spPr>
        <a:xfrm>
          <a:off x="295275" y="6705600"/>
          <a:ext cx="76200" cy="17430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0"/>
  <sheetViews>
    <sheetView showGridLines="0" tabSelected="1" zoomScale="75" zoomScaleNormal="75" workbookViewId="0" topLeftCell="A1">
      <pane xSplit="3" ySplit="3" topLeftCell="D4" activePane="bottomRight" state="frozen"/>
      <selection pane="topLeft" activeCell="A1" sqref="A1"/>
      <selection pane="topRight" activeCell="D1" sqref="D1"/>
      <selection pane="bottomLeft" activeCell="A4" sqref="A4"/>
      <selection pane="bottomRight" activeCell="A29" sqref="A29:F29"/>
    </sheetView>
  </sheetViews>
  <sheetFormatPr defaultColWidth="9.00390625" defaultRowHeight="13.5"/>
  <cols>
    <col min="1" max="1" width="16.875" style="0" customWidth="1"/>
    <col min="2" max="2" width="2.25390625" style="0" customWidth="1"/>
    <col min="3" max="3" width="31.00390625" style="0" customWidth="1"/>
    <col min="4" max="4" width="12.50390625" style="1" customWidth="1"/>
    <col min="5" max="5" width="26.00390625" style="0" customWidth="1"/>
    <col min="6" max="6" width="43.75390625" style="0" customWidth="1"/>
  </cols>
  <sheetData>
    <row r="1" spans="1:8" ht="22.5" customHeight="1" thickBot="1">
      <c r="A1" s="77" t="s">
        <v>91</v>
      </c>
      <c r="B1" s="77"/>
      <c r="C1" s="77"/>
      <c r="D1" s="77"/>
      <c r="E1" s="77"/>
      <c r="F1" s="5"/>
      <c r="G1" s="5"/>
      <c r="H1" s="5"/>
    </row>
    <row r="2" spans="1:8" ht="29.25" customHeight="1" thickTop="1">
      <c r="A2" s="79" t="s">
        <v>0</v>
      </c>
      <c r="B2" s="80"/>
      <c r="C2" s="80"/>
      <c r="D2" s="80" t="s">
        <v>1</v>
      </c>
      <c r="E2" s="80"/>
      <c r="F2" s="62" t="s">
        <v>2</v>
      </c>
      <c r="G2" s="5"/>
      <c r="H2" s="5"/>
    </row>
    <row r="3" spans="1:8" s="10" customFormat="1" ht="14.25" customHeight="1">
      <c r="A3" s="5"/>
      <c r="B3" s="5"/>
      <c r="C3" s="5"/>
      <c r="D3" s="13"/>
      <c r="E3" s="14" t="s">
        <v>3</v>
      </c>
      <c r="F3" s="15" t="s">
        <v>4</v>
      </c>
      <c r="G3" s="6"/>
      <c r="H3" s="6"/>
    </row>
    <row r="4" spans="1:8" ht="24" customHeight="1">
      <c r="A4" s="75" t="s">
        <v>5</v>
      </c>
      <c r="B4" s="75"/>
      <c r="C4" s="75"/>
      <c r="D4" s="16"/>
      <c r="E4" s="101">
        <v>4714</v>
      </c>
      <c r="F4" s="102">
        <v>373676317</v>
      </c>
      <c r="G4" s="5"/>
      <c r="H4" s="5"/>
    </row>
    <row r="5" spans="1:8" ht="24" customHeight="1">
      <c r="A5" s="75" t="s">
        <v>100</v>
      </c>
      <c r="B5" s="75"/>
      <c r="C5" s="81"/>
      <c r="D5" s="16"/>
      <c r="E5" s="101">
        <v>67</v>
      </c>
      <c r="F5" s="102">
        <v>1825130</v>
      </c>
      <c r="G5" s="5"/>
      <c r="H5" s="5"/>
    </row>
    <row r="6" spans="1:8" ht="24" customHeight="1">
      <c r="A6" s="75" t="s">
        <v>6</v>
      </c>
      <c r="B6" s="75"/>
      <c r="C6" s="75"/>
      <c r="D6" s="16"/>
      <c r="E6" s="101">
        <v>2485</v>
      </c>
      <c r="F6" s="102">
        <v>46886936</v>
      </c>
      <c r="G6" s="5"/>
      <c r="H6" s="5"/>
    </row>
    <row r="7" spans="1:8" ht="24" customHeight="1">
      <c r="A7" s="75" t="s">
        <v>103</v>
      </c>
      <c r="B7" s="75"/>
      <c r="C7" s="75"/>
      <c r="D7" s="16"/>
      <c r="E7" s="101">
        <v>660</v>
      </c>
      <c r="F7" s="102">
        <v>2350955</v>
      </c>
      <c r="G7" s="5"/>
      <c r="H7" s="5"/>
    </row>
    <row r="8" spans="1:8" ht="24" customHeight="1">
      <c r="A8" s="75" t="s">
        <v>7</v>
      </c>
      <c r="B8" s="75"/>
      <c r="C8" s="75"/>
      <c r="D8" s="16" t="s">
        <v>28</v>
      </c>
      <c r="E8" s="101">
        <v>4748</v>
      </c>
      <c r="F8" s="102">
        <v>330965468</v>
      </c>
      <c r="G8" s="5"/>
      <c r="H8" s="5"/>
    </row>
    <row r="9" spans="1:8" ht="24" customHeight="1">
      <c r="A9" s="75" t="s">
        <v>9</v>
      </c>
      <c r="B9" s="75"/>
      <c r="C9" s="3" t="s">
        <v>8</v>
      </c>
      <c r="D9" s="16"/>
      <c r="E9" s="101">
        <v>4661</v>
      </c>
      <c r="F9" s="102">
        <v>48874452</v>
      </c>
      <c r="G9" s="5"/>
      <c r="H9" s="5"/>
    </row>
    <row r="10" spans="1:8" ht="24" customHeight="1">
      <c r="A10" s="75"/>
      <c r="B10" s="75"/>
      <c r="C10" s="3" t="s">
        <v>10</v>
      </c>
      <c r="D10" s="16"/>
      <c r="E10" s="101">
        <v>297</v>
      </c>
      <c r="F10" s="102">
        <v>241414</v>
      </c>
      <c r="G10" s="5"/>
      <c r="H10" s="5"/>
    </row>
    <row r="11" spans="1:8" s="20" customFormat="1" ht="24" customHeight="1">
      <c r="A11" s="75"/>
      <c r="B11" s="75"/>
      <c r="C11" s="18" t="s">
        <v>11</v>
      </c>
      <c r="D11" s="19" t="s">
        <v>28</v>
      </c>
      <c r="E11" s="103">
        <v>4661</v>
      </c>
      <c r="F11" s="104">
        <v>49115866</v>
      </c>
      <c r="G11" s="12"/>
      <c r="H11" s="12"/>
    </row>
    <row r="12" spans="1:8" ht="24" customHeight="1">
      <c r="A12" s="75" t="s">
        <v>105</v>
      </c>
      <c r="B12" s="75"/>
      <c r="C12" s="3" t="s">
        <v>104</v>
      </c>
      <c r="D12" s="16"/>
      <c r="E12" s="101">
        <v>234</v>
      </c>
      <c r="F12" s="102">
        <v>222912</v>
      </c>
      <c r="G12" s="5"/>
      <c r="H12" s="5"/>
    </row>
    <row r="13" spans="1:8" ht="24" customHeight="1">
      <c r="A13" s="75"/>
      <c r="B13" s="75"/>
      <c r="C13" s="3" t="s">
        <v>12</v>
      </c>
      <c r="D13" s="16"/>
      <c r="E13" s="101">
        <v>785</v>
      </c>
      <c r="F13" s="102">
        <v>15118048</v>
      </c>
      <c r="G13" s="5"/>
      <c r="H13" s="5"/>
    </row>
    <row r="14" spans="1:8" ht="24" customHeight="1">
      <c r="A14" s="75"/>
      <c r="B14" s="75"/>
      <c r="C14" s="3" t="s">
        <v>13</v>
      </c>
      <c r="D14" s="16"/>
      <c r="E14" s="101">
        <v>75</v>
      </c>
      <c r="F14" s="102">
        <v>20910</v>
      </c>
      <c r="G14" s="5"/>
      <c r="H14" s="5"/>
    </row>
    <row r="15" spans="1:8" ht="24" customHeight="1">
      <c r="A15" s="75"/>
      <c r="B15" s="75"/>
      <c r="C15" s="3" t="s">
        <v>15</v>
      </c>
      <c r="D15" s="16"/>
      <c r="E15" s="101">
        <v>90</v>
      </c>
      <c r="F15" s="102">
        <v>79635</v>
      </c>
      <c r="G15" s="5"/>
      <c r="H15" s="5"/>
    </row>
    <row r="16" spans="1:8" ht="24" customHeight="1">
      <c r="A16" s="75"/>
      <c r="B16" s="75"/>
      <c r="C16" s="3" t="s">
        <v>16</v>
      </c>
      <c r="D16" s="16"/>
      <c r="E16" s="101">
        <v>163</v>
      </c>
      <c r="F16" s="102">
        <v>330872</v>
      </c>
      <c r="G16" s="5"/>
      <c r="H16" s="5"/>
    </row>
    <row r="17" spans="1:8" ht="24" customHeight="1">
      <c r="A17" s="75"/>
      <c r="B17" s="75"/>
      <c r="C17" s="3" t="s">
        <v>17</v>
      </c>
      <c r="D17" s="16"/>
      <c r="E17" s="101">
        <v>1</v>
      </c>
      <c r="F17" s="102">
        <v>554</v>
      </c>
      <c r="G17" s="5"/>
      <c r="H17" s="5"/>
    </row>
    <row r="18" spans="1:8" s="20" customFormat="1" ht="24" customHeight="1">
      <c r="A18" s="75"/>
      <c r="B18" s="75"/>
      <c r="C18" s="18" t="s">
        <v>11</v>
      </c>
      <c r="D18" s="19" t="s">
        <v>28</v>
      </c>
      <c r="E18" s="103">
        <v>1275</v>
      </c>
      <c r="F18" s="104">
        <v>15772933</v>
      </c>
      <c r="G18" s="12"/>
      <c r="H18" s="12"/>
    </row>
    <row r="19" spans="1:8" s="20" customFormat="1" ht="24" customHeight="1">
      <c r="A19" s="78" t="s">
        <v>18</v>
      </c>
      <c r="B19" s="78"/>
      <c r="C19" s="78"/>
      <c r="D19" s="19" t="s">
        <v>28</v>
      </c>
      <c r="E19" s="103">
        <v>4117</v>
      </c>
      <c r="F19" s="104">
        <v>33342934</v>
      </c>
      <c r="G19" s="12"/>
      <c r="H19" s="12"/>
    </row>
    <row r="20" spans="1:8" s="20" customFormat="1" ht="24" customHeight="1">
      <c r="A20" s="72" t="s">
        <v>101</v>
      </c>
      <c r="B20" s="72"/>
      <c r="C20" s="73"/>
      <c r="D20" s="19"/>
      <c r="E20" s="103">
        <v>21</v>
      </c>
      <c r="F20" s="104">
        <v>70435</v>
      </c>
      <c r="G20" s="12"/>
      <c r="H20" s="12"/>
    </row>
    <row r="21" spans="1:8" s="20" customFormat="1" ht="24" customHeight="1">
      <c r="A21" s="72" t="s">
        <v>102</v>
      </c>
      <c r="B21" s="72"/>
      <c r="C21" s="73"/>
      <c r="D21" s="19"/>
      <c r="E21" s="103">
        <v>4112</v>
      </c>
      <c r="F21" s="104">
        <v>33272499</v>
      </c>
      <c r="G21" s="12"/>
      <c r="H21" s="12"/>
    </row>
    <row r="22" spans="1:8" ht="24" customHeight="1">
      <c r="A22" s="75" t="s">
        <v>19</v>
      </c>
      <c r="B22" s="75"/>
      <c r="C22" s="75"/>
      <c r="D22" s="16"/>
      <c r="E22" s="101">
        <v>60</v>
      </c>
      <c r="F22" s="102">
        <v>1199512</v>
      </c>
      <c r="G22" s="5"/>
      <c r="H22" s="5"/>
    </row>
    <row r="23" spans="1:8" ht="24" customHeight="1">
      <c r="A23" s="75" t="s">
        <v>20</v>
      </c>
      <c r="B23" s="75"/>
      <c r="C23" s="75"/>
      <c r="D23" s="16" t="s">
        <v>28</v>
      </c>
      <c r="E23" s="101">
        <v>4096</v>
      </c>
      <c r="F23" s="102">
        <v>32072987</v>
      </c>
      <c r="G23" s="5"/>
      <c r="H23" s="5"/>
    </row>
    <row r="24" spans="1:8" ht="24" customHeight="1">
      <c r="A24" s="75" t="s">
        <v>21</v>
      </c>
      <c r="B24" s="75"/>
      <c r="C24" s="75"/>
      <c r="D24" s="16"/>
      <c r="E24" s="101" t="s">
        <v>112</v>
      </c>
      <c r="F24" s="102" t="s">
        <v>112</v>
      </c>
      <c r="G24" s="5"/>
      <c r="H24" s="5"/>
    </row>
    <row r="25" spans="1:8" ht="24" customHeight="1">
      <c r="A25" s="76" t="s">
        <v>22</v>
      </c>
      <c r="B25" s="76"/>
      <c r="C25" s="76"/>
      <c r="D25" s="17"/>
      <c r="E25" s="105">
        <v>1538</v>
      </c>
      <c r="F25" s="106">
        <v>128910000</v>
      </c>
      <c r="G25" s="5"/>
      <c r="H25" s="5"/>
    </row>
    <row r="26" spans="1:8" ht="19.5" customHeight="1">
      <c r="A26" s="107" t="s">
        <v>114</v>
      </c>
      <c r="B26" s="74"/>
      <c r="C26" s="74"/>
      <c r="D26" s="74"/>
      <c r="E26" s="74"/>
      <c r="F26" s="74"/>
      <c r="G26" s="74"/>
      <c r="H26" s="74"/>
    </row>
    <row r="27" spans="1:8" ht="19.5" customHeight="1">
      <c r="A27" s="74" t="s">
        <v>113</v>
      </c>
      <c r="B27" s="74"/>
      <c r="C27" s="74"/>
      <c r="D27" s="74"/>
      <c r="E27" s="74"/>
      <c r="F27" s="12"/>
      <c r="G27" s="12"/>
      <c r="H27" s="12"/>
    </row>
    <row r="28" spans="1:8" ht="19.5" customHeight="1">
      <c r="A28" s="74" t="s">
        <v>29</v>
      </c>
      <c r="B28" s="74"/>
      <c r="C28" s="74"/>
      <c r="D28" s="74"/>
      <c r="E28" s="74"/>
      <c r="F28" s="74"/>
      <c r="G28" s="74"/>
      <c r="H28" s="74"/>
    </row>
    <row r="29" spans="1:8" ht="19.5" customHeight="1">
      <c r="A29" s="74" t="s">
        <v>109</v>
      </c>
      <c r="B29" s="74"/>
      <c r="C29" s="74"/>
      <c r="D29" s="74"/>
      <c r="E29" s="74"/>
      <c r="F29" s="74"/>
      <c r="G29" s="12"/>
      <c r="H29" s="12"/>
    </row>
    <row r="30" spans="1:8" ht="13.5">
      <c r="A30" s="2"/>
      <c r="B30" s="2"/>
      <c r="C30" s="2"/>
      <c r="D30" s="11"/>
      <c r="E30" s="2"/>
      <c r="F30" s="2"/>
      <c r="G30" s="2"/>
      <c r="H30" s="2"/>
    </row>
  </sheetData>
  <mergeCells count="23">
    <mergeCell ref="A28:H28"/>
    <mergeCell ref="A4:C4"/>
    <mergeCell ref="A29:F29"/>
    <mergeCell ref="D2:E2"/>
    <mergeCell ref="B9:B11"/>
    <mergeCell ref="B12:B18"/>
    <mergeCell ref="A7:C7"/>
    <mergeCell ref="A8:C8"/>
    <mergeCell ref="A23:C23"/>
    <mergeCell ref="A24:C24"/>
    <mergeCell ref="A1:E1"/>
    <mergeCell ref="A9:A11"/>
    <mergeCell ref="A12:A18"/>
    <mergeCell ref="A19:C19"/>
    <mergeCell ref="A2:C2"/>
    <mergeCell ref="A5:C5"/>
    <mergeCell ref="A20:C20"/>
    <mergeCell ref="A21:C21"/>
    <mergeCell ref="A27:E27"/>
    <mergeCell ref="A6:C6"/>
    <mergeCell ref="A22:C22"/>
    <mergeCell ref="A25:C25"/>
    <mergeCell ref="A26:H26"/>
  </mergeCells>
  <printOptions/>
  <pageMargins left="1.01" right="0.75" top="1" bottom="1" header="0.512" footer="0.512"/>
  <pageSetup horizontalDpi="600" verticalDpi="600" orientation="landscape" paperSize="9" scale="62" r:id="rId2"/>
  <headerFooter alignWithMargins="0">
    <oddHeader>&amp;L&amp;"ＭＳ Ｐゴシック,太字"&amp;14相　続　税
&amp;"ＭＳ Ｐゴシック,標準"&amp;12　5-1　課税状況</oddHeader>
  </headerFooter>
  <drawing r:id="rId1"/>
</worksheet>
</file>

<file path=xl/worksheets/sheet2.xml><?xml version="1.0" encoding="utf-8"?>
<worksheet xmlns="http://schemas.openxmlformats.org/spreadsheetml/2006/main" xmlns:r="http://schemas.openxmlformats.org/officeDocument/2006/relationships">
  <dimension ref="A1:G8"/>
  <sheetViews>
    <sheetView showGridLines="0" workbookViewId="0" topLeftCell="A1">
      <pane xSplit="1" ySplit="4" topLeftCell="B5" activePane="bottomRight" state="frozen"/>
      <selection pane="topLeft" activeCell="B5" sqref="B5"/>
      <selection pane="topRight" activeCell="B5" sqref="B5"/>
      <selection pane="bottomLeft" activeCell="B5" sqref="B5"/>
      <selection pane="bottomRight" activeCell="G9" sqref="G9"/>
    </sheetView>
  </sheetViews>
  <sheetFormatPr defaultColWidth="9.00390625" defaultRowHeight="13.5"/>
  <cols>
    <col min="1" max="1" width="13.125" style="0" customWidth="1"/>
    <col min="2" max="7" width="12.875" style="0" customWidth="1"/>
  </cols>
  <sheetData>
    <row r="1" spans="1:7" ht="22.5" customHeight="1" thickBot="1">
      <c r="A1" s="84" t="s">
        <v>92</v>
      </c>
      <c r="B1" s="84"/>
      <c r="C1" s="84"/>
      <c r="D1" s="5"/>
      <c r="E1" s="5"/>
      <c r="F1" s="5"/>
      <c r="G1" s="5"/>
    </row>
    <row r="2" spans="1:7" ht="18.75" customHeight="1" thickTop="1">
      <c r="A2" s="85" t="s">
        <v>0</v>
      </c>
      <c r="B2" s="82" t="s">
        <v>93</v>
      </c>
      <c r="C2" s="87"/>
      <c r="D2" s="82" t="s">
        <v>23</v>
      </c>
      <c r="E2" s="87"/>
      <c r="F2" s="82" t="s">
        <v>24</v>
      </c>
      <c r="G2" s="83"/>
    </row>
    <row r="3" spans="1:7" ht="18.75" customHeight="1">
      <c r="A3" s="86"/>
      <c r="B3" s="61" t="s">
        <v>1</v>
      </c>
      <c r="C3" s="61" t="s">
        <v>2</v>
      </c>
      <c r="D3" s="61" t="s">
        <v>1</v>
      </c>
      <c r="E3" s="61" t="s">
        <v>2</v>
      </c>
      <c r="F3" s="61" t="s">
        <v>1</v>
      </c>
      <c r="G3" s="63" t="s">
        <v>2</v>
      </c>
    </row>
    <row r="4" spans="1:7" s="10" customFormat="1" ht="10.5">
      <c r="A4" s="6"/>
      <c r="B4" s="22" t="s">
        <v>3</v>
      </c>
      <c r="C4" s="22" t="s">
        <v>4</v>
      </c>
      <c r="D4" s="22" t="s">
        <v>3</v>
      </c>
      <c r="E4" s="22" t="s">
        <v>4</v>
      </c>
      <c r="F4" s="22" t="s">
        <v>3</v>
      </c>
      <c r="G4" s="9" t="s">
        <v>4</v>
      </c>
    </row>
    <row r="5" spans="1:7" ht="37.5" customHeight="1">
      <c r="A5" s="3" t="s">
        <v>25</v>
      </c>
      <c r="B5" s="23">
        <v>63</v>
      </c>
      <c r="C5" s="23">
        <v>6406</v>
      </c>
      <c r="D5" s="23">
        <v>30</v>
      </c>
      <c r="E5" s="23">
        <v>7649</v>
      </c>
      <c r="F5" s="23">
        <v>10</v>
      </c>
      <c r="G5" s="24">
        <v>9076</v>
      </c>
    </row>
    <row r="6" spans="1:7" ht="37.5" customHeight="1">
      <c r="A6" s="3" t="s">
        <v>26</v>
      </c>
      <c r="B6" s="23">
        <v>693</v>
      </c>
      <c r="C6" s="23">
        <v>135475</v>
      </c>
      <c r="D6" s="23">
        <v>58</v>
      </c>
      <c r="E6" s="23">
        <v>11575</v>
      </c>
      <c r="F6" s="23">
        <v>69</v>
      </c>
      <c r="G6" s="24">
        <v>285779</v>
      </c>
    </row>
    <row r="7" spans="1:7" ht="37.5" customHeight="1">
      <c r="A7" s="3"/>
      <c r="B7" s="23"/>
      <c r="C7" s="23"/>
      <c r="D7" s="23"/>
      <c r="E7" s="23"/>
      <c r="F7" s="23"/>
      <c r="G7" s="24"/>
    </row>
    <row r="8" spans="1:7" ht="37.5" customHeight="1">
      <c r="A8" s="21" t="s">
        <v>27</v>
      </c>
      <c r="B8" s="25">
        <f>SUM(B5:B6)</f>
        <v>756</v>
      </c>
      <c r="C8" s="25">
        <f>SUM(C5:C6)</f>
        <v>141881</v>
      </c>
      <c r="D8" s="25">
        <f>SUM(D5:D6)</f>
        <v>88</v>
      </c>
      <c r="E8" s="25">
        <f>SUM(E5:E6)</f>
        <v>19224</v>
      </c>
      <c r="F8" s="25">
        <f>SUM(F5:F6)</f>
        <v>79</v>
      </c>
      <c r="G8" s="26">
        <v>294854</v>
      </c>
    </row>
  </sheetData>
  <mergeCells count="5">
    <mergeCell ref="F2:G2"/>
    <mergeCell ref="A1:C1"/>
    <mergeCell ref="A2:A3"/>
    <mergeCell ref="B2:C2"/>
    <mergeCell ref="D2:E2"/>
  </mergeCells>
  <printOptions/>
  <pageMargins left="0.75" right="0.75" top="1" bottom="1" header="0.512" footer="0.512"/>
  <pageSetup orientation="landscape" paperSize="9" scale="96" r:id="rId1"/>
  <headerFooter alignWithMargins="0">
    <oddHeader>&amp;L&amp;"ＭＳ Ｐゴシック,太字"&amp;14相　続　税
&amp;"ＭＳ Ｐゴシック,標準"&amp;12　5-1課税状況</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H11"/>
  <sheetViews>
    <sheetView showGridLines="0" workbookViewId="0" topLeftCell="A1">
      <pane xSplit="1" ySplit="4" topLeftCell="B5" activePane="bottomRight" state="frozen"/>
      <selection pane="topLeft" activeCell="H8" sqref="H8"/>
      <selection pane="topRight" activeCell="H8" sqref="H8"/>
      <selection pane="bottomLeft" activeCell="H8" sqref="H8"/>
      <selection pane="bottomRight" activeCell="E12" sqref="E12"/>
    </sheetView>
  </sheetViews>
  <sheetFormatPr defaultColWidth="9.00390625" defaultRowHeight="13.5"/>
  <cols>
    <col min="1" max="1" width="15.625" style="0" customWidth="1"/>
    <col min="2" max="2" width="13.125" style="0" customWidth="1"/>
    <col min="3" max="5" width="15.625" style="0" customWidth="1"/>
    <col min="6" max="6" width="12.875" style="0" customWidth="1"/>
    <col min="7" max="7" width="15.625" style="0" customWidth="1"/>
  </cols>
  <sheetData>
    <row r="1" spans="1:8" ht="22.5" customHeight="1" thickBot="1">
      <c r="A1" s="5" t="s">
        <v>94</v>
      </c>
      <c r="B1" s="5"/>
      <c r="C1" s="5"/>
      <c r="D1" s="5"/>
      <c r="E1" s="5"/>
      <c r="F1" s="5"/>
      <c r="G1" s="5"/>
      <c r="H1" s="5"/>
    </row>
    <row r="2" spans="1:8" ht="14.25" thickTop="1">
      <c r="A2" s="85" t="s">
        <v>0</v>
      </c>
      <c r="B2" s="82" t="s">
        <v>95</v>
      </c>
      <c r="C2" s="87"/>
      <c r="D2" s="88" t="s">
        <v>9</v>
      </c>
      <c r="E2" s="88" t="s">
        <v>14</v>
      </c>
      <c r="F2" s="88" t="s">
        <v>20</v>
      </c>
      <c r="G2" s="88"/>
      <c r="H2" s="89" t="s">
        <v>107</v>
      </c>
    </row>
    <row r="3" spans="1:8" ht="13.5">
      <c r="A3" s="86"/>
      <c r="B3" s="61" t="s">
        <v>106</v>
      </c>
      <c r="C3" s="61" t="s">
        <v>2</v>
      </c>
      <c r="D3" s="92"/>
      <c r="E3" s="92"/>
      <c r="F3" s="61" t="s">
        <v>106</v>
      </c>
      <c r="G3" s="61" t="s">
        <v>2</v>
      </c>
      <c r="H3" s="90"/>
    </row>
    <row r="4" spans="1:8" s="10" customFormat="1" ht="10.5">
      <c r="A4" s="6"/>
      <c r="B4" s="22" t="s">
        <v>3</v>
      </c>
      <c r="C4" s="22" t="s">
        <v>4</v>
      </c>
      <c r="D4" s="22" t="s">
        <v>4</v>
      </c>
      <c r="E4" s="22" t="s">
        <v>4</v>
      </c>
      <c r="F4" s="22" t="s">
        <v>3</v>
      </c>
      <c r="G4" s="22" t="s">
        <v>4</v>
      </c>
      <c r="H4" s="9" t="s">
        <v>3</v>
      </c>
    </row>
    <row r="5" spans="1:8" ht="39" customHeight="1">
      <c r="A5" s="28" t="s">
        <v>110</v>
      </c>
      <c r="B5" s="23">
        <v>5607</v>
      </c>
      <c r="C5" s="23">
        <v>410534837</v>
      </c>
      <c r="D5" s="23">
        <v>76323380</v>
      </c>
      <c r="E5" s="23">
        <v>26967880</v>
      </c>
      <c r="F5" s="23">
        <v>4929</v>
      </c>
      <c r="G5" s="23">
        <v>46293729</v>
      </c>
      <c r="H5" s="24">
        <v>1735</v>
      </c>
    </row>
    <row r="6" spans="1:8" ht="39" customHeight="1">
      <c r="A6" s="28">
        <v>12</v>
      </c>
      <c r="B6" s="23">
        <v>4731</v>
      </c>
      <c r="C6" s="23">
        <v>328656626</v>
      </c>
      <c r="D6" s="23">
        <v>54110423</v>
      </c>
      <c r="E6" s="23">
        <v>19153838</v>
      </c>
      <c r="F6" s="23">
        <v>4168</v>
      </c>
      <c r="G6" s="23">
        <v>33405314</v>
      </c>
      <c r="H6" s="24">
        <v>1470</v>
      </c>
    </row>
    <row r="7" spans="1:8" ht="39" customHeight="1">
      <c r="A7" s="29">
        <v>13</v>
      </c>
      <c r="B7" s="23">
        <v>4846</v>
      </c>
      <c r="C7" s="23">
        <v>345289087</v>
      </c>
      <c r="D7" s="23">
        <v>58661592</v>
      </c>
      <c r="E7" s="23">
        <v>21211158</v>
      </c>
      <c r="F7" s="23">
        <v>4183</v>
      </c>
      <c r="G7" s="23">
        <v>35208062</v>
      </c>
      <c r="H7" s="30">
        <v>1545</v>
      </c>
    </row>
    <row r="8" spans="1:8" ht="39" customHeight="1">
      <c r="A8" s="29">
        <v>14</v>
      </c>
      <c r="B8" s="23">
        <v>4538</v>
      </c>
      <c r="C8" s="23">
        <v>316869088</v>
      </c>
      <c r="D8" s="23">
        <v>50079954</v>
      </c>
      <c r="E8" s="23">
        <v>15600737</v>
      </c>
      <c r="F8" s="23">
        <v>3909</v>
      </c>
      <c r="G8" s="23">
        <v>32393731</v>
      </c>
      <c r="H8" s="30">
        <v>1486</v>
      </c>
    </row>
    <row r="9" spans="1:8" ht="39" customHeight="1">
      <c r="A9" s="29">
        <v>15</v>
      </c>
      <c r="B9" s="23">
        <v>4575</v>
      </c>
      <c r="C9" s="23">
        <v>321718989</v>
      </c>
      <c r="D9" s="23">
        <v>47507294</v>
      </c>
      <c r="E9" s="23">
        <v>15460676</v>
      </c>
      <c r="F9" s="23">
        <v>4004</v>
      </c>
      <c r="G9" s="23">
        <v>30812478</v>
      </c>
      <c r="H9" s="30">
        <v>1480</v>
      </c>
    </row>
    <row r="10" spans="1:8" ht="39" customHeight="1">
      <c r="A10" s="31">
        <v>16</v>
      </c>
      <c r="B10" s="32">
        <v>4748</v>
      </c>
      <c r="C10" s="32">
        <v>330965468</v>
      </c>
      <c r="D10" s="32">
        <v>49115866</v>
      </c>
      <c r="E10" s="32">
        <v>15772933</v>
      </c>
      <c r="F10" s="32">
        <v>4096</v>
      </c>
      <c r="G10" s="32">
        <v>32072987</v>
      </c>
      <c r="H10" s="33">
        <v>1538</v>
      </c>
    </row>
    <row r="11" spans="1:8" ht="18.75" customHeight="1">
      <c r="A11" s="91" t="s">
        <v>30</v>
      </c>
      <c r="B11" s="91"/>
      <c r="C11" s="91"/>
      <c r="D11" s="91"/>
      <c r="E11" s="91"/>
      <c r="F11" s="5"/>
      <c r="G11" s="5"/>
      <c r="H11" s="5"/>
    </row>
  </sheetData>
  <mergeCells count="7">
    <mergeCell ref="F2:G2"/>
    <mergeCell ref="H2:H3"/>
    <mergeCell ref="A11:E11"/>
    <mergeCell ref="A2:A3"/>
    <mergeCell ref="B2:C2"/>
    <mergeCell ref="D2:D3"/>
    <mergeCell ref="E2:E3"/>
  </mergeCells>
  <printOptions/>
  <pageMargins left="0.54" right="0.75" top="1.09" bottom="1" header="0.512" footer="0.512"/>
  <pageSetup fitToHeight="1" fitToWidth="1" orientation="landscape" paperSize="9" r:id="rId1"/>
  <headerFooter alignWithMargins="0">
    <oddHeader>&amp;L&amp;"ＭＳ Ｐゴシック,太字"&amp;14相　続　税
&amp;"ＭＳ Ｐゴシック,標準"&amp;12　5-1　課税状況</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I35"/>
  <sheetViews>
    <sheetView showGridLines="0" zoomScale="80" zoomScaleNormal="8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9.00390625" defaultRowHeight="13.5"/>
  <cols>
    <col min="1" max="2" width="3.25390625" style="0" customWidth="1"/>
    <col min="3" max="3" width="26.00390625" style="0" customWidth="1"/>
    <col min="4" max="4" width="23.75390625" style="0" customWidth="1"/>
    <col min="5" max="8" width="22.625" style="0" customWidth="1"/>
  </cols>
  <sheetData>
    <row r="1" spans="1:9" ht="19.5" customHeight="1" thickBot="1">
      <c r="A1" s="77" t="s">
        <v>96</v>
      </c>
      <c r="B1" s="77"/>
      <c r="C1" s="77"/>
      <c r="D1" s="5"/>
      <c r="E1" s="5"/>
      <c r="F1" s="5"/>
      <c r="G1" s="5"/>
      <c r="H1" s="5"/>
      <c r="I1" s="2"/>
    </row>
    <row r="2" spans="1:9" ht="18.75" customHeight="1" thickTop="1">
      <c r="A2" s="85" t="s">
        <v>31</v>
      </c>
      <c r="B2" s="88"/>
      <c r="C2" s="88"/>
      <c r="D2" s="80" t="s">
        <v>7</v>
      </c>
      <c r="E2" s="80"/>
      <c r="F2" s="80" t="s">
        <v>20</v>
      </c>
      <c r="G2" s="80"/>
      <c r="H2" s="95" t="s">
        <v>32</v>
      </c>
      <c r="I2" s="2"/>
    </row>
    <row r="3" spans="1:9" ht="18.75" customHeight="1">
      <c r="A3" s="93"/>
      <c r="B3" s="94"/>
      <c r="C3" s="94"/>
      <c r="D3" s="64" t="s">
        <v>106</v>
      </c>
      <c r="E3" s="64" t="s">
        <v>2</v>
      </c>
      <c r="F3" s="64" t="s">
        <v>106</v>
      </c>
      <c r="G3" s="64" t="s">
        <v>2</v>
      </c>
      <c r="H3" s="65"/>
      <c r="I3" s="2"/>
    </row>
    <row r="4" spans="1:9" s="40" customFormat="1" ht="17.25" customHeight="1">
      <c r="A4" s="46"/>
      <c r="B4" s="46"/>
      <c r="C4" s="8"/>
      <c r="D4" s="22" t="s">
        <v>3</v>
      </c>
      <c r="E4" s="22" t="s">
        <v>4</v>
      </c>
      <c r="F4" s="22" t="s">
        <v>3</v>
      </c>
      <c r="G4" s="22" t="s">
        <v>4</v>
      </c>
      <c r="H4" s="7" t="s">
        <v>3</v>
      </c>
      <c r="I4" s="39"/>
    </row>
    <row r="5" spans="1:9" ht="21.75" customHeight="1">
      <c r="A5" s="3"/>
      <c r="B5" s="75"/>
      <c r="C5" s="3" t="s">
        <v>33</v>
      </c>
      <c r="D5" s="114">
        <v>4759</v>
      </c>
      <c r="E5" s="115">
        <v>330356032</v>
      </c>
      <c r="F5" s="115">
        <v>4105</v>
      </c>
      <c r="G5" s="115">
        <v>32033087</v>
      </c>
      <c r="H5" s="116">
        <v>1538</v>
      </c>
      <c r="I5" s="2"/>
    </row>
    <row r="6" spans="1:9" ht="21.75" customHeight="1">
      <c r="A6" s="3" t="s">
        <v>34</v>
      </c>
      <c r="B6" s="75"/>
      <c r="C6" s="3" t="s">
        <v>35</v>
      </c>
      <c r="D6" s="114">
        <v>86</v>
      </c>
      <c r="E6" s="115">
        <v>780425</v>
      </c>
      <c r="F6" s="115">
        <v>156</v>
      </c>
      <c r="G6" s="115">
        <v>98654</v>
      </c>
      <c r="H6" s="116">
        <v>59</v>
      </c>
      <c r="I6" s="2"/>
    </row>
    <row r="7" spans="1:9" ht="21.75" customHeight="1">
      <c r="A7" s="3"/>
      <c r="B7" s="75"/>
      <c r="C7" s="3" t="s">
        <v>36</v>
      </c>
      <c r="D7" s="115">
        <v>2</v>
      </c>
      <c r="E7" s="115">
        <v>103000</v>
      </c>
      <c r="F7" s="115">
        <v>2</v>
      </c>
      <c r="G7" s="115">
        <v>20600</v>
      </c>
      <c r="H7" s="116">
        <v>1</v>
      </c>
      <c r="I7" s="2"/>
    </row>
    <row r="8" spans="1:9" ht="21.75" customHeight="1">
      <c r="A8" s="3" t="s">
        <v>37</v>
      </c>
      <c r="B8" s="75"/>
      <c r="C8" s="3" t="s">
        <v>38</v>
      </c>
      <c r="D8" s="115">
        <v>40</v>
      </c>
      <c r="E8" s="117">
        <v>-273989</v>
      </c>
      <c r="F8" s="115">
        <v>58</v>
      </c>
      <c r="G8" s="118">
        <v>-79353</v>
      </c>
      <c r="H8" s="116">
        <v>26</v>
      </c>
      <c r="I8" s="2"/>
    </row>
    <row r="9" spans="1:9" ht="21.75" customHeight="1">
      <c r="A9" s="3"/>
      <c r="B9" s="75"/>
      <c r="C9" s="3" t="s">
        <v>39</v>
      </c>
      <c r="D9" s="115">
        <v>0</v>
      </c>
      <c r="E9" s="115">
        <v>0</v>
      </c>
      <c r="F9" s="115">
        <v>0</v>
      </c>
      <c r="G9" s="115">
        <v>0</v>
      </c>
      <c r="H9" s="116">
        <v>0</v>
      </c>
      <c r="I9" s="2"/>
    </row>
    <row r="10" spans="1:9" ht="21.75" customHeight="1">
      <c r="A10" s="3" t="s">
        <v>40</v>
      </c>
      <c r="B10" s="75"/>
      <c r="C10" s="3"/>
      <c r="D10" s="115"/>
      <c r="E10" s="115"/>
      <c r="F10" s="115"/>
      <c r="G10" s="115"/>
      <c r="H10" s="116"/>
      <c r="I10" s="2"/>
    </row>
    <row r="11" spans="1:9" s="20" customFormat="1" ht="21.75" customHeight="1">
      <c r="A11" s="41"/>
      <c r="B11" s="75"/>
      <c r="C11" s="18" t="s">
        <v>11</v>
      </c>
      <c r="D11" s="47" t="s">
        <v>117</v>
      </c>
      <c r="E11" s="47">
        <v>330965468</v>
      </c>
      <c r="F11" s="47" t="s">
        <v>120</v>
      </c>
      <c r="G11" s="47">
        <v>32072987</v>
      </c>
      <c r="H11" s="48" t="s">
        <v>125</v>
      </c>
      <c r="I11" s="42"/>
    </row>
    <row r="12" spans="1:9" ht="21.75" customHeight="1">
      <c r="A12" s="3"/>
      <c r="B12" s="3"/>
      <c r="C12" s="3"/>
      <c r="D12" s="115"/>
      <c r="E12" s="115"/>
      <c r="F12" s="115"/>
      <c r="G12" s="115" t="s">
        <v>126</v>
      </c>
      <c r="H12" s="116"/>
      <c r="I12" s="2"/>
    </row>
    <row r="13" spans="1:9" ht="21.75" customHeight="1">
      <c r="A13" s="3"/>
      <c r="B13" s="75"/>
      <c r="C13" s="3" t="s">
        <v>33</v>
      </c>
      <c r="D13" s="115">
        <v>70</v>
      </c>
      <c r="E13" s="115">
        <v>3026546</v>
      </c>
      <c r="F13" s="115">
        <v>62</v>
      </c>
      <c r="G13" s="115">
        <v>196865</v>
      </c>
      <c r="H13" s="116">
        <v>34</v>
      </c>
      <c r="I13" s="2"/>
    </row>
    <row r="14" spans="1:9" ht="21.75" customHeight="1">
      <c r="A14" s="3" t="s">
        <v>41</v>
      </c>
      <c r="B14" s="75"/>
      <c r="C14" s="3" t="s">
        <v>35</v>
      </c>
      <c r="D14" s="115">
        <v>657</v>
      </c>
      <c r="E14" s="115">
        <v>9915724</v>
      </c>
      <c r="F14" s="115">
        <v>970</v>
      </c>
      <c r="G14" s="115">
        <v>2325418</v>
      </c>
      <c r="H14" s="116">
        <v>351</v>
      </c>
      <c r="I14" s="2"/>
    </row>
    <row r="15" spans="1:9" ht="21.75" customHeight="1">
      <c r="A15" s="3"/>
      <c r="B15" s="75"/>
      <c r="C15" s="3" t="s">
        <v>36</v>
      </c>
      <c r="D15" s="115">
        <v>18</v>
      </c>
      <c r="E15" s="115">
        <v>215033</v>
      </c>
      <c r="F15" s="115">
        <v>21</v>
      </c>
      <c r="G15" s="118">
        <v>57944</v>
      </c>
      <c r="H15" s="116">
        <v>6</v>
      </c>
      <c r="I15" s="2"/>
    </row>
    <row r="16" spans="1:9" ht="21.75" customHeight="1">
      <c r="A16" s="3" t="s">
        <v>37</v>
      </c>
      <c r="B16" s="75"/>
      <c r="C16" s="3" t="s">
        <v>38</v>
      </c>
      <c r="D16" s="115">
        <v>216</v>
      </c>
      <c r="E16" s="117">
        <v>-2081753</v>
      </c>
      <c r="F16" s="115">
        <v>266</v>
      </c>
      <c r="G16" s="118">
        <v>-650890</v>
      </c>
      <c r="H16" s="116">
        <v>126</v>
      </c>
      <c r="I16" s="2"/>
    </row>
    <row r="17" spans="1:9" ht="21.75" customHeight="1">
      <c r="A17" s="3"/>
      <c r="B17" s="75"/>
      <c r="C17" s="3" t="s">
        <v>39</v>
      </c>
      <c r="D17" s="115">
        <v>3</v>
      </c>
      <c r="E17" s="115">
        <v>170703</v>
      </c>
      <c r="F17" s="115">
        <v>3</v>
      </c>
      <c r="G17" s="115">
        <v>19075</v>
      </c>
      <c r="H17" s="116">
        <v>2</v>
      </c>
      <c r="I17" s="2"/>
    </row>
    <row r="18" spans="1:9" ht="21.75" customHeight="1">
      <c r="A18" s="3" t="s">
        <v>42</v>
      </c>
      <c r="B18" s="75"/>
      <c r="C18" s="3"/>
      <c r="D18" s="115"/>
      <c r="E18" s="115"/>
      <c r="F18" s="115"/>
      <c r="G18" s="115"/>
      <c r="H18" s="116"/>
      <c r="I18" s="2"/>
    </row>
    <row r="19" spans="1:9" s="20" customFormat="1" ht="21.75" customHeight="1">
      <c r="A19" s="41"/>
      <c r="B19" s="75"/>
      <c r="C19" s="18" t="s">
        <v>11</v>
      </c>
      <c r="D19" s="47" t="s">
        <v>118</v>
      </c>
      <c r="E19" s="47">
        <v>11246253</v>
      </c>
      <c r="F19" s="47" t="s">
        <v>121</v>
      </c>
      <c r="G19" s="47">
        <v>1948413</v>
      </c>
      <c r="H19" s="48" t="s">
        <v>124</v>
      </c>
      <c r="I19" s="42"/>
    </row>
    <row r="20" spans="1:9" ht="21.75" customHeight="1">
      <c r="A20" s="3"/>
      <c r="B20" s="3"/>
      <c r="C20" s="3"/>
      <c r="D20" s="115"/>
      <c r="E20" s="115"/>
      <c r="F20" s="115"/>
      <c r="G20" s="115"/>
      <c r="H20" s="116"/>
      <c r="I20" s="2"/>
    </row>
    <row r="21" spans="1:9" ht="21.75" customHeight="1">
      <c r="A21" s="34"/>
      <c r="B21" s="66"/>
      <c r="C21" s="35" t="s">
        <v>33</v>
      </c>
      <c r="D21" s="115">
        <v>4829</v>
      </c>
      <c r="E21" s="115">
        <v>333382578</v>
      </c>
      <c r="F21" s="115">
        <v>4167</v>
      </c>
      <c r="G21" s="115">
        <v>32229952</v>
      </c>
      <c r="H21" s="116">
        <v>1572</v>
      </c>
      <c r="I21" s="2"/>
    </row>
    <row r="22" spans="1:9" ht="21.75" customHeight="1">
      <c r="A22" s="34" t="s">
        <v>43</v>
      </c>
      <c r="B22" s="66"/>
      <c r="C22" s="35" t="s">
        <v>35</v>
      </c>
      <c r="D22" s="115">
        <v>743</v>
      </c>
      <c r="E22" s="115">
        <v>10696149</v>
      </c>
      <c r="F22" s="115">
        <v>1126</v>
      </c>
      <c r="G22" s="115">
        <v>2424072</v>
      </c>
      <c r="H22" s="116">
        <v>410</v>
      </c>
      <c r="I22" s="2"/>
    </row>
    <row r="23" spans="1:9" ht="21.75" customHeight="1">
      <c r="A23" s="34"/>
      <c r="B23" s="66"/>
      <c r="C23" s="35" t="s">
        <v>36</v>
      </c>
      <c r="D23" s="115">
        <v>20</v>
      </c>
      <c r="E23" s="115">
        <v>318033</v>
      </c>
      <c r="F23" s="115">
        <v>23</v>
      </c>
      <c r="G23" s="115">
        <v>78544</v>
      </c>
      <c r="H23" s="116">
        <v>7</v>
      </c>
      <c r="I23" s="2"/>
    </row>
    <row r="24" spans="1:9" ht="21.75" customHeight="1">
      <c r="A24" s="34"/>
      <c r="B24" s="66"/>
      <c r="C24" s="35" t="s">
        <v>38</v>
      </c>
      <c r="D24" s="115">
        <v>256</v>
      </c>
      <c r="E24" s="118">
        <v>-2355742</v>
      </c>
      <c r="F24" s="115">
        <v>324</v>
      </c>
      <c r="G24" s="118">
        <v>-730243</v>
      </c>
      <c r="H24" s="116">
        <v>152</v>
      </c>
      <c r="I24" s="2"/>
    </row>
    <row r="25" spans="1:9" ht="21.75" customHeight="1">
      <c r="A25" s="34" t="s">
        <v>11</v>
      </c>
      <c r="B25" s="66"/>
      <c r="C25" s="35" t="s">
        <v>39</v>
      </c>
      <c r="D25" s="115">
        <v>3</v>
      </c>
      <c r="E25" s="115">
        <v>170703</v>
      </c>
      <c r="F25" s="115">
        <v>3</v>
      </c>
      <c r="G25" s="115">
        <v>19075</v>
      </c>
      <c r="H25" s="116">
        <v>2</v>
      </c>
      <c r="I25" s="2"/>
    </row>
    <row r="26" spans="1:9" ht="21.75" customHeight="1">
      <c r="A26" s="34"/>
      <c r="B26" s="66"/>
      <c r="C26" s="35"/>
      <c r="D26" s="115"/>
      <c r="E26" s="115"/>
      <c r="F26" s="115"/>
      <c r="G26" s="115"/>
      <c r="H26" s="116"/>
      <c r="I26" s="2"/>
    </row>
    <row r="27" spans="1:9" s="20" customFormat="1" ht="21.75" customHeight="1">
      <c r="A27" s="43"/>
      <c r="B27" s="76"/>
      <c r="C27" s="45" t="s">
        <v>11</v>
      </c>
      <c r="D27" s="49" t="s">
        <v>119</v>
      </c>
      <c r="E27" s="50">
        <v>342211721</v>
      </c>
      <c r="F27" s="50" t="s">
        <v>122</v>
      </c>
      <c r="G27" s="50">
        <v>34021400</v>
      </c>
      <c r="H27" s="51" t="s">
        <v>123</v>
      </c>
      <c r="I27" s="42"/>
    </row>
    <row r="28" spans="1:9" ht="18.75" customHeight="1">
      <c r="A28" s="91" t="s">
        <v>111</v>
      </c>
      <c r="B28" s="91"/>
      <c r="C28" s="91"/>
      <c r="D28" s="91"/>
      <c r="E28" s="91"/>
      <c r="F28" s="91"/>
      <c r="G28" s="91"/>
      <c r="H28" s="91"/>
      <c r="I28" s="2"/>
    </row>
    <row r="29" spans="1:9" ht="18.75" customHeight="1">
      <c r="A29" s="84" t="s">
        <v>115</v>
      </c>
      <c r="B29" s="84"/>
      <c r="C29" s="84"/>
      <c r="D29" s="84"/>
      <c r="E29" s="84"/>
      <c r="F29" s="84"/>
      <c r="G29" s="84"/>
      <c r="H29" s="84"/>
      <c r="I29" s="2"/>
    </row>
    <row r="30" spans="1:9" ht="18.75" customHeight="1">
      <c r="A30" s="67" t="s">
        <v>116</v>
      </c>
      <c r="B30" s="67"/>
      <c r="C30" s="67"/>
      <c r="D30" s="67"/>
      <c r="E30" s="67"/>
      <c r="F30" s="67"/>
      <c r="G30" s="67"/>
      <c r="H30" s="67"/>
      <c r="I30" s="2"/>
    </row>
    <row r="31" spans="1:9" ht="18.75" customHeight="1">
      <c r="A31" s="67" t="s">
        <v>108</v>
      </c>
      <c r="B31" s="67"/>
      <c r="C31" s="67"/>
      <c r="D31" s="67"/>
      <c r="E31" s="67"/>
      <c r="F31" s="67"/>
      <c r="G31" s="67"/>
      <c r="H31" s="67"/>
      <c r="I31" s="2"/>
    </row>
    <row r="32" spans="1:8" ht="18.75" customHeight="1">
      <c r="A32" s="68" t="s">
        <v>97</v>
      </c>
      <c r="B32" s="68"/>
      <c r="C32" s="68"/>
      <c r="D32" s="68"/>
      <c r="E32" s="68"/>
      <c r="F32" s="68"/>
      <c r="G32" s="52"/>
      <c r="H32" s="52"/>
    </row>
    <row r="33" spans="1:8" ht="13.5">
      <c r="A33" s="27"/>
      <c r="B33" s="27"/>
      <c r="C33" s="27"/>
      <c r="D33" s="27"/>
      <c r="E33" s="27"/>
      <c r="F33" s="27"/>
      <c r="G33" s="27"/>
      <c r="H33" s="27"/>
    </row>
    <row r="34" spans="1:8" ht="13.5">
      <c r="A34" s="27"/>
      <c r="B34" s="27"/>
      <c r="C34" s="27"/>
      <c r="D34" s="27"/>
      <c r="E34" s="27"/>
      <c r="F34" s="27"/>
      <c r="G34" s="27"/>
      <c r="H34" s="27"/>
    </row>
    <row r="35" spans="1:8" ht="13.5">
      <c r="A35" s="27"/>
      <c r="B35" s="27"/>
      <c r="C35" s="27"/>
      <c r="D35" s="27"/>
      <c r="E35" s="27"/>
      <c r="F35" s="27"/>
      <c r="G35" s="27"/>
      <c r="H35" s="27"/>
    </row>
  </sheetData>
  <mergeCells count="13">
    <mergeCell ref="A31:H31"/>
    <mergeCell ref="A32:F32"/>
    <mergeCell ref="A28:H28"/>
    <mergeCell ref="A29:H29"/>
    <mergeCell ref="A30:H30"/>
    <mergeCell ref="H2:H3"/>
    <mergeCell ref="B5:B11"/>
    <mergeCell ref="B13:B19"/>
    <mergeCell ref="B21:B27"/>
    <mergeCell ref="A1:C1"/>
    <mergeCell ref="A2:C3"/>
    <mergeCell ref="D2:E2"/>
    <mergeCell ref="F2:G2"/>
  </mergeCells>
  <printOptions/>
  <pageMargins left="0.75" right="0.33" top="0.97" bottom="0.46" header="0.512" footer="0.27"/>
  <pageSetup fitToHeight="1" fitToWidth="1" orientation="landscape" paperSize="9" scale="74" r:id="rId2"/>
  <headerFooter alignWithMargins="0">
    <oddHeader>&amp;L&amp;"ＭＳ Ｐゴシック,太字"&amp;14相　続　税
&amp;"ＭＳ Ｐゴシック,標準"&amp;12　5-1　課税状況</oddHeader>
  </headerFooter>
  <drawing r:id="rId1"/>
</worksheet>
</file>

<file path=xl/worksheets/sheet5.xml><?xml version="1.0" encoding="utf-8"?>
<worksheet xmlns="http://schemas.openxmlformats.org/spreadsheetml/2006/main" xmlns:r="http://schemas.openxmlformats.org/officeDocument/2006/relationships">
  <dimension ref="A1:H53"/>
  <sheetViews>
    <sheetView showGridLines="0" zoomScale="90" zoomScaleNormal="90" workbookViewId="0" topLeftCell="A1">
      <pane xSplit="3" ySplit="4" topLeftCell="D5" activePane="bottomRight" state="frozen"/>
      <selection pane="topLeft" activeCell="A1" sqref="A1"/>
      <selection pane="topRight" activeCell="D1" sqref="D1"/>
      <selection pane="bottomLeft" activeCell="A5" sqref="A5"/>
      <selection pane="bottomRight" activeCell="E11" sqref="E11"/>
    </sheetView>
  </sheetViews>
  <sheetFormatPr defaultColWidth="9.00390625" defaultRowHeight="13.5"/>
  <cols>
    <col min="1" max="1" width="2.75390625" style="0" customWidth="1"/>
    <col min="2" max="2" width="2.625" style="0" customWidth="1"/>
    <col min="3" max="3" width="17.875" style="0" customWidth="1"/>
    <col min="4" max="4" width="16.25390625" style="0" customWidth="1"/>
    <col min="5" max="5" width="22.50390625" style="0" customWidth="1"/>
    <col min="6" max="6" width="16.25390625" style="0" customWidth="1"/>
    <col min="7" max="7" width="22.50390625" style="0" customWidth="1"/>
    <col min="8" max="8" width="16.25390625" style="0" customWidth="1"/>
  </cols>
  <sheetData>
    <row r="1" spans="1:8" ht="18.75" customHeight="1" thickBot="1">
      <c r="A1" s="77" t="s">
        <v>44</v>
      </c>
      <c r="B1" s="77"/>
      <c r="C1" s="77"/>
      <c r="D1" s="77"/>
      <c r="E1" s="77"/>
      <c r="F1" s="5"/>
      <c r="G1" s="5"/>
      <c r="H1" s="5"/>
    </row>
    <row r="2" spans="1:8" ht="18.75" customHeight="1" thickTop="1">
      <c r="A2" s="44" t="s">
        <v>45</v>
      </c>
      <c r="B2" s="71" t="s">
        <v>46</v>
      </c>
      <c r="C2" s="96"/>
      <c r="D2" s="99" t="s">
        <v>98</v>
      </c>
      <c r="E2" s="100"/>
      <c r="F2" s="99" t="s">
        <v>99</v>
      </c>
      <c r="G2" s="100"/>
      <c r="H2" s="95" t="s">
        <v>32</v>
      </c>
    </row>
    <row r="3" spans="1:8" ht="18.75" customHeight="1">
      <c r="A3" s="60" t="s">
        <v>47</v>
      </c>
      <c r="B3" s="97"/>
      <c r="C3" s="98"/>
      <c r="D3" s="61" t="s">
        <v>1</v>
      </c>
      <c r="E3" s="61" t="s">
        <v>2</v>
      </c>
      <c r="F3" s="61" t="s">
        <v>1</v>
      </c>
      <c r="G3" s="61" t="s">
        <v>2</v>
      </c>
      <c r="H3" s="69"/>
    </row>
    <row r="4" spans="1:8" s="38" customFormat="1" ht="13.5" customHeight="1">
      <c r="A4" s="37"/>
      <c r="B4" s="37"/>
      <c r="C4" s="53"/>
      <c r="D4" s="36" t="s">
        <v>3</v>
      </c>
      <c r="E4" s="36" t="s">
        <v>4</v>
      </c>
      <c r="F4" s="36" t="s">
        <v>3</v>
      </c>
      <c r="G4" s="36" t="s">
        <v>4</v>
      </c>
      <c r="H4" s="39" t="s">
        <v>3</v>
      </c>
    </row>
    <row r="5" spans="1:8" ht="14.25">
      <c r="A5" s="5"/>
      <c r="B5" s="5"/>
      <c r="C5" s="3" t="s">
        <v>48</v>
      </c>
      <c r="D5" s="108">
        <v>85</v>
      </c>
      <c r="E5" s="108">
        <v>4998729</v>
      </c>
      <c r="F5" s="108">
        <v>76</v>
      </c>
      <c r="G5" s="108">
        <v>342707</v>
      </c>
      <c r="H5" s="109">
        <v>26</v>
      </c>
    </row>
    <row r="6" spans="1:8" ht="14.25">
      <c r="A6" s="5" t="s">
        <v>49</v>
      </c>
      <c r="B6" s="5"/>
      <c r="C6" s="3" t="s">
        <v>50</v>
      </c>
      <c r="D6" s="108">
        <v>136</v>
      </c>
      <c r="E6" s="108">
        <v>7507769</v>
      </c>
      <c r="F6" s="108">
        <v>121</v>
      </c>
      <c r="G6" s="108">
        <v>583487</v>
      </c>
      <c r="H6" s="109">
        <v>36</v>
      </c>
    </row>
    <row r="7" spans="1:8" ht="14.25">
      <c r="A7" s="5"/>
      <c r="B7" s="5"/>
      <c r="C7" s="3" t="s">
        <v>51</v>
      </c>
      <c r="D7" s="108">
        <v>316</v>
      </c>
      <c r="E7" s="108">
        <v>22601367</v>
      </c>
      <c r="F7" s="108">
        <v>273</v>
      </c>
      <c r="G7" s="108">
        <v>2011570</v>
      </c>
      <c r="H7" s="109">
        <v>108</v>
      </c>
    </row>
    <row r="8" spans="1:8" ht="14.25">
      <c r="A8" s="5"/>
      <c r="B8" s="5"/>
      <c r="C8" s="3" t="s">
        <v>52</v>
      </c>
      <c r="D8" s="108">
        <v>244</v>
      </c>
      <c r="E8" s="108">
        <v>17981752</v>
      </c>
      <c r="F8" s="108">
        <v>219</v>
      </c>
      <c r="G8" s="108">
        <v>2020873</v>
      </c>
      <c r="H8" s="109">
        <v>78</v>
      </c>
    </row>
    <row r="9" spans="1:8" ht="14.25">
      <c r="A9" s="5"/>
      <c r="B9" s="5"/>
      <c r="C9" s="3" t="s">
        <v>53</v>
      </c>
      <c r="D9" s="108">
        <v>214</v>
      </c>
      <c r="E9" s="108">
        <v>15718190</v>
      </c>
      <c r="F9" s="108">
        <v>197</v>
      </c>
      <c r="G9" s="108">
        <v>1638443</v>
      </c>
      <c r="H9" s="109">
        <v>68</v>
      </c>
    </row>
    <row r="10" spans="1:8" ht="14.25" hidden="1">
      <c r="A10" s="5"/>
      <c r="B10" s="5"/>
      <c r="C10" s="3"/>
      <c r="D10" s="108"/>
      <c r="E10" s="108"/>
      <c r="F10" s="108"/>
      <c r="G10" s="108"/>
      <c r="H10" s="109"/>
    </row>
    <row r="11" spans="1:8" ht="14.25">
      <c r="A11" s="5"/>
      <c r="B11" s="5"/>
      <c r="C11" s="3" t="s">
        <v>54</v>
      </c>
      <c r="D11" s="108">
        <v>455</v>
      </c>
      <c r="E11" s="108">
        <v>32301364</v>
      </c>
      <c r="F11" s="108">
        <v>391</v>
      </c>
      <c r="G11" s="108">
        <v>2622196</v>
      </c>
      <c r="H11" s="109">
        <v>152</v>
      </c>
    </row>
    <row r="12" spans="1:8" ht="14.25">
      <c r="A12" s="5"/>
      <c r="B12" s="5"/>
      <c r="C12" s="3" t="s">
        <v>55</v>
      </c>
      <c r="D12" s="108">
        <v>532</v>
      </c>
      <c r="E12" s="108">
        <v>42799251</v>
      </c>
      <c r="F12" s="108">
        <v>461</v>
      </c>
      <c r="G12" s="108">
        <v>5458493</v>
      </c>
      <c r="H12" s="109">
        <v>167</v>
      </c>
    </row>
    <row r="13" spans="1:8" ht="14.25">
      <c r="A13" s="5"/>
      <c r="B13" s="5"/>
      <c r="C13" s="3" t="s">
        <v>56</v>
      </c>
      <c r="D13" s="108">
        <v>478</v>
      </c>
      <c r="E13" s="108">
        <v>38991511</v>
      </c>
      <c r="F13" s="108">
        <v>408</v>
      </c>
      <c r="G13" s="108">
        <v>4413176</v>
      </c>
      <c r="H13" s="109">
        <v>154</v>
      </c>
    </row>
    <row r="14" spans="1:8" ht="14.25">
      <c r="A14" s="5"/>
      <c r="B14" s="5"/>
      <c r="C14" s="3" t="s">
        <v>57</v>
      </c>
      <c r="D14" s="108">
        <v>99</v>
      </c>
      <c r="E14" s="108">
        <v>5883019</v>
      </c>
      <c r="F14" s="108">
        <v>83</v>
      </c>
      <c r="G14" s="108">
        <v>408115</v>
      </c>
      <c r="H14" s="109">
        <v>34</v>
      </c>
    </row>
    <row r="15" spans="1:8" ht="14.25">
      <c r="A15" s="5"/>
      <c r="B15" s="5"/>
      <c r="C15" s="3" t="s">
        <v>58</v>
      </c>
      <c r="D15" s="108">
        <v>360</v>
      </c>
      <c r="E15" s="108">
        <v>21718984</v>
      </c>
      <c r="F15" s="108">
        <v>306</v>
      </c>
      <c r="G15" s="108">
        <v>1645676</v>
      </c>
      <c r="H15" s="109">
        <v>113</v>
      </c>
    </row>
    <row r="16" spans="1:8" ht="14.25" hidden="1">
      <c r="A16" s="5"/>
      <c r="B16" s="5"/>
      <c r="C16" s="3"/>
      <c r="D16" s="108"/>
      <c r="E16" s="108"/>
      <c r="F16" s="108"/>
      <c r="G16" s="108"/>
      <c r="H16" s="109"/>
    </row>
    <row r="17" spans="1:8" ht="14.25">
      <c r="A17" s="5" t="s">
        <v>59</v>
      </c>
      <c r="B17" s="5"/>
      <c r="C17" s="3" t="s">
        <v>60</v>
      </c>
      <c r="D17" s="108">
        <v>40</v>
      </c>
      <c r="E17" s="108">
        <v>2130386</v>
      </c>
      <c r="F17" s="108">
        <v>32</v>
      </c>
      <c r="G17" s="108">
        <v>104655</v>
      </c>
      <c r="H17" s="109">
        <v>15</v>
      </c>
    </row>
    <row r="18" spans="1:8" ht="14.25">
      <c r="A18" s="5"/>
      <c r="B18" s="5"/>
      <c r="C18" s="3" t="s">
        <v>61</v>
      </c>
      <c r="D18" s="108">
        <v>98</v>
      </c>
      <c r="E18" s="108">
        <v>5570287</v>
      </c>
      <c r="F18" s="108">
        <v>81</v>
      </c>
      <c r="G18" s="108">
        <v>384491</v>
      </c>
      <c r="H18" s="109">
        <v>29</v>
      </c>
    </row>
    <row r="19" spans="1:8" ht="14.25">
      <c r="A19" s="5"/>
      <c r="B19" s="5"/>
      <c r="C19" s="3" t="s">
        <v>62</v>
      </c>
      <c r="D19" s="108">
        <v>23</v>
      </c>
      <c r="E19" s="108">
        <v>4967259</v>
      </c>
      <c r="F19" s="108">
        <v>21</v>
      </c>
      <c r="G19" s="108">
        <v>921638</v>
      </c>
      <c r="H19" s="109">
        <v>7</v>
      </c>
    </row>
    <row r="20" spans="1:8" ht="14.25">
      <c r="A20" s="5"/>
      <c r="B20" s="5"/>
      <c r="C20" s="3" t="s">
        <v>63</v>
      </c>
      <c r="D20" s="108">
        <v>34</v>
      </c>
      <c r="E20" s="108">
        <v>7132899</v>
      </c>
      <c r="F20" s="108">
        <v>29</v>
      </c>
      <c r="G20" s="108">
        <v>1590216</v>
      </c>
      <c r="H20" s="109">
        <v>12</v>
      </c>
    </row>
    <row r="21" spans="1:8" ht="14.25">
      <c r="A21" s="5"/>
      <c r="B21" s="5"/>
      <c r="C21" s="3" t="s">
        <v>64</v>
      </c>
      <c r="D21" s="108">
        <v>80</v>
      </c>
      <c r="E21" s="108">
        <v>4316036</v>
      </c>
      <c r="F21" s="108">
        <v>70</v>
      </c>
      <c r="G21" s="108">
        <v>311616</v>
      </c>
      <c r="H21" s="109">
        <v>26</v>
      </c>
    </row>
    <row r="22" spans="1:8" ht="14.25" hidden="1">
      <c r="A22" s="5"/>
      <c r="B22" s="5"/>
      <c r="C22" s="3"/>
      <c r="D22" s="108"/>
      <c r="E22" s="108"/>
      <c r="F22" s="108"/>
      <c r="G22" s="108"/>
      <c r="H22" s="109"/>
    </row>
    <row r="23" spans="1:8" ht="14.25">
      <c r="A23" s="5"/>
      <c r="B23" s="5"/>
      <c r="C23" s="3" t="s">
        <v>65</v>
      </c>
      <c r="D23" s="108">
        <v>45</v>
      </c>
      <c r="E23" s="108">
        <v>2942619</v>
      </c>
      <c r="F23" s="108">
        <v>37</v>
      </c>
      <c r="G23" s="108">
        <v>251053</v>
      </c>
      <c r="H23" s="109">
        <v>17</v>
      </c>
    </row>
    <row r="24" spans="1:8" ht="14.25">
      <c r="A24" s="5"/>
      <c r="B24" s="5"/>
      <c r="C24" s="3" t="s">
        <v>66</v>
      </c>
      <c r="D24" s="108">
        <v>59</v>
      </c>
      <c r="E24" s="108">
        <v>3552031</v>
      </c>
      <c r="F24" s="108">
        <v>48</v>
      </c>
      <c r="G24" s="108">
        <v>175207</v>
      </c>
      <c r="H24" s="109">
        <v>24</v>
      </c>
    </row>
    <row r="25" spans="1:8" ht="14.25">
      <c r="A25" s="5"/>
      <c r="B25" s="5"/>
      <c r="C25" s="3" t="s">
        <v>67</v>
      </c>
      <c r="D25" s="108">
        <v>368</v>
      </c>
      <c r="E25" s="108">
        <v>25744902</v>
      </c>
      <c r="F25" s="108">
        <v>327</v>
      </c>
      <c r="G25" s="108">
        <v>2490503</v>
      </c>
      <c r="H25" s="109">
        <v>117</v>
      </c>
    </row>
    <row r="26" spans="1:8" ht="14.25">
      <c r="A26" s="5"/>
      <c r="B26" s="5"/>
      <c r="C26" s="3"/>
      <c r="D26" s="108"/>
      <c r="E26" s="108"/>
      <c r="F26" s="108"/>
      <c r="G26" s="108"/>
      <c r="H26" s="109"/>
    </row>
    <row r="27" spans="1:8" s="20" customFormat="1" ht="14.25">
      <c r="A27" s="12" t="s">
        <v>45</v>
      </c>
      <c r="B27" s="12"/>
      <c r="C27" s="18" t="s">
        <v>68</v>
      </c>
      <c r="D27" s="54">
        <f>SUM(D5:D25)</f>
        <v>3666</v>
      </c>
      <c r="E27" s="54">
        <f>SUM(E5:E25)</f>
        <v>266858355</v>
      </c>
      <c r="F27" s="54">
        <f>SUM(F5:F25)</f>
        <v>3180</v>
      </c>
      <c r="G27" s="54">
        <f>SUM(G5:G25)-1</f>
        <v>27374114</v>
      </c>
      <c r="H27" s="55">
        <f>SUM(H5:H25)</f>
        <v>1183</v>
      </c>
    </row>
    <row r="28" spans="1:8" ht="14.25">
      <c r="A28" s="5"/>
      <c r="B28" s="5"/>
      <c r="C28" s="4"/>
      <c r="D28" s="54"/>
      <c r="E28" s="54"/>
      <c r="F28" s="54"/>
      <c r="G28" s="54"/>
      <c r="H28" s="55"/>
    </row>
    <row r="29" spans="1:8" s="20" customFormat="1" ht="14.25">
      <c r="A29" s="12"/>
      <c r="B29" s="12"/>
      <c r="C29" s="18" t="s">
        <v>69</v>
      </c>
      <c r="D29" s="54">
        <f>SUM(D5:D8)</f>
        <v>781</v>
      </c>
      <c r="E29" s="54">
        <f>SUM(E5:E8)</f>
        <v>53089617</v>
      </c>
      <c r="F29" s="54">
        <f>SUM(F5:F8)</f>
        <v>689</v>
      </c>
      <c r="G29" s="54">
        <f>SUM(G5:G8)</f>
        <v>4958637</v>
      </c>
      <c r="H29" s="56">
        <f>SUM(H5:H8)</f>
        <v>248</v>
      </c>
    </row>
    <row r="30" spans="1:8" s="20" customFormat="1" ht="14.25">
      <c r="A30" s="12"/>
      <c r="B30" s="12"/>
      <c r="C30" s="18" t="s">
        <v>70</v>
      </c>
      <c r="D30" s="54">
        <f>SUM(D9:D13)</f>
        <v>1679</v>
      </c>
      <c r="E30" s="54">
        <f>SUM(E9:E13)</f>
        <v>129810316</v>
      </c>
      <c r="F30" s="54">
        <f>SUM(F9:F13)</f>
        <v>1457</v>
      </c>
      <c r="G30" s="54">
        <f>SUM(G9:G13)</f>
        <v>14132308</v>
      </c>
      <c r="H30" s="56">
        <f>SUM(H9:H13)</f>
        <v>541</v>
      </c>
    </row>
    <row r="31" spans="1:8" ht="14.25">
      <c r="A31" s="5"/>
      <c r="B31" s="5"/>
      <c r="C31" s="4"/>
      <c r="D31" s="54"/>
      <c r="E31" s="54"/>
      <c r="F31" s="54"/>
      <c r="G31" s="54"/>
      <c r="H31" s="110"/>
    </row>
    <row r="32" spans="1:8" ht="14.25">
      <c r="A32" s="5"/>
      <c r="B32" s="5"/>
      <c r="C32" s="3" t="s">
        <v>71</v>
      </c>
      <c r="D32" s="108">
        <v>132</v>
      </c>
      <c r="E32" s="108">
        <v>7459723</v>
      </c>
      <c r="F32" s="108">
        <v>110</v>
      </c>
      <c r="G32" s="108">
        <v>566175</v>
      </c>
      <c r="H32" s="109">
        <v>44</v>
      </c>
    </row>
    <row r="33" spans="1:8" ht="14.25">
      <c r="A33" s="5" t="s">
        <v>72</v>
      </c>
      <c r="B33" s="5"/>
      <c r="C33" s="3" t="s">
        <v>73</v>
      </c>
      <c r="D33" s="108">
        <v>65</v>
      </c>
      <c r="E33" s="108">
        <v>4362335</v>
      </c>
      <c r="F33" s="108">
        <v>47</v>
      </c>
      <c r="G33" s="108">
        <v>305838</v>
      </c>
      <c r="H33" s="109">
        <v>24</v>
      </c>
    </row>
    <row r="34" spans="1:8" ht="14.25">
      <c r="A34" s="5"/>
      <c r="B34" s="5"/>
      <c r="C34" s="3" t="s">
        <v>74</v>
      </c>
      <c r="D34" s="108">
        <v>121</v>
      </c>
      <c r="E34" s="108">
        <v>6196838</v>
      </c>
      <c r="F34" s="108">
        <v>106</v>
      </c>
      <c r="G34" s="108">
        <v>274437</v>
      </c>
      <c r="H34" s="109">
        <v>38</v>
      </c>
    </row>
    <row r="35" spans="1:8" ht="14.25">
      <c r="A35" s="5" t="s">
        <v>75</v>
      </c>
      <c r="B35" s="5"/>
      <c r="C35" s="3" t="s">
        <v>76</v>
      </c>
      <c r="D35" s="108">
        <v>29</v>
      </c>
      <c r="E35" s="108">
        <v>1451636</v>
      </c>
      <c r="F35" s="108">
        <v>22</v>
      </c>
      <c r="G35" s="108">
        <v>43071</v>
      </c>
      <c r="H35" s="109">
        <v>12</v>
      </c>
    </row>
    <row r="36" spans="1:8" ht="14.25">
      <c r="A36" s="5"/>
      <c r="B36" s="5"/>
      <c r="C36" s="3" t="s">
        <v>77</v>
      </c>
      <c r="D36" s="108">
        <v>63</v>
      </c>
      <c r="E36" s="108">
        <v>3283097</v>
      </c>
      <c r="F36" s="108">
        <v>55</v>
      </c>
      <c r="G36" s="108">
        <v>200008</v>
      </c>
      <c r="H36" s="109">
        <v>20</v>
      </c>
    </row>
    <row r="37" spans="1:8" ht="14.25">
      <c r="A37" s="5" t="s">
        <v>45</v>
      </c>
      <c r="B37" s="5"/>
      <c r="C37" s="3"/>
      <c r="D37" s="108"/>
      <c r="E37" s="108"/>
      <c r="F37" s="108"/>
      <c r="G37" s="108"/>
      <c r="H37" s="109"/>
    </row>
    <row r="38" spans="1:8" s="20" customFormat="1" ht="14.25">
      <c r="A38" s="12"/>
      <c r="B38" s="12"/>
      <c r="C38" s="18" t="s">
        <v>78</v>
      </c>
      <c r="D38" s="54">
        <f>SUM(D32:D37)</f>
        <v>410</v>
      </c>
      <c r="E38" s="54">
        <f>SUM(E32:E37)</f>
        <v>22753629</v>
      </c>
      <c r="F38" s="54">
        <f>SUM(F32:F36)</f>
        <v>340</v>
      </c>
      <c r="G38" s="54">
        <f>SUM(G32:G36)-1</f>
        <v>1389528</v>
      </c>
      <c r="H38" s="55">
        <f>SUM(H32:H36)</f>
        <v>138</v>
      </c>
    </row>
    <row r="39" spans="1:8" ht="14.25">
      <c r="A39" s="5"/>
      <c r="B39" s="5"/>
      <c r="C39" s="4"/>
      <c r="D39" s="54"/>
      <c r="E39" s="54"/>
      <c r="F39" s="54"/>
      <c r="G39" s="54"/>
      <c r="H39" s="55"/>
    </row>
    <row r="40" spans="1:8" ht="14.25">
      <c r="A40" s="5"/>
      <c r="B40" s="5"/>
      <c r="C40" s="3" t="s">
        <v>79</v>
      </c>
      <c r="D40" s="108">
        <v>305</v>
      </c>
      <c r="E40" s="108">
        <v>17082845</v>
      </c>
      <c r="F40" s="108">
        <v>269</v>
      </c>
      <c r="G40" s="108">
        <v>1324864</v>
      </c>
      <c r="H40" s="109">
        <v>93</v>
      </c>
    </row>
    <row r="41" spans="1:8" ht="14.25">
      <c r="A41" s="5"/>
      <c r="B41" s="5"/>
      <c r="C41" s="3" t="s">
        <v>80</v>
      </c>
      <c r="D41" s="108">
        <v>128</v>
      </c>
      <c r="E41" s="108">
        <v>10290539</v>
      </c>
      <c r="F41" s="108">
        <v>110</v>
      </c>
      <c r="G41" s="108">
        <v>1082989</v>
      </c>
      <c r="H41" s="109">
        <v>45</v>
      </c>
    </row>
    <row r="42" spans="1:8" ht="14.25">
      <c r="A42" s="5" t="s">
        <v>81</v>
      </c>
      <c r="B42" s="5"/>
      <c r="C42" s="3" t="s">
        <v>82</v>
      </c>
      <c r="D42" s="108">
        <v>53</v>
      </c>
      <c r="E42" s="108">
        <v>2905597</v>
      </c>
      <c r="F42" s="108">
        <v>47</v>
      </c>
      <c r="G42" s="108">
        <v>166646</v>
      </c>
      <c r="H42" s="109">
        <v>16</v>
      </c>
    </row>
    <row r="43" spans="1:8" ht="14.25">
      <c r="A43" s="5"/>
      <c r="B43" s="5"/>
      <c r="C43" s="3" t="s">
        <v>83</v>
      </c>
      <c r="D43" s="108">
        <v>135</v>
      </c>
      <c r="E43" s="108">
        <v>8484543</v>
      </c>
      <c r="F43" s="108">
        <v>107</v>
      </c>
      <c r="G43" s="108">
        <v>514714</v>
      </c>
      <c r="H43" s="109">
        <v>47</v>
      </c>
    </row>
    <row r="44" spans="1:8" ht="14.25">
      <c r="A44" s="5"/>
      <c r="B44" s="5"/>
      <c r="C44" s="3" t="s">
        <v>84</v>
      </c>
      <c r="D44" s="108">
        <v>27</v>
      </c>
      <c r="E44" s="108">
        <v>1619271</v>
      </c>
      <c r="F44" s="108">
        <v>24</v>
      </c>
      <c r="G44" s="108">
        <v>197864</v>
      </c>
      <c r="H44" s="109">
        <v>9</v>
      </c>
    </row>
    <row r="45" spans="1:8" ht="14.25" hidden="1">
      <c r="A45" s="5" t="s">
        <v>85</v>
      </c>
      <c r="B45" s="5"/>
      <c r="C45" s="3"/>
      <c r="D45" s="108"/>
      <c r="E45" s="108"/>
      <c r="F45" s="108"/>
      <c r="G45" s="108"/>
      <c r="H45" s="109"/>
    </row>
    <row r="46" spans="1:8" ht="14.25">
      <c r="A46" s="5"/>
      <c r="B46" s="5"/>
      <c r="C46" s="3" t="s">
        <v>86</v>
      </c>
      <c r="D46" s="108">
        <v>17</v>
      </c>
      <c r="E46" s="108">
        <v>580101</v>
      </c>
      <c r="F46" s="108">
        <v>15</v>
      </c>
      <c r="G46" s="108">
        <v>15746</v>
      </c>
      <c r="H46" s="109">
        <v>5</v>
      </c>
    </row>
    <row r="47" spans="1:8" ht="14.25">
      <c r="A47" s="5"/>
      <c r="B47" s="5"/>
      <c r="C47" s="3" t="s">
        <v>87</v>
      </c>
      <c r="D47" s="111">
        <v>3</v>
      </c>
      <c r="E47" s="112">
        <v>215059</v>
      </c>
      <c r="F47" s="112">
        <v>1</v>
      </c>
      <c r="G47" s="112">
        <v>5373</v>
      </c>
      <c r="H47" s="113">
        <v>1</v>
      </c>
    </row>
    <row r="48" spans="1:8" ht="14.25">
      <c r="A48" s="5" t="s">
        <v>45</v>
      </c>
      <c r="B48" s="5"/>
      <c r="C48" s="3" t="s">
        <v>88</v>
      </c>
      <c r="D48" s="108">
        <v>4</v>
      </c>
      <c r="E48" s="108">
        <v>175529</v>
      </c>
      <c r="F48" s="108">
        <v>3</v>
      </c>
      <c r="G48" s="108">
        <v>1154</v>
      </c>
      <c r="H48" s="109">
        <v>1</v>
      </c>
    </row>
    <row r="49" spans="1:8" ht="14.25">
      <c r="A49" s="5"/>
      <c r="B49" s="5"/>
      <c r="C49" s="3"/>
      <c r="D49" s="108"/>
      <c r="E49" s="108"/>
      <c r="F49" s="108"/>
      <c r="G49" s="108"/>
      <c r="H49" s="109"/>
    </row>
    <row r="50" spans="1:8" s="20" customFormat="1" ht="14.25">
      <c r="A50" s="12"/>
      <c r="B50" s="12"/>
      <c r="C50" s="18" t="s">
        <v>89</v>
      </c>
      <c r="D50" s="54">
        <f>SUM(D40:D48)</f>
        <v>672</v>
      </c>
      <c r="E50" s="54">
        <f>SUM(E40:E48)</f>
        <v>41353484</v>
      </c>
      <c r="F50" s="54">
        <f>SUM(F40:F48)</f>
        <v>576</v>
      </c>
      <c r="G50" s="54">
        <f>SUM(G40:G48)-1</f>
        <v>3309349</v>
      </c>
      <c r="H50" s="55">
        <f>SUM(H40:H48)</f>
        <v>217</v>
      </c>
    </row>
    <row r="51" spans="1:8" ht="14.25">
      <c r="A51" s="5"/>
      <c r="B51" s="5"/>
      <c r="C51" s="3"/>
      <c r="D51" s="108"/>
      <c r="E51" s="108"/>
      <c r="F51" s="108"/>
      <c r="G51" s="108"/>
      <c r="H51" s="109"/>
    </row>
    <row r="52" spans="1:8" s="20" customFormat="1" ht="14.25">
      <c r="A52" s="57"/>
      <c r="B52" s="57"/>
      <c r="C52" s="45" t="s">
        <v>27</v>
      </c>
      <c r="D52" s="58">
        <f>SUM(D27+D38+D50)</f>
        <v>4748</v>
      </c>
      <c r="E52" s="58">
        <f>SUM(E27+E38+E50)</f>
        <v>330965468</v>
      </c>
      <c r="F52" s="58">
        <f>SUM(F27+F38+F50)</f>
        <v>4096</v>
      </c>
      <c r="G52" s="58">
        <f>SUM(G27+G38+G50)</f>
        <v>32072991</v>
      </c>
      <c r="H52" s="59">
        <f>SUM(H27+H38+H50)</f>
        <v>1538</v>
      </c>
    </row>
    <row r="53" spans="1:8" ht="13.5">
      <c r="A53" s="70" t="s">
        <v>90</v>
      </c>
      <c r="B53" s="70"/>
      <c r="C53" s="70"/>
      <c r="D53" s="70"/>
      <c r="E53" s="70"/>
      <c r="F53" s="70"/>
      <c r="G53" s="70"/>
      <c r="H53" s="70"/>
    </row>
  </sheetData>
  <mergeCells count="6">
    <mergeCell ref="H2:H3"/>
    <mergeCell ref="A53:H53"/>
    <mergeCell ref="A1:E1"/>
    <mergeCell ref="B2:C3"/>
    <mergeCell ref="D2:E2"/>
    <mergeCell ref="F2:G2"/>
  </mergeCells>
  <printOptions/>
  <pageMargins left="0.75" right="0.75" top="1" bottom="0.68" header="0.512" footer="0.512"/>
  <pageSetup orientation="landscape" paperSize="9" scale="70" r:id="rId2"/>
  <headerFooter alignWithMargins="0">
    <oddHeader>&amp;L&amp;"ＭＳ Ｐゴシック,太字"&amp;14相　続　税
&amp;"ＭＳ Ｐゴシック,標準"&amp;12　5-1　課税状況&amp;"ＭＳ Ｐゴシック,太字"&amp;14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user</cp:lastModifiedBy>
  <cp:lastPrinted>2006-06-14T04:22:30Z</cp:lastPrinted>
  <dcterms:created xsi:type="dcterms:W3CDTF">2001-03-22T00:47:17Z</dcterms:created>
  <dcterms:modified xsi:type="dcterms:W3CDTF">2006-07-11T07:03:21Z</dcterms:modified>
  <cp:category/>
  <cp:version/>
  <cp:contentType/>
  <cp:contentStatus/>
</cp:coreProperties>
</file>