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715" windowHeight="6075" tabRatio="778" activeTab="0"/>
  </bookViews>
  <sheets>
    <sheet name="(1)" sheetId="1" r:id="rId1"/>
    <sheet name="(2)" sheetId="2" r:id="rId2"/>
    <sheet name="（3）" sheetId="3" r:id="rId3"/>
    <sheet name="（4）" sheetId="4" r:id="rId4"/>
    <sheet name="（5）" sheetId="5" r:id="rId5"/>
    <sheet name="（6）" sheetId="6" r:id="rId6"/>
  </sheets>
  <definedNames>
    <definedName name="_xlnm.Print_Area" localSheetId="2">'（3）'!$A$1:$I$13</definedName>
  </definedNames>
  <calcPr fullCalcOnLoad="1"/>
</workbook>
</file>

<file path=xl/sharedStrings.xml><?xml version="1.0" encoding="utf-8"?>
<sst xmlns="http://schemas.openxmlformats.org/spreadsheetml/2006/main" count="168" uniqueCount="109">
  <si>
    <t>(1)給与所得者数及び平均給与額</t>
  </si>
  <si>
    <t>区分</t>
  </si>
  <si>
    <t>給与所得者数</t>
  </si>
  <si>
    <t>平均給与額</t>
  </si>
  <si>
    <t>人</t>
  </si>
  <si>
    <t>千円</t>
  </si>
  <si>
    <t>企業規模別</t>
  </si>
  <si>
    <t>個人</t>
  </si>
  <si>
    <t>2,000万円未満</t>
  </si>
  <si>
    <t>2,000万円以上</t>
  </si>
  <si>
    <t>計</t>
  </si>
  <si>
    <t>その他の法人</t>
  </si>
  <si>
    <t>合計</t>
  </si>
  <si>
    <t>事業所規模別</t>
  </si>
  <si>
    <t>10人未満</t>
  </si>
  <si>
    <t>10人以上</t>
  </si>
  <si>
    <t>30人以上</t>
  </si>
  <si>
    <t>業種別</t>
  </si>
  <si>
    <t>建設業</t>
  </si>
  <si>
    <t>繊維工業</t>
  </si>
  <si>
    <t>化学工業</t>
  </si>
  <si>
    <t>金属機械工業</t>
  </si>
  <si>
    <t>その他の製造業</t>
  </si>
  <si>
    <t>卸小売業</t>
  </si>
  <si>
    <t>金融保険・不動産業</t>
  </si>
  <si>
    <t>運輸通信公益事業</t>
  </si>
  <si>
    <t>サービス業</t>
  </si>
  <si>
    <t>株式会社</t>
  </si>
  <si>
    <t>(２)　給与所得者数及び平均給与額の累年比較(１年を通じて勤務した者）</t>
  </si>
  <si>
    <t>給与所得者数</t>
  </si>
  <si>
    <t>平均給与額</t>
  </si>
  <si>
    <t>納税者</t>
  </si>
  <si>
    <t>非納税者</t>
  </si>
  <si>
    <t>給料手当</t>
  </si>
  <si>
    <t>賞与</t>
  </si>
  <si>
    <t>指数</t>
  </si>
  <si>
    <t>千人</t>
  </si>
  <si>
    <t>（3）納税者数及び非納税者数の累年比較（１年を通じて勤務した者）</t>
  </si>
  <si>
    <t>区　分</t>
  </si>
  <si>
    <t>年末調整を行った者</t>
  </si>
  <si>
    <t>年末調整を行わなかった者</t>
  </si>
  <si>
    <t>合　　　　計</t>
  </si>
  <si>
    <t>納税者割合</t>
  </si>
  <si>
    <t>納税者</t>
  </si>
  <si>
    <t>非納税者</t>
  </si>
  <si>
    <t>計</t>
  </si>
  <si>
    <t>千人</t>
  </si>
  <si>
    <t>（4）企業規模別平均給与額の累年比較　（１年を通じて勤務した者）</t>
  </si>
  <si>
    <t>個　人</t>
  </si>
  <si>
    <t>株　　　　式　　　　会　　　　社　　　　　　　(資　　本　　金　　階　　級）</t>
  </si>
  <si>
    <t>その他の法人</t>
  </si>
  <si>
    <t>合　　計</t>
  </si>
  <si>
    <t>２,000万円未満</t>
  </si>
  <si>
    <t>2,000万円以上</t>
  </si>
  <si>
    <t>5,000万円以上</t>
  </si>
  <si>
    <t>1億円以上</t>
  </si>
  <si>
    <t>10億円以上</t>
  </si>
  <si>
    <t>千円</t>
  </si>
  <si>
    <t>（５）業種別平均給与額の累年比較　（１年を通じて勤務した者）</t>
  </si>
  <si>
    <t>建設業</t>
  </si>
  <si>
    <t>繊維工業</t>
  </si>
  <si>
    <t>化学工業</t>
  </si>
  <si>
    <t>卸小売業</t>
  </si>
  <si>
    <t>サービス業</t>
  </si>
  <si>
    <t>合計</t>
  </si>
  <si>
    <t>(6)　給与階級別の給与所得者数、給与総額及び税額（1年を通じて勤務した者）</t>
  </si>
  <si>
    <t>区　　分</t>
  </si>
  <si>
    <t>給与総額</t>
  </si>
  <si>
    <t>税　　額</t>
  </si>
  <si>
    <t>構成比</t>
  </si>
  <si>
    <t>人</t>
  </si>
  <si>
    <t>百万円</t>
  </si>
  <si>
    <t>区分</t>
  </si>
  <si>
    <t>％</t>
  </si>
  <si>
    <t>　３００〃</t>
  </si>
  <si>
    <t>　４００〃</t>
  </si>
  <si>
    <t>　５００〃</t>
  </si>
  <si>
    <t>　６００〃</t>
  </si>
  <si>
    <t>　７００〃</t>
  </si>
  <si>
    <t>　８００〃</t>
  </si>
  <si>
    <t>　９００〃</t>
  </si>
  <si>
    <t>農林水産・鉱業</t>
  </si>
  <si>
    <t>資本金
階級別</t>
  </si>
  <si>
    <t>人以上</t>
  </si>
  <si>
    <t>％</t>
  </si>
  <si>
    <t>金融保険・
不動産業</t>
  </si>
  <si>
    <t>運輸通信
公益事業</t>
  </si>
  <si>
    <t>農林水産
・鉱業</t>
  </si>
  <si>
    <t>その他の
製造業</t>
  </si>
  <si>
    <t>１,０００〃</t>
  </si>
  <si>
    <t>１,５００〃</t>
  </si>
  <si>
    <t>２,０００〃</t>
  </si>
  <si>
    <t>２,５００〃</t>
  </si>
  <si>
    <t>２,５００万円超</t>
  </si>
  <si>
    <t>　２００〃</t>
  </si>
  <si>
    <t>　１００万円以下</t>
  </si>
  <si>
    <t>－</t>
  </si>
  <si>
    <t>うち1年を通じて勤務した者</t>
  </si>
  <si>
    <t>5,000万円〃</t>
  </si>
  <si>
    <t>1億円　　〃</t>
  </si>
  <si>
    <t>10億円　 〃</t>
  </si>
  <si>
    <t>100人  〃</t>
  </si>
  <si>
    <t>500人  〃</t>
  </si>
  <si>
    <t>1,000人〃</t>
  </si>
  <si>
    <t>5,000人〃</t>
  </si>
  <si>
    <t>平成11年分</t>
  </si>
  <si>
    <t>（指数：平成11年分＝100）</t>
  </si>
  <si>
    <t>.</t>
  </si>
  <si>
    <t>金属機械
工業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</si>
</sst>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_ "/>
    <numFmt numFmtId="178" formatCode="#,##0.0_ "/>
    <numFmt numFmtId="179" formatCode="0.0000_ "/>
    <numFmt numFmtId="180" formatCode="0.000_ "/>
    <numFmt numFmtId="181" formatCode="0.00_ "/>
    <numFmt numFmtId="182" formatCode="0.0_ "/>
    <numFmt numFmtId="183" formatCode="0_ "/>
    <numFmt numFmtId="184" formatCode="#,##0.0;[Red]\-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b/>
      <sz val="12"/>
      <name val="ＭＳ 明朝"/>
      <family val="1"/>
    </font>
    <font>
      <b/>
      <sz val="12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textRotation="255"/>
    </xf>
    <xf numFmtId="0" fontId="3" fillId="0" borderId="3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38" fontId="3" fillId="0" borderId="3" xfId="16" applyFont="1" applyBorder="1" applyAlignment="1">
      <alignment horizontal="right" vertical="top"/>
    </xf>
    <xf numFmtId="38" fontId="3" fillId="0" borderId="4" xfId="16" applyFont="1" applyBorder="1" applyAlignment="1">
      <alignment horizontal="right" vertical="top"/>
    </xf>
    <xf numFmtId="38" fontId="3" fillId="0" borderId="7" xfId="16" applyFont="1" applyBorder="1" applyAlignment="1">
      <alignment horizontal="right" vertical="top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top"/>
    </xf>
    <xf numFmtId="0" fontId="2" fillId="0" borderId="0" xfId="0" applyFont="1" applyAlignment="1">
      <alignment vertical="top" wrapText="1"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8" xfId="0" applyFont="1" applyBorder="1" applyAlignment="1">
      <alignment vertical="center"/>
    </xf>
    <xf numFmtId="0" fontId="3" fillId="0" borderId="2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3" fillId="0" borderId="7" xfId="0" applyFont="1" applyBorder="1" applyAlignment="1">
      <alignment horizontal="right" vertical="top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38" fontId="5" fillId="0" borderId="6" xfId="16" applyFont="1" applyBorder="1" applyAlignment="1">
      <alignment vertical="center"/>
    </xf>
    <xf numFmtId="178" fontId="5" fillId="0" borderId="5" xfId="0" applyNumberFormat="1" applyFont="1" applyBorder="1" applyAlignment="1">
      <alignment vertical="center"/>
    </xf>
    <xf numFmtId="178" fontId="5" fillId="0" borderId="6" xfId="0" applyNumberFormat="1" applyFont="1" applyBorder="1" applyAlignment="1">
      <alignment vertical="center"/>
    </xf>
    <xf numFmtId="38" fontId="0" fillId="0" borderId="0" xfId="16" applyAlignment="1">
      <alignment horizontal="right"/>
    </xf>
    <xf numFmtId="38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2" fillId="0" borderId="0" xfId="0" applyFont="1" applyAlignment="1">
      <alignment vertical="top" textRotation="255"/>
    </xf>
    <xf numFmtId="0" fontId="2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distributed" vertical="center"/>
    </xf>
    <xf numFmtId="0" fontId="2" fillId="2" borderId="17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right"/>
    </xf>
    <xf numFmtId="0" fontId="2" fillId="2" borderId="8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justify" vertical="center" wrapText="1"/>
    </xf>
    <xf numFmtId="0" fontId="2" fillId="2" borderId="15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7" fillId="0" borderId="2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2" borderId="1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38" fontId="8" fillId="0" borderId="3" xfId="16" applyFont="1" applyBorder="1" applyAlignment="1">
      <alignment vertical="center"/>
    </xf>
    <xf numFmtId="38" fontId="8" fillId="0" borderId="4" xfId="16" applyFont="1" applyBorder="1" applyAlignment="1">
      <alignment vertical="center"/>
    </xf>
    <xf numFmtId="38" fontId="8" fillId="0" borderId="0" xfId="16" applyFont="1" applyBorder="1" applyAlignment="1">
      <alignment vertical="center"/>
    </xf>
    <xf numFmtId="38" fontId="8" fillId="0" borderId="6" xfId="16" applyFont="1" applyBorder="1" applyAlignment="1">
      <alignment vertical="center"/>
    </xf>
    <xf numFmtId="38" fontId="8" fillId="0" borderId="5" xfId="16" applyFont="1" applyBorder="1" applyAlignment="1">
      <alignment vertical="center"/>
    </xf>
    <xf numFmtId="38" fontId="8" fillId="0" borderId="15" xfId="16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38" fontId="8" fillId="0" borderId="8" xfId="16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38" fontId="8" fillId="0" borderId="3" xfId="16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8" fillId="0" borderId="8" xfId="16" applyFont="1" applyBorder="1" applyAlignment="1">
      <alignment horizontal="right" vertical="center"/>
    </xf>
    <xf numFmtId="184" fontId="8" fillId="0" borderId="0" xfId="16" applyNumberFormat="1" applyFont="1" applyBorder="1" applyAlignment="1">
      <alignment horizontal="right" vertical="center"/>
    </xf>
    <xf numFmtId="38" fontId="8" fillId="0" borderId="5" xfId="16" applyFont="1" applyBorder="1" applyAlignment="1">
      <alignment horizontal="right" vertical="center"/>
    </xf>
    <xf numFmtId="38" fontId="8" fillId="0" borderId="6" xfId="16" applyFont="1" applyBorder="1" applyAlignment="1">
      <alignment horizontal="right" vertical="center"/>
    </xf>
    <xf numFmtId="38" fontId="8" fillId="0" borderId="9" xfId="16" applyFont="1" applyBorder="1" applyAlignment="1">
      <alignment horizontal="right" vertical="center"/>
    </xf>
    <xf numFmtId="184" fontId="8" fillId="0" borderId="15" xfId="16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38" fontId="8" fillId="0" borderId="3" xfId="16" applyFont="1" applyBorder="1" applyAlignment="1">
      <alignment horizontal="center" vertical="center"/>
    </xf>
    <xf numFmtId="38" fontId="8" fillId="0" borderId="0" xfId="16" applyFont="1" applyAlignment="1">
      <alignment horizontal="center" vertical="center"/>
    </xf>
    <xf numFmtId="38" fontId="8" fillId="0" borderId="0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/>
    </xf>
    <xf numFmtId="38" fontId="8" fillId="0" borderId="15" xfId="16" applyFont="1" applyBorder="1" applyAlignment="1">
      <alignment horizontal="center" vertical="center"/>
    </xf>
    <xf numFmtId="38" fontId="8" fillId="0" borderId="8" xfId="16" applyFont="1" applyBorder="1" applyAlignment="1">
      <alignment horizontal="center" vertical="center"/>
    </xf>
    <xf numFmtId="38" fontId="8" fillId="0" borderId="4" xfId="16" applyFont="1" applyBorder="1" applyAlignment="1">
      <alignment horizontal="center" vertical="center"/>
    </xf>
    <xf numFmtId="38" fontId="8" fillId="0" borderId="9" xfId="16" applyFont="1" applyBorder="1" applyAlignment="1">
      <alignment horizontal="center" vertical="center"/>
    </xf>
    <xf numFmtId="38" fontId="8" fillId="0" borderId="6" xfId="16" applyFont="1" applyBorder="1" applyAlignment="1">
      <alignment horizontal="center" vertical="center"/>
    </xf>
    <xf numFmtId="178" fontId="8" fillId="0" borderId="3" xfId="0" applyNumberFormat="1" applyFont="1" applyBorder="1" applyAlignment="1">
      <alignment vertical="center"/>
    </xf>
    <xf numFmtId="178" fontId="8" fillId="0" borderId="4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6</xdr:row>
      <xdr:rowOff>95250</xdr:rowOff>
    </xdr:from>
    <xdr:to>
      <xdr:col>2</xdr:col>
      <xdr:colOff>190500</xdr:colOff>
      <xdr:row>11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390650" y="1533525"/>
          <a:ext cx="76200" cy="1247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17</xdr:row>
      <xdr:rowOff>209550</xdr:rowOff>
    </xdr:from>
    <xdr:to>
      <xdr:col>2</xdr:col>
      <xdr:colOff>209550</xdr:colOff>
      <xdr:row>23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333500" y="4267200"/>
          <a:ext cx="152400" cy="1362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8</xdr:row>
      <xdr:rowOff>95250</xdr:rowOff>
    </xdr:from>
    <xdr:to>
      <xdr:col>1</xdr:col>
      <xdr:colOff>161925</xdr:colOff>
      <xdr:row>9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619125" y="2009775"/>
          <a:ext cx="76200" cy="3238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600075</xdr:colOff>
      <xdr:row>8</xdr:row>
      <xdr:rowOff>104775</xdr:rowOff>
    </xdr:from>
    <xdr:to>
      <xdr:col>1</xdr:col>
      <xdr:colOff>676275</xdr:colOff>
      <xdr:row>9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1133475" y="2019300"/>
          <a:ext cx="76200" cy="3048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zoomScale="90" zoomScaleNormal="9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H27" sqref="H27"/>
    </sheetView>
  </sheetViews>
  <sheetFormatPr defaultColWidth="9.00390625" defaultRowHeight="13.5"/>
  <cols>
    <col min="1" max="1" width="7.00390625" style="0" customWidth="1"/>
    <col min="2" max="2" width="9.75390625" style="0" customWidth="1"/>
    <col min="3" max="3" width="3.75390625" style="0" customWidth="1"/>
    <col min="4" max="4" width="14.25390625" style="0" customWidth="1"/>
    <col min="5" max="7" width="21.25390625" style="0" customWidth="1"/>
  </cols>
  <sheetData>
    <row r="1" spans="1:7" ht="19.5" customHeight="1" thickBot="1">
      <c r="A1" s="66" t="s">
        <v>0</v>
      </c>
      <c r="B1" s="66"/>
      <c r="C1" s="66"/>
      <c r="D1" s="66"/>
      <c r="E1" s="66"/>
      <c r="F1" s="66"/>
      <c r="G1" s="66"/>
    </row>
    <row r="2" spans="1:7" ht="18.75" customHeight="1" thickTop="1">
      <c r="A2" s="77" t="s">
        <v>1</v>
      </c>
      <c r="B2" s="78"/>
      <c r="C2" s="78"/>
      <c r="D2" s="78"/>
      <c r="E2" s="78" t="s">
        <v>2</v>
      </c>
      <c r="F2" s="81" t="s">
        <v>97</v>
      </c>
      <c r="G2" s="82"/>
    </row>
    <row r="3" spans="1:7" ht="18.75" customHeight="1">
      <c r="A3" s="79"/>
      <c r="B3" s="80"/>
      <c r="C3" s="80"/>
      <c r="D3" s="80"/>
      <c r="E3" s="80"/>
      <c r="F3" s="47" t="s">
        <v>2</v>
      </c>
      <c r="G3" s="48" t="s">
        <v>3</v>
      </c>
    </row>
    <row r="4" spans="1:7" s="4" customFormat="1" ht="18.75" customHeight="1">
      <c r="A4" s="7"/>
      <c r="B4" s="7"/>
      <c r="C4" s="7"/>
      <c r="D4" s="7"/>
      <c r="E4" s="8" t="s">
        <v>4</v>
      </c>
      <c r="F4" s="8" t="s">
        <v>4</v>
      </c>
      <c r="G4" s="9" t="s">
        <v>5</v>
      </c>
    </row>
    <row r="5" spans="1:7" s="5" customFormat="1" ht="18.75" customHeight="1">
      <c r="A5" s="73" t="s">
        <v>6</v>
      </c>
      <c r="B5" s="73"/>
      <c r="C5" s="73"/>
      <c r="D5" s="73"/>
      <c r="E5" s="10"/>
      <c r="F5" s="10"/>
      <c r="G5" s="11"/>
    </row>
    <row r="6" spans="1:7" ht="18.75" customHeight="1">
      <c r="A6" s="76" t="s">
        <v>7</v>
      </c>
      <c r="B6" s="76"/>
      <c r="C6" s="76"/>
      <c r="D6" s="76"/>
      <c r="E6" s="128">
        <v>197369</v>
      </c>
      <c r="F6" s="128">
        <v>163017</v>
      </c>
      <c r="G6" s="129">
        <v>2444</v>
      </c>
    </row>
    <row r="7" spans="1:7" ht="18.75" customHeight="1">
      <c r="A7" s="6"/>
      <c r="B7" s="6"/>
      <c r="C7" s="72"/>
      <c r="D7" s="6" t="s">
        <v>8</v>
      </c>
      <c r="E7" s="128">
        <v>452712</v>
      </c>
      <c r="F7" s="128">
        <v>363676</v>
      </c>
      <c r="G7" s="129">
        <v>3473</v>
      </c>
    </row>
    <row r="8" spans="1:7" ht="18.75" customHeight="1">
      <c r="A8" s="6"/>
      <c r="B8" s="12" t="s">
        <v>27</v>
      </c>
      <c r="C8" s="72"/>
      <c r="D8" s="6" t="s">
        <v>9</v>
      </c>
      <c r="E8" s="128">
        <v>370938</v>
      </c>
      <c r="F8" s="128">
        <v>308454</v>
      </c>
      <c r="G8" s="129">
        <v>3636</v>
      </c>
    </row>
    <row r="9" spans="1:7" ht="18.75" customHeight="1">
      <c r="A9" s="6"/>
      <c r="B9" s="70" t="s">
        <v>82</v>
      </c>
      <c r="C9" s="72"/>
      <c r="D9" s="6" t="s">
        <v>98</v>
      </c>
      <c r="E9" s="128">
        <v>174951</v>
      </c>
      <c r="F9" s="128">
        <v>147658</v>
      </c>
      <c r="G9" s="129">
        <v>3908</v>
      </c>
    </row>
    <row r="10" spans="1:7" ht="18.75" customHeight="1">
      <c r="A10" s="6"/>
      <c r="B10" s="71"/>
      <c r="C10" s="72"/>
      <c r="D10" s="6" t="s">
        <v>99</v>
      </c>
      <c r="E10" s="128">
        <v>272040</v>
      </c>
      <c r="F10" s="128">
        <v>196567</v>
      </c>
      <c r="G10" s="129">
        <v>3575</v>
      </c>
    </row>
    <row r="11" spans="1:7" ht="18.75" customHeight="1">
      <c r="A11" s="6"/>
      <c r="B11" s="6"/>
      <c r="C11" s="72"/>
      <c r="D11" s="6" t="s">
        <v>100</v>
      </c>
      <c r="E11" s="128">
        <v>308943</v>
      </c>
      <c r="F11" s="128">
        <v>246815</v>
      </c>
      <c r="G11" s="129">
        <v>5435</v>
      </c>
    </row>
    <row r="12" spans="1:8" s="5" customFormat="1" ht="18.75" customHeight="1">
      <c r="A12" s="13"/>
      <c r="B12" s="13"/>
      <c r="C12" s="72"/>
      <c r="D12" s="14" t="s">
        <v>10</v>
      </c>
      <c r="E12" s="15">
        <f>SUM(E7:E11)</f>
        <v>1579584</v>
      </c>
      <c r="F12" s="15">
        <f>SUM(F7:F11)</f>
        <v>1263170</v>
      </c>
      <c r="G12" s="16">
        <v>3963</v>
      </c>
      <c r="H12" s="65"/>
    </row>
    <row r="13" spans="1:7" ht="18.75" customHeight="1">
      <c r="A13" s="76" t="s">
        <v>11</v>
      </c>
      <c r="B13" s="76"/>
      <c r="C13" s="76"/>
      <c r="D13" s="76"/>
      <c r="E13" s="128">
        <v>862022</v>
      </c>
      <c r="F13" s="128">
        <v>695806</v>
      </c>
      <c r="G13" s="129">
        <v>3764</v>
      </c>
    </row>
    <row r="14" spans="1:8" s="5" customFormat="1" ht="18.75" customHeight="1">
      <c r="A14" s="74" t="s">
        <v>12</v>
      </c>
      <c r="B14" s="74"/>
      <c r="C14" s="74"/>
      <c r="D14" s="74"/>
      <c r="E14" s="15">
        <f>SUM(E12:E13,E6)</f>
        <v>2638975</v>
      </c>
      <c r="F14" s="15">
        <f>SUM(F12:F13,F6)</f>
        <v>2121993</v>
      </c>
      <c r="G14" s="16">
        <v>3781</v>
      </c>
      <c r="H14" s="65"/>
    </row>
    <row r="15" spans="1:7" ht="18.75" customHeight="1">
      <c r="A15" s="6"/>
      <c r="B15" s="6"/>
      <c r="C15" s="6"/>
      <c r="D15" s="6"/>
      <c r="E15" s="128"/>
      <c r="F15" s="128"/>
      <c r="G15" s="129"/>
    </row>
    <row r="16" spans="1:7" s="5" customFormat="1" ht="18.75" customHeight="1">
      <c r="A16" s="73" t="s">
        <v>13</v>
      </c>
      <c r="B16" s="73"/>
      <c r="C16" s="73"/>
      <c r="D16" s="73"/>
      <c r="E16" s="15"/>
      <c r="F16" s="15"/>
      <c r="G16" s="16"/>
    </row>
    <row r="17" spans="1:7" ht="18.75" customHeight="1">
      <c r="A17" s="6"/>
      <c r="B17" s="19"/>
      <c r="C17" s="72"/>
      <c r="D17" s="6" t="s">
        <v>14</v>
      </c>
      <c r="E17" s="128">
        <v>517772</v>
      </c>
      <c r="F17" s="128">
        <v>427332</v>
      </c>
      <c r="G17" s="129">
        <v>3294</v>
      </c>
    </row>
    <row r="18" spans="1:7" ht="18.75" customHeight="1">
      <c r="A18" s="6"/>
      <c r="B18" s="19"/>
      <c r="C18" s="72"/>
      <c r="D18" s="6" t="s">
        <v>15</v>
      </c>
      <c r="E18" s="128">
        <v>473508</v>
      </c>
      <c r="F18" s="128">
        <v>386828</v>
      </c>
      <c r="G18" s="129">
        <v>3666</v>
      </c>
    </row>
    <row r="19" spans="1:7" ht="18.75" customHeight="1">
      <c r="A19" s="6"/>
      <c r="B19" s="12">
        <v>30</v>
      </c>
      <c r="C19" s="72"/>
      <c r="D19" s="6" t="s">
        <v>16</v>
      </c>
      <c r="E19" s="128">
        <v>455833</v>
      </c>
      <c r="F19" s="128">
        <v>407071</v>
      </c>
      <c r="G19" s="129">
        <v>3625</v>
      </c>
    </row>
    <row r="20" spans="1:7" ht="18.75" customHeight="1">
      <c r="A20" s="6"/>
      <c r="B20" s="75" t="s">
        <v>83</v>
      </c>
      <c r="C20" s="72"/>
      <c r="D20" s="6" t="s">
        <v>101</v>
      </c>
      <c r="E20" s="128">
        <v>596659</v>
      </c>
      <c r="F20" s="128">
        <v>496971</v>
      </c>
      <c r="G20" s="129">
        <v>3885</v>
      </c>
    </row>
    <row r="21" spans="1:7" ht="18.75" customHeight="1">
      <c r="A21" s="6"/>
      <c r="B21" s="75"/>
      <c r="C21" s="72"/>
      <c r="D21" s="6" t="s">
        <v>102</v>
      </c>
      <c r="E21" s="128">
        <v>180761</v>
      </c>
      <c r="F21" s="128">
        <v>122792</v>
      </c>
      <c r="G21" s="129">
        <v>4275</v>
      </c>
    </row>
    <row r="22" spans="1:7" ht="18.75" customHeight="1">
      <c r="A22" s="6"/>
      <c r="B22" s="75"/>
      <c r="C22" s="72"/>
      <c r="D22" s="6" t="s">
        <v>103</v>
      </c>
      <c r="E22" s="128">
        <v>285536</v>
      </c>
      <c r="F22" s="128">
        <v>190190</v>
      </c>
      <c r="G22" s="129">
        <v>4369</v>
      </c>
    </row>
    <row r="23" spans="1:7" ht="18.75" customHeight="1">
      <c r="A23" s="6"/>
      <c r="B23" s="75"/>
      <c r="C23" s="72"/>
      <c r="D23" s="6" t="s">
        <v>104</v>
      </c>
      <c r="E23" s="128">
        <v>128906</v>
      </c>
      <c r="F23" s="128">
        <v>90809</v>
      </c>
      <c r="G23" s="129">
        <v>4791</v>
      </c>
    </row>
    <row r="24" spans="1:8" s="5" customFormat="1" ht="18.75" customHeight="1">
      <c r="A24" s="13"/>
      <c r="B24" s="75"/>
      <c r="C24" s="72"/>
      <c r="D24" s="14" t="s">
        <v>10</v>
      </c>
      <c r="E24" s="15">
        <f>SUM(E19:E23)</f>
        <v>1647695</v>
      </c>
      <c r="F24" s="15">
        <f>SUM(F19:F23)</f>
        <v>1307833</v>
      </c>
      <c r="G24" s="16">
        <v>3974</v>
      </c>
      <c r="H24" s="65"/>
    </row>
    <row r="25" spans="1:8" s="5" customFormat="1" ht="18.75" customHeight="1">
      <c r="A25" s="74" t="s">
        <v>12</v>
      </c>
      <c r="B25" s="74"/>
      <c r="C25" s="74"/>
      <c r="D25" s="74"/>
      <c r="E25" s="15">
        <f>SUM(E17:E18,E24)</f>
        <v>2638975</v>
      </c>
      <c r="F25" s="15">
        <f>SUM(F17:F18,F24)</f>
        <v>2121993</v>
      </c>
      <c r="G25" s="16">
        <v>3781</v>
      </c>
      <c r="H25" s="65"/>
    </row>
    <row r="26" spans="1:7" ht="18.75" customHeight="1">
      <c r="A26" s="6"/>
      <c r="B26" s="6"/>
      <c r="C26" s="6"/>
      <c r="D26" s="6"/>
      <c r="E26" s="128"/>
      <c r="F26" s="128"/>
      <c r="G26" s="129"/>
    </row>
    <row r="27" spans="1:7" s="5" customFormat="1" ht="18.75" customHeight="1">
      <c r="A27" s="73" t="s">
        <v>17</v>
      </c>
      <c r="B27" s="73"/>
      <c r="C27" s="73"/>
      <c r="D27" s="73"/>
      <c r="E27" s="15"/>
      <c r="F27" s="15"/>
      <c r="G27" s="16"/>
    </row>
    <row r="28" spans="1:7" ht="18.75" customHeight="1">
      <c r="A28" s="6"/>
      <c r="B28" s="67" t="s">
        <v>18</v>
      </c>
      <c r="C28" s="67"/>
      <c r="D28" s="67"/>
      <c r="E28" s="128">
        <v>232638</v>
      </c>
      <c r="F28" s="128">
        <v>204289</v>
      </c>
      <c r="G28" s="129">
        <v>4181</v>
      </c>
    </row>
    <row r="29" spans="1:7" ht="18.75" customHeight="1">
      <c r="A29" s="6"/>
      <c r="B29" s="67" t="s">
        <v>19</v>
      </c>
      <c r="C29" s="67"/>
      <c r="D29" s="67"/>
      <c r="E29" s="128">
        <v>1993</v>
      </c>
      <c r="F29" s="128">
        <v>2016</v>
      </c>
      <c r="G29" s="129">
        <v>2439</v>
      </c>
    </row>
    <row r="30" spans="1:7" ht="18.75" customHeight="1">
      <c r="A30" s="6"/>
      <c r="B30" s="67" t="s">
        <v>20</v>
      </c>
      <c r="C30" s="67"/>
      <c r="D30" s="67"/>
      <c r="E30" s="128">
        <v>38063</v>
      </c>
      <c r="F30" s="128">
        <v>29851</v>
      </c>
      <c r="G30" s="129">
        <v>5314</v>
      </c>
    </row>
    <row r="31" spans="1:7" ht="18.75" customHeight="1">
      <c r="A31" s="6"/>
      <c r="B31" s="67" t="s">
        <v>21</v>
      </c>
      <c r="C31" s="67"/>
      <c r="D31" s="67"/>
      <c r="E31" s="128">
        <v>165604</v>
      </c>
      <c r="F31" s="128">
        <v>146374</v>
      </c>
      <c r="G31" s="129">
        <v>4943</v>
      </c>
    </row>
    <row r="32" spans="1:7" ht="18.75" customHeight="1">
      <c r="A32" s="6"/>
      <c r="B32" s="67" t="s">
        <v>22</v>
      </c>
      <c r="C32" s="67"/>
      <c r="D32" s="67"/>
      <c r="E32" s="128">
        <v>251171</v>
      </c>
      <c r="F32" s="128">
        <v>218428</v>
      </c>
      <c r="G32" s="129">
        <v>3273</v>
      </c>
    </row>
    <row r="33" spans="1:7" ht="18.75" customHeight="1">
      <c r="A33" s="6"/>
      <c r="B33" s="67" t="s">
        <v>23</v>
      </c>
      <c r="C33" s="67"/>
      <c r="D33" s="67"/>
      <c r="E33" s="128">
        <v>654168</v>
      </c>
      <c r="F33" s="128">
        <v>493863</v>
      </c>
      <c r="G33" s="129">
        <v>3113</v>
      </c>
    </row>
    <row r="34" spans="1:7" ht="18.75" customHeight="1">
      <c r="A34" s="6"/>
      <c r="B34" s="67" t="s">
        <v>24</v>
      </c>
      <c r="C34" s="67"/>
      <c r="D34" s="67"/>
      <c r="E34" s="128">
        <v>101581</v>
      </c>
      <c r="F34" s="128">
        <v>78395</v>
      </c>
      <c r="G34" s="129">
        <v>4294</v>
      </c>
    </row>
    <row r="35" spans="1:7" ht="18.75" customHeight="1">
      <c r="A35" s="6"/>
      <c r="B35" s="67" t="s">
        <v>25</v>
      </c>
      <c r="C35" s="67"/>
      <c r="D35" s="67"/>
      <c r="E35" s="128">
        <v>243455</v>
      </c>
      <c r="F35" s="128">
        <v>205045</v>
      </c>
      <c r="G35" s="129">
        <v>4492</v>
      </c>
    </row>
    <row r="36" spans="1:7" ht="18.75" customHeight="1">
      <c r="A36" s="6"/>
      <c r="B36" s="67" t="s">
        <v>26</v>
      </c>
      <c r="C36" s="67"/>
      <c r="D36" s="67"/>
      <c r="E36" s="128">
        <v>920184</v>
      </c>
      <c r="F36" s="128">
        <v>716594</v>
      </c>
      <c r="G36" s="129">
        <v>3767</v>
      </c>
    </row>
    <row r="37" spans="1:7" ht="18.75" customHeight="1">
      <c r="A37" s="6"/>
      <c r="B37" s="67" t="s">
        <v>81</v>
      </c>
      <c r="C37" s="67"/>
      <c r="D37" s="67"/>
      <c r="E37" s="128">
        <v>30118</v>
      </c>
      <c r="F37" s="128">
        <v>27138</v>
      </c>
      <c r="G37" s="129">
        <v>2692</v>
      </c>
    </row>
    <row r="38" spans="1:8" s="5" customFormat="1" ht="18.75" customHeight="1">
      <c r="A38" s="68" t="s">
        <v>12</v>
      </c>
      <c r="B38" s="68"/>
      <c r="C38" s="68"/>
      <c r="D38" s="69"/>
      <c r="E38" s="17">
        <f>SUM(E28:E37)</f>
        <v>2638975</v>
      </c>
      <c r="F38" s="17">
        <f>SUM(F28:F37)</f>
        <v>2121993</v>
      </c>
      <c r="G38" s="18">
        <v>3781</v>
      </c>
      <c r="H38" s="65"/>
    </row>
  </sheetData>
  <mergeCells count="26">
    <mergeCell ref="A1:G1"/>
    <mergeCell ref="A2:D3"/>
    <mergeCell ref="E2:E3"/>
    <mergeCell ref="F2:G2"/>
    <mergeCell ref="A5:D5"/>
    <mergeCell ref="A6:D6"/>
    <mergeCell ref="A13:D13"/>
    <mergeCell ref="A14:D14"/>
    <mergeCell ref="B30:D30"/>
    <mergeCell ref="B31:D31"/>
    <mergeCell ref="B32:D32"/>
    <mergeCell ref="A16:D16"/>
    <mergeCell ref="A25:D25"/>
    <mergeCell ref="A27:D27"/>
    <mergeCell ref="B28:D28"/>
    <mergeCell ref="B20:B24"/>
    <mergeCell ref="B37:D37"/>
    <mergeCell ref="A38:D38"/>
    <mergeCell ref="B9:B10"/>
    <mergeCell ref="C7:C12"/>
    <mergeCell ref="C17:C24"/>
    <mergeCell ref="B33:D33"/>
    <mergeCell ref="B34:D34"/>
    <mergeCell ref="B35:D35"/>
    <mergeCell ref="B36:D36"/>
    <mergeCell ref="B29:D29"/>
  </mergeCells>
  <printOptions/>
  <pageMargins left="1.24" right="0.75" top="1" bottom="0.73" header="0.512" footer="0.512"/>
  <pageSetup horizontalDpi="300" verticalDpi="300" orientation="landscape" paperSize="9" scale="70" r:id="rId2"/>
  <headerFooter alignWithMargins="0">
    <oddHeader>&amp;L&amp;"ＭＳ Ｐゴシック,太字"&amp;14源　泉　所　得　税
&amp;"ＭＳ Ｐゴシック,標準"&amp;12　3-2　民間給与実態統計調査結果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showGridLines="0" zoomScale="90" zoomScaleNormal="90" workbookViewId="0" topLeftCell="A1">
      <selection activeCell="E14" sqref="E14"/>
    </sheetView>
  </sheetViews>
  <sheetFormatPr defaultColWidth="9.00390625" defaultRowHeight="13.5"/>
  <cols>
    <col min="1" max="1" width="10.75390625" style="0" customWidth="1"/>
    <col min="2" max="2" width="10.00390625" style="0" customWidth="1"/>
    <col min="3" max="3" width="7.625" style="0" customWidth="1"/>
    <col min="4" max="4" width="10.25390625" style="0" bestFit="1" customWidth="1"/>
    <col min="5" max="5" width="7.625" style="0" customWidth="1"/>
    <col min="6" max="6" width="8.00390625" style="0" bestFit="1" customWidth="1"/>
    <col min="7" max="7" width="7.625" style="0" customWidth="1"/>
    <col min="8" max="8" width="10.25390625" style="0" bestFit="1" customWidth="1"/>
    <col min="9" max="9" width="7.625" style="0" customWidth="1"/>
    <col min="10" max="10" width="9.875" style="0" customWidth="1"/>
    <col min="11" max="11" width="7.625" style="0" customWidth="1"/>
    <col min="12" max="12" width="9.875" style="0" customWidth="1"/>
    <col min="13" max="13" width="7.625" style="0" customWidth="1"/>
  </cols>
  <sheetData>
    <row r="1" spans="1:13" s="2" customFormat="1" ht="19.5" customHeight="1" thickBot="1">
      <c r="A1" s="58" t="s">
        <v>28</v>
      </c>
      <c r="K1" s="83" t="s">
        <v>106</v>
      </c>
      <c r="L1" s="83"/>
      <c r="M1" s="83"/>
    </row>
    <row r="2" spans="1:13" s="2" customFormat="1" ht="22.5" customHeight="1" thickTop="1">
      <c r="A2" s="77" t="s">
        <v>72</v>
      </c>
      <c r="B2" s="85" t="s">
        <v>29</v>
      </c>
      <c r="C2" s="85"/>
      <c r="D2" s="85"/>
      <c r="E2" s="85"/>
      <c r="F2" s="85"/>
      <c r="G2" s="85"/>
      <c r="H2" s="85" t="s">
        <v>30</v>
      </c>
      <c r="I2" s="85"/>
      <c r="J2" s="85"/>
      <c r="K2" s="85"/>
      <c r="L2" s="85"/>
      <c r="M2" s="86"/>
    </row>
    <row r="3" spans="1:13" s="2" customFormat="1" ht="22.5" customHeight="1">
      <c r="A3" s="84"/>
      <c r="B3" s="87" t="s">
        <v>31</v>
      </c>
      <c r="C3" s="49"/>
      <c r="D3" s="87" t="s">
        <v>32</v>
      </c>
      <c r="E3" s="49"/>
      <c r="F3" s="87" t="s">
        <v>10</v>
      </c>
      <c r="G3" s="49"/>
      <c r="H3" s="87" t="s">
        <v>33</v>
      </c>
      <c r="I3" s="49"/>
      <c r="J3" s="87" t="s">
        <v>34</v>
      </c>
      <c r="K3" s="49"/>
      <c r="L3" s="87" t="s">
        <v>10</v>
      </c>
      <c r="M3" s="50"/>
    </row>
    <row r="4" spans="1:13" s="2" customFormat="1" ht="22.5" customHeight="1">
      <c r="A4" s="79"/>
      <c r="B4" s="88"/>
      <c r="C4" s="51" t="s">
        <v>35</v>
      </c>
      <c r="D4" s="88"/>
      <c r="E4" s="51" t="s">
        <v>35</v>
      </c>
      <c r="F4" s="88"/>
      <c r="G4" s="51" t="s">
        <v>35</v>
      </c>
      <c r="H4" s="88"/>
      <c r="I4" s="51" t="s">
        <v>35</v>
      </c>
      <c r="J4" s="88"/>
      <c r="K4" s="51" t="s">
        <v>35</v>
      </c>
      <c r="L4" s="88"/>
      <c r="M4" s="52" t="s">
        <v>35</v>
      </c>
    </row>
    <row r="5" spans="1:13" s="3" customFormat="1" ht="15" customHeight="1">
      <c r="A5" s="24"/>
      <c r="B5" s="22" t="s">
        <v>36</v>
      </c>
      <c r="C5" s="22"/>
      <c r="D5" s="22" t="s">
        <v>36</v>
      </c>
      <c r="E5" s="22"/>
      <c r="F5" s="22" t="s">
        <v>36</v>
      </c>
      <c r="G5" s="22"/>
      <c r="H5" s="22" t="s">
        <v>5</v>
      </c>
      <c r="I5" s="22"/>
      <c r="J5" s="22" t="s">
        <v>5</v>
      </c>
      <c r="K5" s="22"/>
      <c r="L5" s="22" t="s">
        <v>5</v>
      </c>
      <c r="M5" s="23"/>
    </row>
    <row r="6" spans="1:13" s="2" customFormat="1" ht="30" customHeight="1">
      <c r="A6" s="25" t="s">
        <v>105</v>
      </c>
      <c r="B6" s="109">
        <v>1817</v>
      </c>
      <c r="C6" s="109">
        <f aca="true" t="shared" si="0" ref="C6:C11">+B6/$B$6*100</f>
        <v>100</v>
      </c>
      <c r="D6" s="109">
        <v>410</v>
      </c>
      <c r="E6" s="109">
        <f aca="true" t="shared" si="1" ref="E6:E11">+D6/$D$6*100</f>
        <v>100</v>
      </c>
      <c r="F6" s="109">
        <v>2227</v>
      </c>
      <c r="G6" s="109">
        <f aca="true" t="shared" si="2" ref="G6:G11">+F6/$F$6*100</f>
        <v>100</v>
      </c>
      <c r="H6" s="109">
        <v>3320</v>
      </c>
      <c r="I6" s="109">
        <f aca="true" t="shared" si="3" ref="I6:I11">+H6/$H$6*100</f>
        <v>100</v>
      </c>
      <c r="J6" s="109">
        <v>668</v>
      </c>
      <c r="K6" s="109">
        <f aca="true" t="shared" si="4" ref="K6:K11">+J6/$J$6*100</f>
        <v>100</v>
      </c>
      <c r="L6" s="109">
        <v>3988</v>
      </c>
      <c r="M6" s="110">
        <f aca="true" t="shared" si="5" ref="M6:M11">+L6/$L$6*100</f>
        <v>100</v>
      </c>
    </row>
    <row r="7" spans="1:13" s="2" customFormat="1" ht="30" customHeight="1">
      <c r="A7" s="25">
        <v>12</v>
      </c>
      <c r="B7" s="109">
        <v>1855</v>
      </c>
      <c r="C7" s="109">
        <f t="shared" si="0"/>
        <v>102.09135938359934</v>
      </c>
      <c r="D7" s="109">
        <v>356</v>
      </c>
      <c r="E7" s="109">
        <f t="shared" si="1"/>
        <v>86.82926829268293</v>
      </c>
      <c r="F7" s="109">
        <v>2211</v>
      </c>
      <c r="G7" s="109">
        <f t="shared" si="2"/>
        <v>99.28154467894028</v>
      </c>
      <c r="H7" s="109">
        <v>3369</v>
      </c>
      <c r="I7" s="109">
        <f t="shared" si="3"/>
        <v>101.47590361445783</v>
      </c>
      <c r="J7" s="109">
        <v>638</v>
      </c>
      <c r="K7" s="109">
        <f t="shared" si="4"/>
        <v>95.50898203592814</v>
      </c>
      <c r="L7" s="109">
        <v>4007</v>
      </c>
      <c r="M7" s="110">
        <f t="shared" si="5"/>
        <v>100.4764292878636</v>
      </c>
    </row>
    <row r="8" spans="1:13" s="2" customFormat="1" ht="30" customHeight="1">
      <c r="A8" s="25">
        <v>13</v>
      </c>
      <c r="B8" s="109">
        <v>1768.638</v>
      </c>
      <c r="C8" s="109">
        <f t="shared" si="0"/>
        <v>97.33835993395707</v>
      </c>
      <c r="D8" s="109">
        <v>392.217</v>
      </c>
      <c r="E8" s="109">
        <f t="shared" si="1"/>
        <v>95.66268292682926</v>
      </c>
      <c r="F8" s="109">
        <v>2160.855</v>
      </c>
      <c r="G8" s="109">
        <f t="shared" si="2"/>
        <v>97.02986079928154</v>
      </c>
      <c r="H8" s="111">
        <v>3291</v>
      </c>
      <c r="I8" s="109">
        <f t="shared" si="3"/>
        <v>99.12650602409639</v>
      </c>
      <c r="J8" s="109">
        <v>617</v>
      </c>
      <c r="K8" s="109">
        <f t="shared" si="4"/>
        <v>92.36526946107784</v>
      </c>
      <c r="L8" s="109">
        <v>3908</v>
      </c>
      <c r="M8" s="110">
        <f t="shared" si="5"/>
        <v>97.99398194583752</v>
      </c>
    </row>
    <row r="9" spans="1:13" s="2" customFormat="1" ht="30" customHeight="1">
      <c r="A9" s="25">
        <v>14</v>
      </c>
      <c r="B9" s="110">
        <v>1814</v>
      </c>
      <c r="C9" s="109">
        <f t="shared" si="0"/>
        <v>99.83489268024216</v>
      </c>
      <c r="D9" s="111">
        <v>389</v>
      </c>
      <c r="E9" s="109">
        <f t="shared" si="1"/>
        <v>94.8780487804878</v>
      </c>
      <c r="F9" s="111">
        <v>2203</v>
      </c>
      <c r="G9" s="109">
        <f t="shared" si="2"/>
        <v>98.92231701841042</v>
      </c>
      <c r="H9" s="109">
        <v>3328</v>
      </c>
      <c r="I9" s="109">
        <f t="shared" si="3"/>
        <v>100.2409638554217</v>
      </c>
      <c r="J9" s="111">
        <v>607</v>
      </c>
      <c r="K9" s="109">
        <f t="shared" si="4"/>
        <v>90.86826347305389</v>
      </c>
      <c r="L9" s="111">
        <v>3935</v>
      </c>
      <c r="M9" s="110">
        <f t="shared" si="5"/>
        <v>98.67101303911735</v>
      </c>
    </row>
    <row r="10" spans="1:13" s="2" customFormat="1" ht="30" customHeight="1">
      <c r="A10" s="25">
        <v>15</v>
      </c>
      <c r="B10" s="110">
        <v>1790</v>
      </c>
      <c r="C10" s="109">
        <f t="shared" si="0"/>
        <v>98.51403412217941</v>
      </c>
      <c r="D10" s="111">
        <v>428</v>
      </c>
      <c r="E10" s="109">
        <f t="shared" si="1"/>
        <v>104.39024390243902</v>
      </c>
      <c r="F10" s="111">
        <v>2218</v>
      </c>
      <c r="G10" s="109">
        <f t="shared" si="2"/>
        <v>99.5958688819039</v>
      </c>
      <c r="H10" s="109">
        <v>3310</v>
      </c>
      <c r="I10" s="109">
        <f t="shared" si="3"/>
        <v>99.69879518072288</v>
      </c>
      <c r="J10" s="111">
        <v>595</v>
      </c>
      <c r="K10" s="109">
        <f t="shared" si="4"/>
        <v>89.07185628742515</v>
      </c>
      <c r="L10" s="111">
        <v>3904</v>
      </c>
      <c r="M10" s="110">
        <f t="shared" si="5"/>
        <v>97.89368104312939</v>
      </c>
    </row>
    <row r="11" spans="1:13" s="2" customFormat="1" ht="30" customHeight="1">
      <c r="A11" s="26">
        <v>16</v>
      </c>
      <c r="B11" s="112">
        <v>1751</v>
      </c>
      <c r="C11" s="113">
        <f t="shared" si="0"/>
        <v>96.36763896532746</v>
      </c>
      <c r="D11" s="114">
        <v>371</v>
      </c>
      <c r="E11" s="113">
        <f t="shared" si="1"/>
        <v>90.48780487804878</v>
      </c>
      <c r="F11" s="114">
        <v>2122</v>
      </c>
      <c r="G11" s="113">
        <f t="shared" si="2"/>
        <v>95.28513695554558</v>
      </c>
      <c r="H11" s="113">
        <v>3226</v>
      </c>
      <c r="I11" s="113">
        <f t="shared" si="3"/>
        <v>97.16867469879517</v>
      </c>
      <c r="J11" s="114">
        <v>555</v>
      </c>
      <c r="K11" s="113">
        <f t="shared" si="4"/>
        <v>83.08383233532935</v>
      </c>
      <c r="L11" s="114">
        <v>3781</v>
      </c>
      <c r="M11" s="112">
        <f t="shared" si="5"/>
        <v>94.80942828485456</v>
      </c>
    </row>
  </sheetData>
  <mergeCells count="10">
    <mergeCell ref="K1:M1"/>
    <mergeCell ref="A2:A4"/>
    <mergeCell ref="B2:G2"/>
    <mergeCell ref="H2:M2"/>
    <mergeCell ref="B3:B4"/>
    <mergeCell ref="D3:D4"/>
    <mergeCell ref="F3:F4"/>
    <mergeCell ref="H3:H4"/>
    <mergeCell ref="J3:J4"/>
    <mergeCell ref="L3:L4"/>
  </mergeCells>
  <printOptions/>
  <pageMargins left="1.18" right="0.75" top="1.14" bottom="1" header="0.512" footer="0.512"/>
  <pageSetup horizontalDpi="300" verticalDpi="300" orientation="landscape" paperSize="9" scale="75" r:id="rId1"/>
  <headerFooter alignWithMargins="0">
    <oddHeader>&amp;L&amp;"ＭＳ Ｐゴシック,太字"&amp;14源　泉　所　得　税
&amp;"ＭＳ Ｐゴシック,標準"&amp;12　3-2　民間給与実態統計調査結果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showGridLines="0" zoomScale="90" zoomScaleNormal="90" workbookViewId="0" topLeftCell="A1">
      <selection activeCell="C13" sqref="C13"/>
    </sheetView>
  </sheetViews>
  <sheetFormatPr defaultColWidth="9.00390625" defaultRowHeight="13.5"/>
  <cols>
    <col min="1" max="1" width="13.25390625" style="0" customWidth="1"/>
    <col min="2" max="8" width="12.50390625" style="0" customWidth="1"/>
    <col min="9" max="9" width="11.125" style="0" customWidth="1"/>
  </cols>
  <sheetData>
    <row r="1" spans="1:9" ht="21" customHeight="1" thickBot="1">
      <c r="A1" s="59" t="s">
        <v>37</v>
      </c>
      <c r="B1" s="29"/>
      <c r="C1" s="29"/>
      <c r="D1" s="29"/>
      <c r="E1" s="29"/>
      <c r="F1" s="29"/>
      <c r="G1" s="30"/>
      <c r="H1" s="30"/>
      <c r="I1" s="30"/>
    </row>
    <row r="2" spans="1:9" ht="14.25" thickTop="1">
      <c r="A2" s="92" t="s">
        <v>38</v>
      </c>
      <c r="B2" s="89" t="s">
        <v>39</v>
      </c>
      <c r="C2" s="92"/>
      <c r="D2" s="95" t="s">
        <v>40</v>
      </c>
      <c r="E2" s="95"/>
      <c r="F2" s="89" t="s">
        <v>41</v>
      </c>
      <c r="G2" s="97"/>
      <c r="H2" s="92"/>
      <c r="I2" s="89" t="s">
        <v>42</v>
      </c>
    </row>
    <row r="3" spans="1:9" ht="13.5">
      <c r="A3" s="93"/>
      <c r="B3" s="91"/>
      <c r="C3" s="94"/>
      <c r="D3" s="96"/>
      <c r="E3" s="96"/>
      <c r="F3" s="91"/>
      <c r="G3" s="98"/>
      <c r="H3" s="94"/>
      <c r="I3" s="90"/>
    </row>
    <row r="4" spans="1:9" ht="19.5" customHeight="1">
      <c r="A4" s="94"/>
      <c r="B4" s="55" t="s">
        <v>43</v>
      </c>
      <c r="C4" s="55" t="s">
        <v>44</v>
      </c>
      <c r="D4" s="55" t="s">
        <v>43</v>
      </c>
      <c r="E4" s="56" t="s">
        <v>44</v>
      </c>
      <c r="F4" s="55" t="s">
        <v>43</v>
      </c>
      <c r="G4" s="55" t="s">
        <v>44</v>
      </c>
      <c r="H4" s="54" t="s">
        <v>45</v>
      </c>
      <c r="I4" s="91"/>
    </row>
    <row r="5" spans="1:9" s="4" customFormat="1" ht="22.5" customHeight="1">
      <c r="A5" s="33"/>
      <c r="B5" s="20" t="s">
        <v>46</v>
      </c>
      <c r="C5" s="20" t="s">
        <v>46</v>
      </c>
      <c r="D5" s="20" t="s">
        <v>46</v>
      </c>
      <c r="E5" s="21" t="s">
        <v>46</v>
      </c>
      <c r="F5" s="20" t="s">
        <v>46</v>
      </c>
      <c r="G5" s="20" t="s">
        <v>46</v>
      </c>
      <c r="H5" s="33" t="s">
        <v>46</v>
      </c>
      <c r="I5" s="3" t="s">
        <v>84</v>
      </c>
    </row>
    <row r="6" spans="1:9" ht="38.25" customHeight="1">
      <c r="A6" s="27" t="s">
        <v>105</v>
      </c>
      <c r="B6" s="109">
        <v>1694</v>
      </c>
      <c r="C6" s="115">
        <v>392</v>
      </c>
      <c r="D6" s="115">
        <v>124</v>
      </c>
      <c r="E6" s="116">
        <v>18</v>
      </c>
      <c r="F6" s="109">
        <v>1817</v>
      </c>
      <c r="G6" s="115">
        <v>410</v>
      </c>
      <c r="H6" s="117">
        <v>2227</v>
      </c>
      <c r="I6" s="118">
        <v>81.6</v>
      </c>
    </row>
    <row r="7" spans="1:9" ht="38.25" customHeight="1">
      <c r="A7" s="27">
        <v>12</v>
      </c>
      <c r="B7" s="109">
        <v>1700</v>
      </c>
      <c r="C7" s="115">
        <v>342</v>
      </c>
      <c r="D7" s="115">
        <v>155</v>
      </c>
      <c r="E7" s="116">
        <v>14</v>
      </c>
      <c r="F7" s="109">
        <v>1855</v>
      </c>
      <c r="G7" s="115">
        <v>356</v>
      </c>
      <c r="H7" s="117">
        <v>2211</v>
      </c>
      <c r="I7" s="119">
        <v>83.9</v>
      </c>
    </row>
    <row r="8" spans="1:9" ht="38.25" customHeight="1">
      <c r="A8" s="27">
        <v>13</v>
      </c>
      <c r="B8" s="120">
        <v>1662.852</v>
      </c>
      <c r="C8" s="120">
        <v>379.386</v>
      </c>
      <c r="D8" s="120">
        <v>105.786</v>
      </c>
      <c r="E8" s="121">
        <v>12.831</v>
      </c>
      <c r="F8" s="120">
        <v>1768.638</v>
      </c>
      <c r="G8" s="120">
        <v>392.217</v>
      </c>
      <c r="H8" s="122">
        <v>2160.855</v>
      </c>
      <c r="I8" s="123">
        <f>+F8/H8*100</f>
        <v>81.84899033021651</v>
      </c>
    </row>
    <row r="9" spans="1:9" ht="38.25" customHeight="1">
      <c r="A9" s="27">
        <v>14</v>
      </c>
      <c r="B9" s="120">
        <v>1705</v>
      </c>
      <c r="C9" s="120">
        <v>373</v>
      </c>
      <c r="D9" s="120">
        <v>108</v>
      </c>
      <c r="E9" s="121">
        <v>16</v>
      </c>
      <c r="F9" s="120">
        <v>1814</v>
      </c>
      <c r="G9" s="120">
        <v>389</v>
      </c>
      <c r="H9" s="122">
        <v>2203</v>
      </c>
      <c r="I9" s="123">
        <f>+F9/H9*100</f>
        <v>82.34226055379028</v>
      </c>
    </row>
    <row r="10" spans="1:9" ht="38.25" customHeight="1">
      <c r="A10" s="25">
        <v>15</v>
      </c>
      <c r="B10" s="120">
        <v>1681</v>
      </c>
      <c r="C10" s="120">
        <v>406</v>
      </c>
      <c r="D10" s="120">
        <v>109</v>
      </c>
      <c r="E10" s="121">
        <v>22</v>
      </c>
      <c r="F10" s="120">
        <v>1790</v>
      </c>
      <c r="G10" s="120">
        <v>428</v>
      </c>
      <c r="H10" s="122">
        <v>2218</v>
      </c>
      <c r="I10" s="123">
        <f>+F10/H10*100</f>
        <v>80.70333633904418</v>
      </c>
    </row>
    <row r="11" spans="1:9" s="63" customFormat="1" ht="38.25" customHeight="1">
      <c r="A11" s="26">
        <v>16</v>
      </c>
      <c r="B11" s="124">
        <v>1623</v>
      </c>
      <c r="C11" s="124">
        <v>349</v>
      </c>
      <c r="D11" s="124">
        <v>128</v>
      </c>
      <c r="E11" s="125">
        <v>22</v>
      </c>
      <c r="F11" s="124">
        <v>1751</v>
      </c>
      <c r="G11" s="124">
        <v>371</v>
      </c>
      <c r="H11" s="126">
        <v>2122</v>
      </c>
      <c r="I11" s="127">
        <f>+F11/H11*100</f>
        <v>82.51649387370405</v>
      </c>
    </row>
    <row r="12" spans="1:9" ht="13.5">
      <c r="A12" s="6"/>
      <c r="B12" s="6"/>
      <c r="C12" s="6"/>
      <c r="D12" s="6"/>
      <c r="E12" s="6"/>
      <c r="F12" s="6"/>
      <c r="G12" s="6"/>
      <c r="H12" s="6"/>
      <c r="I12" s="6"/>
    </row>
    <row r="13" spans="1:9" ht="13.5">
      <c r="A13" s="6"/>
      <c r="B13" s="6"/>
      <c r="C13" s="6"/>
      <c r="D13" s="6"/>
      <c r="E13" s="6"/>
      <c r="F13" s="6"/>
      <c r="G13" s="6"/>
      <c r="H13" s="6"/>
      <c r="I13" s="6"/>
    </row>
  </sheetData>
  <mergeCells count="5">
    <mergeCell ref="I2:I4"/>
    <mergeCell ref="A2:A4"/>
    <mergeCell ref="B2:C3"/>
    <mergeCell ref="D2:E3"/>
    <mergeCell ref="F2:H3"/>
  </mergeCells>
  <printOptions/>
  <pageMargins left="1.31" right="0.75" top="1.1" bottom="1" header="0.512" footer="0.512"/>
  <pageSetup horizontalDpi="300" verticalDpi="300" orientation="landscape" paperSize="9" r:id="rId1"/>
  <headerFooter alignWithMargins="0">
    <oddHeader>&amp;L&amp;"ＭＳ Ｐゴシック,太字"&amp;14源　泉　所　得　税
&amp;"ＭＳ Ｐゴシック,標準"&amp;12　3-2　民間給与実態統計調査結果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showGridLines="0" zoomScale="90" zoomScaleNormal="90" workbookViewId="0" topLeftCell="A1">
      <selection activeCell="D9" sqref="D9"/>
    </sheetView>
  </sheetViews>
  <sheetFormatPr defaultColWidth="9.00390625" defaultRowHeight="13.5"/>
  <cols>
    <col min="1" max="2" width="12.875" style="0" customWidth="1"/>
    <col min="3" max="8" width="13.75390625" style="0" customWidth="1"/>
    <col min="9" max="10" width="12.875" style="0" customWidth="1"/>
  </cols>
  <sheetData>
    <row r="1" spans="1:10" ht="23.25" customHeight="1" thickBot="1">
      <c r="A1" s="57" t="s">
        <v>47</v>
      </c>
      <c r="B1" s="6"/>
      <c r="C1" s="6"/>
      <c r="D1" s="6"/>
      <c r="E1" s="6"/>
      <c r="F1" s="6"/>
      <c r="G1" s="6"/>
      <c r="H1" s="6"/>
      <c r="I1" s="6"/>
      <c r="J1" s="6"/>
    </row>
    <row r="2" spans="1:10" ht="22.5" customHeight="1" thickTop="1">
      <c r="A2" s="92" t="s">
        <v>38</v>
      </c>
      <c r="B2" s="101" t="s">
        <v>48</v>
      </c>
      <c r="C2" s="82" t="s">
        <v>49</v>
      </c>
      <c r="D2" s="103"/>
      <c r="E2" s="103"/>
      <c r="F2" s="103"/>
      <c r="G2" s="103"/>
      <c r="H2" s="104"/>
      <c r="I2" s="101" t="s">
        <v>50</v>
      </c>
      <c r="J2" s="97" t="s">
        <v>51</v>
      </c>
    </row>
    <row r="3" spans="1:10" ht="22.5" customHeight="1">
      <c r="A3" s="94"/>
      <c r="B3" s="102"/>
      <c r="C3" s="55" t="s">
        <v>52</v>
      </c>
      <c r="D3" s="55" t="s">
        <v>53</v>
      </c>
      <c r="E3" s="55" t="s">
        <v>54</v>
      </c>
      <c r="F3" s="55" t="s">
        <v>55</v>
      </c>
      <c r="G3" s="55" t="s">
        <v>56</v>
      </c>
      <c r="H3" s="55" t="s">
        <v>45</v>
      </c>
      <c r="I3" s="102"/>
      <c r="J3" s="98"/>
    </row>
    <row r="4" spans="1:10" s="4" customFormat="1" ht="22.5" customHeight="1">
      <c r="A4" s="32"/>
      <c r="B4" s="31" t="s">
        <v>57</v>
      </c>
      <c r="C4" s="31" t="s">
        <v>57</v>
      </c>
      <c r="D4" s="31" t="s">
        <v>57</v>
      </c>
      <c r="E4" s="31" t="s">
        <v>57</v>
      </c>
      <c r="F4" s="31" t="s">
        <v>57</v>
      </c>
      <c r="G4" s="31" t="s">
        <v>57</v>
      </c>
      <c r="H4" s="31" t="s">
        <v>57</v>
      </c>
      <c r="I4" s="31" t="s">
        <v>57</v>
      </c>
      <c r="J4" s="7" t="s">
        <v>57</v>
      </c>
    </row>
    <row r="5" spans="1:10" ht="37.5" customHeight="1">
      <c r="A5" s="27" t="s">
        <v>105</v>
      </c>
      <c r="B5" s="130">
        <v>2667</v>
      </c>
      <c r="C5" s="130">
        <v>3737</v>
      </c>
      <c r="D5" s="130">
        <v>3813</v>
      </c>
      <c r="E5" s="130">
        <v>3701</v>
      </c>
      <c r="F5" s="130">
        <v>4582</v>
      </c>
      <c r="G5" s="130">
        <v>5413</v>
      </c>
      <c r="H5" s="130">
        <v>4355</v>
      </c>
      <c r="I5" s="130">
        <v>3688</v>
      </c>
      <c r="J5" s="131">
        <v>3988</v>
      </c>
    </row>
    <row r="6" spans="1:10" ht="37.5" customHeight="1">
      <c r="A6" s="27">
        <v>12</v>
      </c>
      <c r="B6" s="130">
        <v>2514</v>
      </c>
      <c r="C6" s="130">
        <v>3593</v>
      </c>
      <c r="D6" s="130">
        <v>3959</v>
      </c>
      <c r="E6" s="130">
        <v>4434</v>
      </c>
      <c r="F6" s="130">
        <v>4304</v>
      </c>
      <c r="G6" s="130">
        <v>5483</v>
      </c>
      <c r="H6" s="130">
        <v>4284</v>
      </c>
      <c r="I6" s="130">
        <v>3937</v>
      </c>
      <c r="J6" s="131">
        <v>4007</v>
      </c>
    </row>
    <row r="7" spans="1:10" ht="37.5" customHeight="1">
      <c r="A7" s="27">
        <v>13</v>
      </c>
      <c r="B7" s="130">
        <v>2522</v>
      </c>
      <c r="C7" s="130">
        <v>3485</v>
      </c>
      <c r="D7" s="130">
        <v>3679</v>
      </c>
      <c r="E7" s="130">
        <v>4217</v>
      </c>
      <c r="F7" s="130">
        <v>4127</v>
      </c>
      <c r="G7" s="130">
        <v>5311</v>
      </c>
      <c r="H7" s="130">
        <v>4122</v>
      </c>
      <c r="I7" s="130">
        <v>3921</v>
      </c>
      <c r="J7" s="131">
        <v>3908</v>
      </c>
    </row>
    <row r="8" spans="1:10" ht="37.5" customHeight="1">
      <c r="A8" s="27">
        <v>14</v>
      </c>
      <c r="B8" s="130">
        <v>2512</v>
      </c>
      <c r="C8" s="130">
        <v>3648</v>
      </c>
      <c r="D8" s="130">
        <v>3833</v>
      </c>
      <c r="E8" s="130">
        <v>4023</v>
      </c>
      <c r="F8" s="130">
        <v>4017</v>
      </c>
      <c r="G8" s="130">
        <v>5368</v>
      </c>
      <c r="H8" s="130">
        <v>4180</v>
      </c>
      <c r="I8" s="130">
        <v>3810</v>
      </c>
      <c r="J8" s="131">
        <v>3935</v>
      </c>
    </row>
    <row r="9" spans="1:10" ht="37.5" customHeight="1">
      <c r="A9" s="27">
        <v>15</v>
      </c>
      <c r="B9" s="130">
        <v>2652</v>
      </c>
      <c r="C9" s="130">
        <v>3501</v>
      </c>
      <c r="D9" s="130" t="s">
        <v>107</v>
      </c>
      <c r="E9" s="130">
        <v>3906</v>
      </c>
      <c r="F9" s="130">
        <v>4485</v>
      </c>
      <c r="G9" s="130">
        <v>5305</v>
      </c>
      <c r="H9" s="130">
        <v>4186</v>
      </c>
      <c r="I9" s="130">
        <v>3799</v>
      </c>
      <c r="J9" s="132">
        <v>3904</v>
      </c>
    </row>
    <row r="10" spans="1:10" ht="37.5" customHeight="1">
      <c r="A10" s="28">
        <v>16</v>
      </c>
      <c r="B10" s="133">
        <v>2444</v>
      </c>
      <c r="C10" s="133">
        <v>3473</v>
      </c>
      <c r="D10" s="133">
        <v>3636</v>
      </c>
      <c r="E10" s="133">
        <v>3908</v>
      </c>
      <c r="F10" s="133">
        <v>3575</v>
      </c>
      <c r="G10" s="133">
        <v>5435</v>
      </c>
      <c r="H10" s="133">
        <v>3963</v>
      </c>
      <c r="I10" s="133">
        <v>3764</v>
      </c>
      <c r="J10" s="134">
        <v>3781</v>
      </c>
    </row>
    <row r="11" spans="1:10" ht="33.75" customHeight="1">
      <c r="A11" s="99"/>
      <c r="B11" s="99"/>
      <c r="C11" s="99"/>
      <c r="D11" s="99"/>
      <c r="E11" s="99"/>
      <c r="F11" s="99"/>
      <c r="G11" s="99"/>
      <c r="H11" s="99"/>
      <c r="I11" s="99"/>
      <c r="J11" s="99"/>
    </row>
    <row r="12" spans="1:10" ht="22.5" customHeight="1">
      <c r="A12" s="100"/>
      <c r="B12" s="100"/>
      <c r="C12" s="100"/>
      <c r="D12" s="100"/>
      <c r="E12" s="100"/>
      <c r="F12" s="34"/>
      <c r="G12" s="34"/>
      <c r="H12" s="2"/>
      <c r="I12" s="2"/>
      <c r="J12" s="2"/>
    </row>
    <row r="13" spans="1:10" ht="13.5">
      <c r="A13" s="2"/>
      <c r="B13" s="2"/>
      <c r="C13" s="2"/>
      <c r="D13" s="2"/>
      <c r="E13" s="2"/>
      <c r="F13" s="2"/>
      <c r="G13" s="2"/>
      <c r="H13" s="2"/>
      <c r="I13" s="2"/>
      <c r="J13" s="2"/>
    </row>
  </sheetData>
  <mergeCells count="7">
    <mergeCell ref="A11:J11"/>
    <mergeCell ref="A12:E12"/>
    <mergeCell ref="J2:J3"/>
    <mergeCell ref="A2:A3"/>
    <mergeCell ref="B2:B3"/>
    <mergeCell ref="C2:H2"/>
    <mergeCell ref="I2:I3"/>
  </mergeCells>
  <printOptions/>
  <pageMargins left="0.95" right="0.47" top="1.07" bottom="1" header="0.512" footer="0.512"/>
  <pageSetup horizontalDpi="300" verticalDpi="300" orientation="landscape" paperSize="9" scale="95" r:id="rId1"/>
  <headerFooter alignWithMargins="0">
    <oddHeader>&amp;L&amp;"ＭＳ Ｐゴシック,太字"&amp;14源　泉　所　得　税
&amp;"ＭＳ Ｐゴシック,標準"&amp;12　3-2　民間給与実態統計調査結果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0"/>
  <sheetViews>
    <sheetView showGridLines="0" zoomScale="90" zoomScaleNormal="90" workbookViewId="0" topLeftCell="A1">
      <selection activeCell="B7" sqref="B7"/>
    </sheetView>
  </sheetViews>
  <sheetFormatPr defaultColWidth="9.00390625" defaultRowHeight="13.5"/>
  <cols>
    <col min="1" max="1" width="12.625" style="0" customWidth="1"/>
    <col min="2" max="12" width="11.00390625" style="0" customWidth="1"/>
  </cols>
  <sheetData>
    <row r="1" spans="1:12" ht="18" customHeight="1" thickBot="1">
      <c r="A1" s="57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 thickTop="1">
      <c r="A2" s="92" t="s">
        <v>72</v>
      </c>
      <c r="B2" s="92" t="s">
        <v>59</v>
      </c>
      <c r="C2" s="97" t="s">
        <v>60</v>
      </c>
      <c r="D2" s="89" t="s">
        <v>61</v>
      </c>
      <c r="E2" s="105" t="s">
        <v>108</v>
      </c>
      <c r="F2" s="105" t="s">
        <v>88</v>
      </c>
      <c r="G2" s="89" t="s">
        <v>62</v>
      </c>
      <c r="H2" s="107" t="s">
        <v>85</v>
      </c>
      <c r="I2" s="105" t="s">
        <v>86</v>
      </c>
      <c r="J2" s="89" t="s">
        <v>63</v>
      </c>
      <c r="K2" s="105" t="s">
        <v>87</v>
      </c>
      <c r="L2" s="89" t="s">
        <v>64</v>
      </c>
    </row>
    <row r="3" spans="1:12" ht="22.5" customHeight="1">
      <c r="A3" s="94"/>
      <c r="B3" s="94"/>
      <c r="C3" s="98"/>
      <c r="D3" s="91"/>
      <c r="E3" s="91"/>
      <c r="F3" s="91"/>
      <c r="G3" s="91"/>
      <c r="H3" s="108"/>
      <c r="I3" s="106"/>
      <c r="J3" s="91"/>
      <c r="K3" s="91"/>
      <c r="L3" s="91"/>
    </row>
    <row r="4" spans="1:12" s="39" customFormat="1" ht="15" customHeight="1">
      <c r="A4" s="35"/>
      <c r="B4" s="36" t="s">
        <v>57</v>
      </c>
      <c r="C4" s="37" t="s">
        <v>57</v>
      </c>
      <c r="D4" s="38" t="s">
        <v>57</v>
      </c>
      <c r="E4" s="38" t="s">
        <v>57</v>
      </c>
      <c r="F4" s="38" t="s">
        <v>57</v>
      </c>
      <c r="G4" s="38" t="s">
        <v>57</v>
      </c>
      <c r="H4" s="38" t="s">
        <v>57</v>
      </c>
      <c r="I4" s="38" t="s">
        <v>57</v>
      </c>
      <c r="J4" s="38" t="s">
        <v>57</v>
      </c>
      <c r="K4" s="38" t="s">
        <v>57</v>
      </c>
      <c r="L4" s="38" t="s">
        <v>57</v>
      </c>
    </row>
    <row r="5" spans="1:12" s="1" customFormat="1" ht="41.25" customHeight="1">
      <c r="A5" s="27" t="s">
        <v>105</v>
      </c>
      <c r="B5" s="135">
        <v>4536</v>
      </c>
      <c r="C5" s="131" t="s">
        <v>96</v>
      </c>
      <c r="D5" s="136">
        <v>3716</v>
      </c>
      <c r="E5" s="136">
        <v>4880</v>
      </c>
      <c r="F5" s="136">
        <v>3753</v>
      </c>
      <c r="G5" s="136">
        <v>3351</v>
      </c>
      <c r="H5" s="136">
        <v>4803</v>
      </c>
      <c r="I5" s="136">
        <v>4809</v>
      </c>
      <c r="J5" s="136">
        <v>3807</v>
      </c>
      <c r="K5" s="136">
        <v>3016</v>
      </c>
      <c r="L5" s="136">
        <v>3988</v>
      </c>
    </row>
    <row r="6" spans="1:12" s="1" customFormat="1" ht="41.25" customHeight="1">
      <c r="A6" s="27">
        <v>12</v>
      </c>
      <c r="B6" s="135">
        <v>4443</v>
      </c>
      <c r="C6" s="131">
        <v>1885</v>
      </c>
      <c r="D6" s="136">
        <v>4536</v>
      </c>
      <c r="E6" s="136">
        <v>5042</v>
      </c>
      <c r="F6" s="136">
        <v>3804</v>
      </c>
      <c r="G6" s="136">
        <v>3463</v>
      </c>
      <c r="H6" s="136">
        <v>4679</v>
      </c>
      <c r="I6" s="136">
        <v>4535</v>
      </c>
      <c r="J6" s="136">
        <v>3971</v>
      </c>
      <c r="K6" s="136">
        <v>3019</v>
      </c>
      <c r="L6" s="136">
        <v>4007</v>
      </c>
    </row>
    <row r="7" spans="1:12" s="1" customFormat="1" ht="41.25" customHeight="1">
      <c r="A7" s="27">
        <v>13</v>
      </c>
      <c r="B7" s="135">
        <v>4166</v>
      </c>
      <c r="C7" s="131">
        <v>1741</v>
      </c>
      <c r="D7" s="136">
        <v>4824</v>
      </c>
      <c r="E7" s="136">
        <v>4683</v>
      </c>
      <c r="F7" s="136">
        <v>3318</v>
      </c>
      <c r="G7" s="136">
        <v>3539</v>
      </c>
      <c r="H7" s="136">
        <v>4370</v>
      </c>
      <c r="I7" s="136">
        <v>4491</v>
      </c>
      <c r="J7" s="136">
        <v>3931</v>
      </c>
      <c r="K7" s="136">
        <v>2414</v>
      </c>
      <c r="L7" s="136">
        <v>3908</v>
      </c>
    </row>
    <row r="8" spans="1:12" s="1" customFormat="1" ht="41.25" customHeight="1">
      <c r="A8" s="27">
        <v>14</v>
      </c>
      <c r="B8" s="135">
        <v>4087</v>
      </c>
      <c r="C8" s="131">
        <v>1864</v>
      </c>
      <c r="D8" s="136">
        <v>4539</v>
      </c>
      <c r="E8" s="136">
        <v>4437</v>
      </c>
      <c r="F8" s="136">
        <v>3563</v>
      </c>
      <c r="G8" s="136">
        <v>3305</v>
      </c>
      <c r="H8" s="136">
        <v>4814</v>
      </c>
      <c r="I8" s="136">
        <v>4923</v>
      </c>
      <c r="J8" s="136">
        <v>3930</v>
      </c>
      <c r="K8" s="136">
        <v>2080</v>
      </c>
      <c r="L8" s="136">
        <v>3935</v>
      </c>
    </row>
    <row r="9" spans="1:12" s="1" customFormat="1" ht="41.25" customHeight="1">
      <c r="A9" s="27">
        <v>15</v>
      </c>
      <c r="B9" s="135">
        <v>4429</v>
      </c>
      <c r="C9" s="132">
        <v>2621</v>
      </c>
      <c r="D9" s="136">
        <v>5321</v>
      </c>
      <c r="E9" s="136">
        <v>4520</v>
      </c>
      <c r="F9" s="136">
        <v>3662</v>
      </c>
      <c r="G9" s="136">
        <v>3251</v>
      </c>
      <c r="H9" s="136">
        <v>4565</v>
      </c>
      <c r="I9" s="136">
        <v>5127</v>
      </c>
      <c r="J9" s="136">
        <v>3731</v>
      </c>
      <c r="K9" s="136">
        <v>2034</v>
      </c>
      <c r="L9" s="136">
        <v>3904</v>
      </c>
    </row>
    <row r="10" spans="1:12" s="1" customFormat="1" ht="41.25" customHeight="1">
      <c r="A10" s="28">
        <v>16</v>
      </c>
      <c r="B10" s="137">
        <v>4181</v>
      </c>
      <c r="C10" s="134">
        <v>2439</v>
      </c>
      <c r="D10" s="138">
        <v>5314</v>
      </c>
      <c r="E10" s="138">
        <v>4943</v>
      </c>
      <c r="F10" s="138">
        <v>3273</v>
      </c>
      <c r="G10" s="138">
        <v>3113</v>
      </c>
      <c r="H10" s="138">
        <v>4294</v>
      </c>
      <c r="I10" s="138">
        <v>4492</v>
      </c>
      <c r="J10" s="138">
        <v>3767</v>
      </c>
      <c r="K10" s="138">
        <v>2692</v>
      </c>
      <c r="L10" s="138">
        <v>3781</v>
      </c>
    </row>
  </sheetData>
  <mergeCells count="12"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0.75" right="0.75" top="1.16" bottom="1" header="0.512" footer="0.512"/>
  <pageSetup horizontalDpi="300" verticalDpi="300" orientation="landscape" paperSize="9" scale="80" r:id="rId1"/>
  <headerFooter alignWithMargins="0">
    <oddHeader>&amp;L&amp;"ＭＳ Ｐゴシック,太字"&amp;14源　泉　所　得　税
&amp;"ＭＳ Ｐゴシック,標準"&amp;12　3-2　民間給与実態統計調査結果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="90" zoomScaleNormal="9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2" sqref="D12"/>
    </sheetView>
  </sheetViews>
  <sheetFormatPr defaultColWidth="9.00390625" defaultRowHeight="13.5"/>
  <cols>
    <col min="1" max="1" width="21.875" style="0" customWidth="1"/>
    <col min="2" max="7" width="17.625" style="0" customWidth="1"/>
  </cols>
  <sheetData>
    <row r="1" spans="1:7" ht="21" customHeight="1" thickBot="1">
      <c r="A1" s="57" t="s">
        <v>65</v>
      </c>
      <c r="B1" s="6"/>
      <c r="C1" s="6"/>
      <c r="D1" s="6"/>
      <c r="E1" s="6"/>
      <c r="F1" s="6"/>
      <c r="G1" s="6"/>
    </row>
    <row r="2" spans="1:7" ht="18.75" customHeight="1" thickTop="1">
      <c r="A2" s="97" t="s">
        <v>66</v>
      </c>
      <c r="B2" s="89" t="s">
        <v>29</v>
      </c>
      <c r="C2" s="53"/>
      <c r="D2" s="89" t="s">
        <v>67</v>
      </c>
      <c r="E2" s="53"/>
      <c r="F2" s="89" t="s">
        <v>68</v>
      </c>
      <c r="G2" s="53"/>
    </row>
    <row r="3" spans="1:7" ht="18.75" customHeight="1">
      <c r="A3" s="98"/>
      <c r="B3" s="91"/>
      <c r="C3" s="55" t="s">
        <v>69</v>
      </c>
      <c r="D3" s="91"/>
      <c r="E3" s="55" t="s">
        <v>69</v>
      </c>
      <c r="F3" s="91"/>
      <c r="G3" s="56" t="s">
        <v>69</v>
      </c>
    </row>
    <row r="4" spans="1:7" s="4" customFormat="1" ht="17.25" customHeight="1">
      <c r="A4" s="43"/>
      <c r="B4" s="41" t="s">
        <v>70</v>
      </c>
      <c r="C4" s="42" t="s">
        <v>73</v>
      </c>
      <c r="D4" s="41" t="s">
        <v>71</v>
      </c>
      <c r="E4" s="42" t="s">
        <v>73</v>
      </c>
      <c r="F4" s="42" t="s">
        <v>71</v>
      </c>
      <c r="G4" s="41" t="s">
        <v>73</v>
      </c>
    </row>
    <row r="5" spans="1:7" s="1" customFormat="1" ht="37.5" customHeight="1">
      <c r="A5" s="46" t="s">
        <v>95</v>
      </c>
      <c r="B5" s="110">
        <v>175500</v>
      </c>
      <c r="C5" s="139">
        <f>+B5/$B$19*100</f>
        <v>8.270526811351404</v>
      </c>
      <c r="D5" s="110">
        <v>146053</v>
      </c>
      <c r="E5" s="139">
        <f>+D5/$D$19*100</f>
        <v>1.8204015395506985</v>
      </c>
      <c r="F5" s="109">
        <v>739</v>
      </c>
      <c r="G5" s="140">
        <f>+F5/$F$19*100</f>
        <v>0.23715085233107416</v>
      </c>
    </row>
    <row r="6" spans="1:7" s="1" customFormat="1" ht="37.5" customHeight="1">
      <c r="A6" s="46" t="s">
        <v>94</v>
      </c>
      <c r="B6" s="110">
        <v>342180</v>
      </c>
      <c r="C6" s="139">
        <f aca="true" t="shared" si="0" ref="C6:C19">+B6/$B$19*100</f>
        <v>16.12540663423489</v>
      </c>
      <c r="D6" s="110">
        <v>511904</v>
      </c>
      <c r="E6" s="139">
        <f aca="true" t="shared" si="1" ref="E6:E19">+D6/$D$19*100</f>
        <v>6.380360757411083</v>
      </c>
      <c r="F6" s="109">
        <v>7067</v>
      </c>
      <c r="G6" s="140">
        <f aca="true" t="shared" si="2" ref="G6:G19">+F6/$F$19*100</f>
        <v>2.2678553090983775</v>
      </c>
    </row>
    <row r="7" spans="1:7" s="1" customFormat="1" ht="37.5" customHeight="1">
      <c r="A7" s="40" t="s">
        <v>74</v>
      </c>
      <c r="B7" s="110">
        <v>440965</v>
      </c>
      <c r="C7" s="139">
        <f t="shared" si="0"/>
        <v>20.780700030584455</v>
      </c>
      <c r="D7" s="110">
        <v>1113139</v>
      </c>
      <c r="E7" s="139">
        <f t="shared" si="1"/>
        <v>13.874141231839982</v>
      </c>
      <c r="F7" s="109">
        <v>25901</v>
      </c>
      <c r="G7" s="140">
        <f t="shared" si="2"/>
        <v>8.311832511809406</v>
      </c>
    </row>
    <row r="8" spans="1:7" s="1" customFormat="1" ht="37.5" customHeight="1">
      <c r="A8" s="46" t="s">
        <v>75</v>
      </c>
      <c r="B8" s="110">
        <v>415068</v>
      </c>
      <c r="C8" s="139">
        <f t="shared" si="0"/>
        <v>19.560290726689487</v>
      </c>
      <c r="D8" s="110">
        <v>1439995</v>
      </c>
      <c r="E8" s="139">
        <f t="shared" si="1"/>
        <v>17.948067584680274</v>
      </c>
      <c r="F8" s="109">
        <v>36446</v>
      </c>
      <c r="G8" s="140">
        <f t="shared" si="2"/>
        <v>11.695805093448348</v>
      </c>
    </row>
    <row r="9" spans="1:7" s="1" customFormat="1" ht="37.5" customHeight="1">
      <c r="A9" s="46" t="s">
        <v>76</v>
      </c>
      <c r="B9" s="110">
        <v>287061</v>
      </c>
      <c r="C9" s="139">
        <f t="shared" si="0"/>
        <v>13.52789570936379</v>
      </c>
      <c r="D9" s="110">
        <v>1286251</v>
      </c>
      <c r="E9" s="139">
        <f t="shared" si="1"/>
        <v>16.0318055818684</v>
      </c>
      <c r="F9" s="109">
        <v>34633</v>
      </c>
      <c r="G9" s="140">
        <f t="shared" si="2"/>
        <v>11.113999281166564</v>
      </c>
    </row>
    <row r="10" spans="1:7" s="1" customFormat="1" ht="37.5" customHeight="1">
      <c r="A10" s="46" t="s">
        <v>77</v>
      </c>
      <c r="B10" s="110">
        <v>169490</v>
      </c>
      <c r="C10" s="139">
        <f t="shared" si="0"/>
        <v>7.987302502882904</v>
      </c>
      <c r="D10" s="110">
        <v>926133</v>
      </c>
      <c r="E10" s="139">
        <f t="shared" si="1"/>
        <v>11.543302356190608</v>
      </c>
      <c r="F10" s="109">
        <v>28773</v>
      </c>
      <c r="G10" s="140">
        <f t="shared" si="2"/>
        <v>9.23347966728281</v>
      </c>
    </row>
    <row r="11" spans="1:7" s="1" customFormat="1" ht="37.5" customHeight="1">
      <c r="A11" s="46" t="s">
        <v>78</v>
      </c>
      <c r="B11" s="110">
        <v>102405</v>
      </c>
      <c r="C11" s="139">
        <f t="shared" si="0"/>
        <v>4.825887738555217</v>
      </c>
      <c r="D11" s="110">
        <v>661239</v>
      </c>
      <c r="E11" s="139">
        <f t="shared" si="1"/>
        <v>8.241669076369293</v>
      </c>
      <c r="F11" s="109">
        <v>20340</v>
      </c>
      <c r="G11" s="140">
        <f t="shared" si="2"/>
        <v>6.527264325323475</v>
      </c>
    </row>
    <row r="12" spans="1:7" s="1" customFormat="1" ht="37.5" customHeight="1">
      <c r="A12" s="46" t="s">
        <v>79</v>
      </c>
      <c r="B12" s="110">
        <v>67939</v>
      </c>
      <c r="C12" s="139">
        <f t="shared" si="0"/>
        <v>3.2016599489253736</v>
      </c>
      <c r="D12" s="110">
        <v>507661</v>
      </c>
      <c r="E12" s="139">
        <f t="shared" si="1"/>
        <v>6.327476094088086</v>
      </c>
      <c r="F12" s="109">
        <v>20201</v>
      </c>
      <c r="G12" s="140">
        <f t="shared" si="2"/>
        <v>6.482658143355925</v>
      </c>
    </row>
    <row r="13" spans="1:7" s="1" customFormat="1" ht="37.5" customHeight="1">
      <c r="A13" s="46" t="s">
        <v>80</v>
      </c>
      <c r="B13" s="110">
        <v>37321</v>
      </c>
      <c r="C13" s="139">
        <f t="shared" si="0"/>
        <v>1.7587711175296055</v>
      </c>
      <c r="D13" s="110">
        <v>316402</v>
      </c>
      <c r="E13" s="139">
        <f t="shared" si="1"/>
        <v>3.9436279153247114</v>
      </c>
      <c r="F13" s="109">
        <v>15225</v>
      </c>
      <c r="G13" s="140">
        <f t="shared" si="2"/>
        <v>4.88582101047443</v>
      </c>
    </row>
    <row r="14" spans="1:7" s="1" customFormat="1" ht="37.5" customHeight="1">
      <c r="A14" s="46" t="s">
        <v>89</v>
      </c>
      <c r="B14" s="110">
        <v>24939</v>
      </c>
      <c r="C14" s="139">
        <f t="shared" si="0"/>
        <v>1.1752630663720378</v>
      </c>
      <c r="D14" s="110">
        <v>237210</v>
      </c>
      <c r="E14" s="139">
        <f t="shared" si="1"/>
        <v>2.956580482405847</v>
      </c>
      <c r="F14" s="109">
        <v>13364</v>
      </c>
      <c r="G14" s="140">
        <f t="shared" si="2"/>
        <v>4.288611624563565</v>
      </c>
    </row>
    <row r="15" spans="1:7" s="1" customFormat="1" ht="37.5" customHeight="1">
      <c r="A15" s="46" t="s">
        <v>90</v>
      </c>
      <c r="B15" s="110">
        <v>39812</v>
      </c>
      <c r="C15" s="139">
        <f t="shared" si="0"/>
        <v>1.876160760191009</v>
      </c>
      <c r="D15" s="110">
        <v>470833</v>
      </c>
      <c r="E15" s="139">
        <f t="shared" si="1"/>
        <v>5.86845267177856</v>
      </c>
      <c r="F15" s="109">
        <v>37998</v>
      </c>
      <c r="G15" s="140">
        <f t="shared" si="2"/>
        <v>12.193853974121996</v>
      </c>
    </row>
    <row r="16" spans="1:7" s="1" customFormat="1" ht="37.5" customHeight="1">
      <c r="A16" s="46" t="s">
        <v>91</v>
      </c>
      <c r="B16" s="110">
        <v>12418</v>
      </c>
      <c r="C16" s="139">
        <f t="shared" si="0"/>
        <v>0.5852045694778447</v>
      </c>
      <c r="D16" s="110">
        <v>211737</v>
      </c>
      <c r="E16" s="139">
        <f t="shared" si="1"/>
        <v>2.6390855427813618</v>
      </c>
      <c r="F16" s="109">
        <v>27452</v>
      </c>
      <c r="G16" s="140">
        <f t="shared" si="2"/>
        <v>8.809560484699116</v>
      </c>
    </row>
    <row r="17" spans="1:7" s="1" customFormat="1" ht="37.5" customHeight="1">
      <c r="A17" s="46" t="s">
        <v>92</v>
      </c>
      <c r="B17" s="110">
        <v>4280</v>
      </c>
      <c r="C17" s="139">
        <f t="shared" si="0"/>
        <v>0.20169717807740178</v>
      </c>
      <c r="D17" s="110">
        <v>94483</v>
      </c>
      <c r="E17" s="139">
        <f t="shared" si="1"/>
        <v>1.1776341373430785</v>
      </c>
      <c r="F17" s="109">
        <v>18747</v>
      </c>
      <c r="G17" s="140">
        <f t="shared" si="2"/>
        <v>6.016058225508318</v>
      </c>
    </row>
    <row r="18" spans="1:7" s="1" customFormat="1" ht="37.5" customHeight="1">
      <c r="A18" s="46" t="s">
        <v>93</v>
      </c>
      <c r="B18" s="110">
        <v>2615</v>
      </c>
      <c r="C18" s="139">
        <f>+B18/$B$19*100</f>
        <v>0.12323320576458074</v>
      </c>
      <c r="D18" s="110">
        <v>100080</v>
      </c>
      <c r="E18" s="139">
        <f t="shared" si="1"/>
        <v>1.2473950283680164</v>
      </c>
      <c r="F18" s="109">
        <v>24729</v>
      </c>
      <c r="G18" s="140">
        <f t="shared" si="2"/>
        <v>7.9357285890326565</v>
      </c>
    </row>
    <row r="19" spans="1:7" s="45" customFormat="1" ht="37.5" customHeight="1">
      <c r="A19" s="44" t="s">
        <v>51</v>
      </c>
      <c r="B19" s="60">
        <f>SUM(B5:B18)</f>
        <v>2121993</v>
      </c>
      <c r="C19" s="61">
        <f t="shared" si="0"/>
        <v>100</v>
      </c>
      <c r="D19" s="60">
        <f>SUM(D5:D18)</f>
        <v>8023120</v>
      </c>
      <c r="E19" s="61">
        <f t="shared" si="1"/>
        <v>100</v>
      </c>
      <c r="F19" s="60">
        <v>311616</v>
      </c>
      <c r="G19" s="62">
        <f t="shared" si="2"/>
        <v>100</v>
      </c>
    </row>
    <row r="21" spans="2:6" ht="13.5">
      <c r="B21" s="64"/>
      <c r="C21" s="64"/>
      <c r="D21" s="64"/>
      <c r="E21" s="64"/>
      <c r="F21" s="64"/>
    </row>
    <row r="22" spans="2:6" ht="13.5">
      <c r="B22" s="64"/>
      <c r="C22" s="64"/>
      <c r="D22" s="64"/>
      <c r="E22" s="64"/>
      <c r="F22" s="64"/>
    </row>
  </sheetData>
  <mergeCells count="4">
    <mergeCell ref="A2:A3"/>
    <mergeCell ref="B2:B3"/>
    <mergeCell ref="D2:D3"/>
    <mergeCell ref="F2:F3"/>
  </mergeCells>
  <printOptions/>
  <pageMargins left="1" right="0.75" top="1" bottom="1" header="0.512" footer="0.512"/>
  <pageSetup horizontalDpi="300" verticalDpi="300" orientation="landscape" paperSize="9" scale="75" r:id="rId1"/>
  <headerFooter alignWithMargins="0">
    <oddHeader>&amp;L&amp;"ＭＳ Ｐゴシック,太字"&amp;14源　泉　所　得　税
&amp;"ＭＳ Ｐゴシック,標準"&amp;12　3-2　民間給与実態統計調査結果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福岡国税局</dc:creator>
  <cp:keywords/>
  <dc:description/>
  <cp:lastModifiedBy>user</cp:lastModifiedBy>
  <cp:lastPrinted>2005-04-14T08:17:53Z</cp:lastPrinted>
  <dcterms:created xsi:type="dcterms:W3CDTF">2002-06-21T09:40:47Z</dcterms:created>
  <dcterms:modified xsi:type="dcterms:W3CDTF">2006-07-12T05:25:22Z</dcterms:modified>
  <cp:category/>
  <cp:version/>
  <cp:contentType/>
  <cp:contentStatus/>
</cp:coreProperties>
</file>