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15" windowHeight="6075" tabRatio="778" activeTab="0"/>
  </bookViews>
  <sheets>
    <sheet name="(1)" sheetId="1" r:id="rId1"/>
    <sheet name="(2)" sheetId="2" r:id="rId2"/>
    <sheet name="(3)" sheetId="3" r:id="rId3"/>
    <sheet name="(4)" sheetId="4" r:id="rId4"/>
    <sheet name="(5)その１" sheetId="5" r:id="rId5"/>
    <sheet name="(5)その２" sheetId="6" r:id="rId6"/>
    <sheet name="(5)その３" sheetId="7" r:id="rId7"/>
    <sheet name="(5)その４" sheetId="8" r:id="rId8"/>
    <sheet name="(6)" sheetId="9" r:id="rId9"/>
    <sheet name="(7)" sheetId="10" r:id="rId10"/>
  </sheets>
  <definedNames>
    <definedName name="_xlnm.Print_Area" localSheetId="2">'(3)'!$A$1:$F$32</definedName>
    <definedName name="_xlnm.Print_Area" localSheetId="3">'(4)'!$A$1:$E$28</definedName>
  </definedNames>
  <calcPr fullCalcOnLoad="1"/>
</workbook>
</file>

<file path=xl/comments7.xml><?xml version="1.0" encoding="utf-8"?>
<comments xmlns="http://schemas.openxmlformats.org/spreadsheetml/2006/main">
  <authors>
    <author>国税庁</author>
  </authors>
  <commentList>
    <comment ref="A1" authorId="0">
      <text>
        <r>
          <rPr>
            <b/>
            <sz val="9"/>
            <rFont val="ＭＳ Ｐゴシック"/>
            <family val="3"/>
          </rPr>
          <t>国税庁:</t>
        </r>
        <r>
          <rPr>
            <sz val="9"/>
            <rFont val="ＭＳ Ｐゴシック"/>
            <family val="3"/>
          </rPr>
          <t xml:space="preserve">
</t>
        </r>
        <r>
          <rPr>
            <sz val="26"/>
            <rFont val="ＭＳ Ｐゴシック"/>
            <family val="3"/>
          </rPr>
          <t>「</t>
        </r>
        <r>
          <rPr>
            <sz val="28"/>
            <rFont val="ＭＳ Ｐゴシック"/>
            <family val="3"/>
          </rPr>
          <t>その他事業」項目削除</t>
        </r>
      </text>
    </comment>
  </commentList>
</comments>
</file>

<file path=xl/sharedStrings.xml><?xml version="1.0" encoding="utf-8"?>
<sst xmlns="http://schemas.openxmlformats.org/spreadsheetml/2006/main" count="711" uniqueCount="189">
  <si>
    <t>所得階級</t>
  </si>
  <si>
    <t>所得者別内訳</t>
  </si>
  <si>
    <t>農業所得者</t>
  </si>
  <si>
    <t>その他所得者</t>
  </si>
  <si>
    <t>計</t>
  </si>
  <si>
    <t>人</t>
  </si>
  <si>
    <t>70</t>
  </si>
  <si>
    <t>万円以下</t>
  </si>
  <si>
    <t>100</t>
  </si>
  <si>
    <t>〃</t>
  </si>
  <si>
    <t>150</t>
  </si>
  <si>
    <t>200</t>
  </si>
  <si>
    <t>250</t>
  </si>
  <si>
    <t>300</t>
  </si>
  <si>
    <t>400</t>
  </si>
  <si>
    <t>500</t>
  </si>
  <si>
    <t>600</t>
  </si>
  <si>
    <t>700</t>
  </si>
  <si>
    <t>800</t>
  </si>
  <si>
    <t>1,000</t>
  </si>
  <si>
    <t>1,200</t>
  </si>
  <si>
    <t>1,500</t>
  </si>
  <si>
    <t>2,000</t>
  </si>
  <si>
    <t>3,000</t>
  </si>
  <si>
    <t>5,000</t>
  </si>
  <si>
    <t>万円超</t>
  </si>
  <si>
    <t>所得階級</t>
  </si>
  <si>
    <t>人員</t>
  </si>
  <si>
    <t>構成比</t>
  </si>
  <si>
    <t>人</t>
  </si>
  <si>
    <t>合　　　　計</t>
  </si>
  <si>
    <t>調査時点：翌年３月３１日</t>
  </si>
  <si>
    <t>関連表：２―２（１）所得者別人員</t>
  </si>
  <si>
    <t>合計</t>
  </si>
  <si>
    <t>（注）1　青色申告制度とは、納税義務者が一定の帳簿に正確な記帳をして、これに基づいて自主的な</t>
  </si>
  <si>
    <t>　　　　申告と納税をすることを目的として設けられている制度をいう。</t>
  </si>
  <si>
    <t xml:space="preserve">      2　青色申告が認められているのは、事業所得、不動産所得及び山林所得であり、青色申告者は</t>
  </si>
  <si>
    <t>　　　　いろいろな特典がある。</t>
  </si>
  <si>
    <t>譲渡所得者</t>
  </si>
  <si>
    <t>譲渡所得者のうち、短期の譲渡所得がある者</t>
  </si>
  <si>
    <t>山林所得者</t>
  </si>
  <si>
    <t>署名</t>
  </si>
  <si>
    <t>70万円以下</t>
  </si>
  <si>
    <t>署名</t>
  </si>
  <si>
    <t>門司</t>
  </si>
  <si>
    <t>門</t>
  </si>
  <si>
    <t>若松</t>
  </si>
  <si>
    <t>若</t>
  </si>
  <si>
    <t>小倉</t>
  </si>
  <si>
    <t>小</t>
  </si>
  <si>
    <t>八幡</t>
  </si>
  <si>
    <t>八</t>
  </si>
  <si>
    <t>博多</t>
  </si>
  <si>
    <t>博</t>
  </si>
  <si>
    <t>香椎</t>
  </si>
  <si>
    <t>香</t>
  </si>
  <si>
    <t>福岡　</t>
  </si>
  <si>
    <t>福</t>
  </si>
  <si>
    <t>西福岡</t>
  </si>
  <si>
    <t>西</t>
  </si>
  <si>
    <t>大牟田</t>
  </si>
  <si>
    <t>牟</t>
  </si>
  <si>
    <t>久留米</t>
  </si>
  <si>
    <t>久</t>
  </si>
  <si>
    <t>直方</t>
  </si>
  <si>
    <t>直</t>
  </si>
  <si>
    <t>飯塚</t>
  </si>
  <si>
    <t>飯</t>
  </si>
  <si>
    <t>田川</t>
  </si>
  <si>
    <t>田</t>
  </si>
  <si>
    <t>甘木</t>
  </si>
  <si>
    <t>甘</t>
  </si>
  <si>
    <t>八女</t>
  </si>
  <si>
    <t>女</t>
  </si>
  <si>
    <t>大川</t>
  </si>
  <si>
    <t>大</t>
  </si>
  <si>
    <t>行橋</t>
  </si>
  <si>
    <t>行</t>
  </si>
  <si>
    <t>筑紫</t>
  </si>
  <si>
    <t>筑</t>
  </si>
  <si>
    <t>福岡県計</t>
  </si>
  <si>
    <t>北九州市計</t>
  </si>
  <si>
    <t>北</t>
  </si>
  <si>
    <t>福岡市計</t>
  </si>
  <si>
    <t>佐賀</t>
  </si>
  <si>
    <t>賀</t>
  </si>
  <si>
    <t>唐津</t>
  </si>
  <si>
    <t>唐</t>
  </si>
  <si>
    <t>鳥栖</t>
  </si>
  <si>
    <t>鳥</t>
  </si>
  <si>
    <t>伊万里</t>
  </si>
  <si>
    <t>伊</t>
  </si>
  <si>
    <t>武雄</t>
  </si>
  <si>
    <t>武</t>
  </si>
  <si>
    <t>佐賀県計</t>
  </si>
  <si>
    <t>長崎</t>
  </si>
  <si>
    <t>長</t>
  </si>
  <si>
    <t>佐世保</t>
  </si>
  <si>
    <t>佐</t>
  </si>
  <si>
    <t>島原</t>
  </si>
  <si>
    <t>島</t>
  </si>
  <si>
    <t>諫早</t>
  </si>
  <si>
    <t>諌</t>
  </si>
  <si>
    <t>福江</t>
  </si>
  <si>
    <t>江</t>
  </si>
  <si>
    <t>平戸</t>
  </si>
  <si>
    <t>平</t>
  </si>
  <si>
    <t>壱岐</t>
  </si>
  <si>
    <t>壱</t>
  </si>
  <si>
    <t>厳原</t>
  </si>
  <si>
    <t>厳</t>
  </si>
  <si>
    <t>長崎県計</t>
  </si>
  <si>
    <t>関連表：2-2（1）所得者別人員</t>
  </si>
  <si>
    <t>(5)税務署別人員（その２）農業所得者</t>
  </si>
  <si>
    <t>(６)　　青色申告者の累年比較(所得者別）</t>
  </si>
  <si>
    <t>区分</t>
  </si>
  <si>
    <t>営業所得者</t>
  </si>
  <si>
    <t>農業所得者</t>
  </si>
  <si>
    <t>その他所得者</t>
  </si>
  <si>
    <t>計</t>
  </si>
  <si>
    <t>人</t>
  </si>
  <si>
    <t>関連表:２－２(３)青色申告者</t>
  </si>
  <si>
    <t>譲渡所得者</t>
  </si>
  <si>
    <t>譲渡所得者のうち、短</t>
  </si>
  <si>
    <t>山林所得者</t>
  </si>
  <si>
    <t>期の譲渡所得がある者</t>
  </si>
  <si>
    <t>外</t>
  </si>
  <si>
    <t>関連表：2-2（4）譲渡所得者、山林所得者</t>
  </si>
  <si>
    <t>(注）　外書は、損失額のある者の数である。</t>
  </si>
  <si>
    <t>（1）所得者別人員</t>
  </si>
  <si>
    <t>合    計</t>
  </si>
  <si>
    <t>　　　所得等の金額、分離譲渡所得金額、株式等に係る譲渡所得等の金額、退職所得金額及び</t>
  </si>
  <si>
    <t>　　　山林所得金額の合計額をいう。</t>
  </si>
  <si>
    <t>　　　　　分布を示している｡</t>
  </si>
  <si>
    <t>％</t>
  </si>
  <si>
    <t>　100　　　〃</t>
  </si>
  <si>
    <t>　200　　　〃</t>
  </si>
  <si>
    <t xml:space="preserve">  500      〃</t>
  </si>
  <si>
    <t>　 70万円以下</t>
  </si>
  <si>
    <t>（３）青色申告者</t>
  </si>
  <si>
    <t>福岡県</t>
  </si>
  <si>
    <t>佐賀県</t>
  </si>
  <si>
    <t>長崎県</t>
  </si>
  <si>
    <t>100万円以下</t>
  </si>
  <si>
    <t>150万円以下</t>
  </si>
  <si>
    <t>200万円以下</t>
  </si>
  <si>
    <t>250万円以下</t>
  </si>
  <si>
    <t>300万円以下</t>
  </si>
  <si>
    <t>400万円以下</t>
  </si>
  <si>
    <t>500万円以下</t>
  </si>
  <si>
    <t>600万円以下</t>
  </si>
  <si>
    <t>700万円以下</t>
  </si>
  <si>
    <t>800万円以下</t>
  </si>
  <si>
    <t>1000万円以下</t>
  </si>
  <si>
    <t>1200万円以下</t>
  </si>
  <si>
    <t>1500万円以下</t>
  </si>
  <si>
    <t>2000万円以下</t>
  </si>
  <si>
    <t>3000万円以下</t>
  </si>
  <si>
    <t>5000万円以下</t>
  </si>
  <si>
    <t>5000万円超</t>
  </si>
  <si>
    <t>県名</t>
  </si>
  <si>
    <t>合計</t>
  </si>
  <si>
    <t>営業等所得者</t>
  </si>
  <si>
    <t>(5)税務署別人員（その３）その他所得者</t>
  </si>
  <si>
    <t>（5）　税務署別人員（その４）所得者合計</t>
  </si>
  <si>
    <t>(5)税務署別人員（その1）営業等所得者</t>
  </si>
  <si>
    <t>博</t>
  </si>
  <si>
    <t>厳原</t>
  </si>
  <si>
    <t>営業等所得者</t>
  </si>
  <si>
    <t>（2）　所得階級別人員の累年比較</t>
  </si>
  <si>
    <t>1,000      〃</t>
  </si>
  <si>
    <t>1,000万円　　超</t>
  </si>
  <si>
    <t>（４）譲渡所得者、山林所得者</t>
  </si>
  <si>
    <t>そ　の　他</t>
  </si>
  <si>
    <t>事業所得者</t>
  </si>
  <si>
    <t>…</t>
  </si>
  <si>
    <t>（7）　譲渡所得者、山林所得者の累年比較</t>
  </si>
  <si>
    <t>（注）　合計所得とは、損益通算後純損失又は雑損失の繰越控除前の総所得金額、土地等に係る事業</t>
  </si>
  <si>
    <t>（注）平成13年分以降の「営業所得者」欄の計数には、「その他事業所得者」欄の計数を含む。</t>
  </si>
  <si>
    <t>…</t>
  </si>
  <si>
    <t>調査対象等:平成16年分の申告所得税の納税額がある者について、合計所得により階級区分して、その</t>
  </si>
  <si>
    <t>調査時点:平成17年3月31日</t>
  </si>
  <si>
    <t>平成11年分</t>
  </si>
  <si>
    <t>調査対象：平成16年分の申告所得税について納税額がある者のうち青色申告者</t>
  </si>
  <si>
    <t>調査時点:平成17年3月31日</t>
  </si>
  <si>
    <t>調査対象：平成16年分の申告所得税について納税額のある者のうち、譲渡所得又は山林所得を有する者</t>
  </si>
  <si>
    <t>調査時点：平成17年3月31日</t>
  </si>
  <si>
    <t xml:space="preserve"> </t>
  </si>
  <si>
    <t>調査対象：平成16年分の申告所得税について納税額がある者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</si>
</sst>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_ "/>
    <numFmt numFmtId="178" formatCode="#,##0.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9"/>
      <name val="ＭＳ Ｐゴシック"/>
      <family val="3"/>
    </font>
    <font>
      <sz val="28"/>
      <name val="ＭＳ Ｐゴシック"/>
      <family val="3"/>
    </font>
    <font>
      <sz val="26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8" fillId="0" borderId="6" xfId="0" applyNumberFormat="1" applyFont="1" applyBorder="1" applyAlignment="1">
      <alignment vertical="center"/>
    </xf>
    <xf numFmtId="178" fontId="8" fillId="0" borderId="5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177" fontId="8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177" fontId="8" fillId="0" borderId="5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38" fontId="4" fillId="0" borderId="2" xfId="16" applyFont="1" applyBorder="1" applyAlignment="1">
      <alignment horizontal="right" vertical="center"/>
    </xf>
    <xf numFmtId="38" fontId="8" fillId="0" borderId="2" xfId="16" applyFont="1" applyBorder="1" applyAlignment="1">
      <alignment horizontal="right" vertical="center"/>
    </xf>
    <xf numFmtId="38" fontId="6" fillId="0" borderId="2" xfId="16" applyFont="1" applyBorder="1" applyAlignment="1">
      <alignment horizontal="right" vertical="center"/>
    </xf>
    <xf numFmtId="38" fontId="8" fillId="0" borderId="5" xfId="16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distributed" vertical="center" wrapText="1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38" fontId="4" fillId="0" borderId="2" xfId="16" applyFont="1" applyBorder="1" applyAlignment="1">
      <alignment/>
    </xf>
    <xf numFmtId="38" fontId="4" fillId="0" borderId="3" xfId="16" applyFont="1" applyBorder="1" applyAlignment="1">
      <alignment/>
    </xf>
    <xf numFmtId="38" fontId="4" fillId="0" borderId="0" xfId="16" applyFont="1" applyBorder="1" applyAlignment="1">
      <alignment/>
    </xf>
    <xf numFmtId="0" fontId="4" fillId="0" borderId="4" xfId="0" applyFont="1" applyBorder="1" applyAlignment="1">
      <alignment horizontal="center"/>
    </xf>
    <xf numFmtId="38" fontId="4" fillId="0" borderId="5" xfId="16" applyFont="1" applyBorder="1" applyAlignment="1">
      <alignment/>
    </xf>
    <xf numFmtId="38" fontId="4" fillId="0" borderId="4" xfId="16" applyFont="1" applyBorder="1" applyAlignment="1">
      <alignment/>
    </xf>
    <xf numFmtId="38" fontId="4" fillId="0" borderId="6" xfId="16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38" fontId="4" fillId="0" borderId="0" xfId="16" applyFont="1" applyBorder="1" applyAlignment="1">
      <alignment horizontal="left"/>
    </xf>
    <xf numFmtId="38" fontId="4" fillId="0" borderId="1" xfId="16" applyFont="1" applyBorder="1" applyAlignment="1">
      <alignment/>
    </xf>
    <xf numFmtId="0" fontId="4" fillId="0" borderId="6" xfId="0" applyFont="1" applyBorder="1" applyAlignment="1">
      <alignment horizontal="center"/>
    </xf>
    <xf numFmtId="38" fontId="4" fillId="0" borderId="4" xfId="16" applyFont="1" applyBorder="1" applyAlignment="1">
      <alignment horizontal="left"/>
    </xf>
    <xf numFmtId="38" fontId="4" fillId="0" borderId="11" xfId="16" applyFont="1" applyBorder="1" applyAlignment="1">
      <alignment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38" fontId="4" fillId="0" borderId="2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3" xfId="16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16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0" fontId="5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distributed" vertical="center"/>
    </xf>
    <xf numFmtId="0" fontId="7" fillId="2" borderId="16" xfId="0" applyFont="1" applyFill="1" applyBorder="1" applyAlignment="1">
      <alignment horizontal="distributed" vertical="center"/>
    </xf>
    <xf numFmtId="0" fontId="7" fillId="2" borderId="17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 wrapText="1"/>
    </xf>
    <xf numFmtId="0" fontId="7" fillId="2" borderId="16" xfId="0" applyFont="1" applyFill="1" applyBorder="1" applyAlignment="1">
      <alignment horizontal="distributed" vertical="center" wrapText="1"/>
    </xf>
    <xf numFmtId="0" fontId="4" fillId="2" borderId="17" xfId="0" applyFont="1" applyFill="1" applyBorder="1" applyAlignment="1">
      <alignment horizontal="distributed" vertical="center" wrapText="1"/>
    </xf>
    <xf numFmtId="0" fontId="5" fillId="2" borderId="16" xfId="0" applyFont="1" applyFill="1" applyBorder="1" applyAlignment="1">
      <alignment horizontal="distributed" vertical="center"/>
    </xf>
    <xf numFmtId="0" fontId="5" fillId="2" borderId="17" xfId="0" applyFont="1" applyFill="1" applyBorder="1" applyAlignment="1">
      <alignment horizontal="distributed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177" fontId="4" fillId="0" borderId="2" xfId="0" applyNumberFormat="1" applyFont="1" applyFill="1" applyBorder="1" applyAlignment="1">
      <alignment horizontal="right" vertical="center"/>
    </xf>
    <xf numFmtId="38" fontId="4" fillId="0" borderId="2" xfId="16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" xfId="0" applyFont="1" applyFill="1" applyBorder="1" applyAlignment="1">
      <alignment horizontal="distributed" vertical="center"/>
    </xf>
    <xf numFmtId="177" fontId="8" fillId="0" borderId="2" xfId="0" applyNumberFormat="1" applyFont="1" applyFill="1" applyBorder="1" applyAlignment="1">
      <alignment horizontal="right" vertical="center"/>
    </xf>
    <xf numFmtId="38" fontId="8" fillId="0" borderId="2" xfId="16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177" fontId="6" fillId="0" borderId="2" xfId="0" applyNumberFormat="1" applyFont="1" applyFill="1" applyBorder="1" applyAlignment="1">
      <alignment horizontal="right" vertical="center"/>
    </xf>
    <xf numFmtId="38" fontId="6" fillId="0" borderId="2" xfId="16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11" xfId="0" applyFont="1" applyFill="1" applyBorder="1" applyAlignment="1">
      <alignment horizontal="distributed" vertical="center"/>
    </xf>
    <xf numFmtId="177" fontId="8" fillId="0" borderId="5" xfId="0" applyNumberFormat="1" applyFont="1" applyFill="1" applyBorder="1" applyAlignment="1">
      <alignment horizontal="right" vertical="center"/>
    </xf>
    <xf numFmtId="38" fontId="8" fillId="0" borderId="5" xfId="16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center" vertical="center"/>
    </xf>
    <xf numFmtId="38" fontId="4" fillId="0" borderId="5" xfId="16" applyFont="1" applyBorder="1" applyAlignment="1">
      <alignment horizontal="right" vertical="center"/>
    </xf>
    <xf numFmtId="176" fontId="4" fillId="0" borderId="2" xfId="16" applyNumberFormat="1" applyFont="1" applyBorder="1" applyAlignment="1">
      <alignment horizontal="right" vertical="center"/>
    </xf>
    <xf numFmtId="176" fontId="4" fillId="0" borderId="2" xfId="16" applyNumberFormat="1" applyFont="1" applyFill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38" fontId="4" fillId="0" borderId="3" xfId="16" applyFont="1" applyBorder="1" applyAlignment="1">
      <alignment/>
    </xf>
    <xf numFmtId="38" fontId="4" fillId="0" borderId="0" xfId="16" applyFont="1" applyFill="1" applyBorder="1" applyAlignment="1">
      <alignment horizontal="left"/>
    </xf>
    <xf numFmtId="176" fontId="6" fillId="0" borderId="2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2" borderId="18" xfId="0" applyFont="1" applyFill="1" applyBorder="1" applyAlignment="1">
      <alignment horizontal="distributed" vertical="center"/>
    </xf>
    <xf numFmtId="0" fontId="4" fillId="2" borderId="19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Alignment="1">
      <alignment horizontal="distributed"/>
    </xf>
    <xf numFmtId="0" fontId="4" fillId="2" borderId="1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distributed" vertical="center"/>
    </xf>
    <xf numFmtId="0" fontId="7" fillId="2" borderId="16" xfId="0" applyFont="1" applyFill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2" borderId="15" xfId="0" applyFont="1" applyFill="1" applyBorder="1" applyAlignment="1">
      <alignment horizontal="distributed" vertical="center" wrapText="1"/>
    </xf>
    <xf numFmtId="0" fontId="4" fillId="2" borderId="16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7" fillId="2" borderId="21" xfId="0" applyFont="1" applyFill="1" applyBorder="1" applyAlignment="1">
      <alignment horizontal="distributed" vertical="center"/>
    </xf>
    <xf numFmtId="0" fontId="12" fillId="0" borderId="0" xfId="0" applyFont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7" fontId="13" fillId="0" borderId="2" xfId="0" applyNumberFormat="1" applyFont="1" applyBorder="1" applyAlignment="1">
      <alignment vertical="center"/>
    </xf>
    <xf numFmtId="178" fontId="13" fillId="0" borderId="2" xfId="0" applyNumberFormat="1" applyFont="1" applyBorder="1" applyAlignment="1">
      <alignment vertical="center"/>
    </xf>
    <xf numFmtId="178" fontId="13" fillId="0" borderId="3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1</xdr:col>
      <xdr:colOff>161925</xdr:colOff>
      <xdr:row>28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419100" y="676275"/>
          <a:ext cx="95250" cy="472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66675</xdr:rowOff>
    </xdr:from>
    <xdr:to>
      <xdr:col>1</xdr:col>
      <xdr:colOff>142875</xdr:colOff>
      <xdr:row>36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419100" y="5648325"/>
          <a:ext cx="76200" cy="1181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38</xdr:row>
      <xdr:rowOff>47625</xdr:rowOff>
    </xdr:from>
    <xdr:to>
      <xdr:col>1</xdr:col>
      <xdr:colOff>161925</xdr:colOff>
      <xdr:row>49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428625" y="7077075"/>
          <a:ext cx="85725" cy="1933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38</xdr:row>
      <xdr:rowOff>66675</xdr:rowOff>
    </xdr:from>
    <xdr:to>
      <xdr:col>1</xdr:col>
      <xdr:colOff>142875</xdr:colOff>
      <xdr:row>49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457200" y="6810375"/>
          <a:ext cx="38100" cy="1876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</xdr:row>
      <xdr:rowOff>28575</xdr:rowOff>
    </xdr:from>
    <xdr:to>
      <xdr:col>1</xdr:col>
      <xdr:colOff>161925</xdr:colOff>
      <xdr:row>29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19100" y="676275"/>
          <a:ext cx="95250" cy="451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66675</xdr:rowOff>
    </xdr:from>
    <xdr:to>
      <xdr:col>1</xdr:col>
      <xdr:colOff>142875</xdr:colOff>
      <xdr:row>36</xdr:row>
      <xdr:rowOff>180975</xdr:rowOff>
    </xdr:to>
    <xdr:sp>
      <xdr:nvSpPr>
        <xdr:cNvPr id="3" name="AutoShape 9"/>
        <xdr:cNvSpPr>
          <a:spLocks/>
        </xdr:cNvSpPr>
      </xdr:nvSpPr>
      <xdr:spPr>
        <a:xfrm>
          <a:off x="419100" y="5429250"/>
          <a:ext cx="76200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38</xdr:row>
      <xdr:rowOff>66675</xdr:rowOff>
    </xdr:from>
    <xdr:to>
      <xdr:col>1</xdr:col>
      <xdr:colOff>142875</xdr:colOff>
      <xdr:row>49</xdr:row>
      <xdr:rowOff>47625</xdr:rowOff>
    </xdr:to>
    <xdr:sp>
      <xdr:nvSpPr>
        <xdr:cNvPr id="1" name="AutoShape 4"/>
        <xdr:cNvSpPr>
          <a:spLocks/>
        </xdr:cNvSpPr>
      </xdr:nvSpPr>
      <xdr:spPr>
        <a:xfrm>
          <a:off x="457200" y="10258425"/>
          <a:ext cx="38100" cy="3019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</xdr:row>
      <xdr:rowOff>28575</xdr:rowOff>
    </xdr:from>
    <xdr:to>
      <xdr:col>1</xdr:col>
      <xdr:colOff>161925</xdr:colOff>
      <xdr:row>29</xdr:row>
      <xdr:rowOff>0</xdr:rowOff>
    </xdr:to>
    <xdr:sp>
      <xdr:nvSpPr>
        <xdr:cNvPr id="2" name="AutoShape 5"/>
        <xdr:cNvSpPr>
          <a:spLocks/>
        </xdr:cNvSpPr>
      </xdr:nvSpPr>
      <xdr:spPr>
        <a:xfrm>
          <a:off x="419100" y="552450"/>
          <a:ext cx="95250" cy="7153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85725</xdr:rowOff>
    </xdr:from>
    <xdr:to>
      <xdr:col>1</xdr:col>
      <xdr:colOff>161925</xdr:colOff>
      <xdr:row>35</xdr:row>
      <xdr:rowOff>38100</xdr:rowOff>
    </xdr:to>
    <xdr:sp>
      <xdr:nvSpPr>
        <xdr:cNvPr id="3" name="AutoShape 6"/>
        <xdr:cNvSpPr>
          <a:spLocks/>
        </xdr:cNvSpPr>
      </xdr:nvSpPr>
      <xdr:spPr>
        <a:xfrm>
          <a:off x="400050" y="8067675"/>
          <a:ext cx="114300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38</xdr:row>
      <xdr:rowOff>47625</xdr:rowOff>
    </xdr:from>
    <xdr:to>
      <xdr:col>1</xdr:col>
      <xdr:colOff>152400</xdr:colOff>
      <xdr:row>49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466725" y="10344150"/>
          <a:ext cx="38100" cy="3019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</xdr:row>
      <xdr:rowOff>28575</xdr:rowOff>
    </xdr:from>
    <xdr:to>
      <xdr:col>1</xdr:col>
      <xdr:colOff>161925</xdr:colOff>
      <xdr:row>29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19100" y="657225"/>
          <a:ext cx="95250" cy="7153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104775</xdr:rowOff>
    </xdr:from>
    <xdr:to>
      <xdr:col>1</xdr:col>
      <xdr:colOff>161925</xdr:colOff>
      <xdr:row>36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400050" y="8191500"/>
          <a:ext cx="114300" cy="1819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9" sqref="H9"/>
    </sheetView>
  </sheetViews>
  <sheetFormatPr defaultColWidth="9.00390625" defaultRowHeight="13.5"/>
  <cols>
    <col min="2" max="2" width="12.00390625" style="0" customWidth="1"/>
    <col min="3" max="6" width="13.75390625" style="0" customWidth="1"/>
  </cols>
  <sheetData>
    <row r="1" spans="1:6" ht="14.25" thickBot="1">
      <c r="A1" s="152" t="s">
        <v>129</v>
      </c>
      <c r="B1" s="152"/>
      <c r="C1" s="3"/>
      <c r="D1" s="3"/>
      <c r="E1" s="3"/>
      <c r="F1" s="3"/>
    </row>
    <row r="2" spans="1:6" ht="18.75" customHeight="1" thickTop="1">
      <c r="A2" s="153" t="s">
        <v>0</v>
      </c>
      <c r="B2" s="154"/>
      <c r="C2" s="157" t="s">
        <v>1</v>
      </c>
      <c r="D2" s="157"/>
      <c r="E2" s="157"/>
      <c r="F2" s="158"/>
    </row>
    <row r="3" spans="1:6" ht="18.75" customHeight="1">
      <c r="A3" s="155"/>
      <c r="B3" s="156"/>
      <c r="C3" s="94" t="s">
        <v>162</v>
      </c>
      <c r="D3" s="94" t="s">
        <v>2</v>
      </c>
      <c r="E3" s="94" t="s">
        <v>3</v>
      </c>
      <c r="F3" s="95" t="s">
        <v>4</v>
      </c>
    </row>
    <row r="4" spans="1:6" s="1" customFormat="1" ht="11.25">
      <c r="A4" s="15"/>
      <c r="B4" s="16"/>
      <c r="C4" s="17" t="s">
        <v>120</v>
      </c>
      <c r="D4" s="17" t="s">
        <v>5</v>
      </c>
      <c r="E4" s="17" t="s">
        <v>5</v>
      </c>
      <c r="F4" s="18" t="s">
        <v>5</v>
      </c>
    </row>
    <row r="5" spans="1:6" s="10" customFormat="1" ht="15" customHeight="1">
      <c r="A5" s="6" t="s">
        <v>6</v>
      </c>
      <c r="B5" s="7" t="s">
        <v>7</v>
      </c>
      <c r="C5" s="8">
        <v>4772</v>
      </c>
      <c r="D5" s="8">
        <v>118</v>
      </c>
      <c r="E5" s="8">
        <v>5156</v>
      </c>
      <c r="F5" s="9">
        <v>10046</v>
      </c>
    </row>
    <row r="6" spans="1:6" s="10" customFormat="1" ht="15" customHeight="1">
      <c r="A6" s="6" t="s">
        <v>8</v>
      </c>
      <c r="B6" s="7" t="s">
        <v>9</v>
      </c>
      <c r="C6" s="8">
        <v>7433</v>
      </c>
      <c r="D6" s="8">
        <v>248</v>
      </c>
      <c r="E6" s="8">
        <v>7696</v>
      </c>
      <c r="F6" s="9">
        <v>15377</v>
      </c>
    </row>
    <row r="7" spans="1:6" s="10" customFormat="1" ht="15" customHeight="1">
      <c r="A7" s="6" t="s">
        <v>10</v>
      </c>
      <c r="B7" s="7" t="s">
        <v>9</v>
      </c>
      <c r="C7" s="8">
        <v>14847</v>
      </c>
      <c r="D7" s="8">
        <v>795</v>
      </c>
      <c r="E7" s="8">
        <v>29839</v>
      </c>
      <c r="F7" s="9">
        <v>45481</v>
      </c>
    </row>
    <row r="8" spans="1:6" s="10" customFormat="1" ht="15" customHeight="1">
      <c r="A8" s="6" t="s">
        <v>11</v>
      </c>
      <c r="B8" s="7" t="s">
        <v>9</v>
      </c>
      <c r="C8" s="8">
        <v>15415</v>
      </c>
      <c r="D8" s="8">
        <v>1045</v>
      </c>
      <c r="E8" s="8">
        <v>47310</v>
      </c>
      <c r="F8" s="9">
        <v>63770</v>
      </c>
    </row>
    <row r="9" spans="1:6" s="10" customFormat="1" ht="15" customHeight="1">
      <c r="A9" s="6" t="s">
        <v>12</v>
      </c>
      <c r="B9" s="7" t="s">
        <v>9</v>
      </c>
      <c r="C9" s="8">
        <v>13807</v>
      </c>
      <c r="D9" s="8">
        <v>1095</v>
      </c>
      <c r="E9" s="8">
        <v>32798</v>
      </c>
      <c r="F9" s="9">
        <v>47700</v>
      </c>
    </row>
    <row r="10" spans="1:6" s="10" customFormat="1" ht="15" customHeight="1">
      <c r="A10" s="6"/>
      <c r="B10" s="7"/>
      <c r="C10" s="8"/>
      <c r="D10" s="8"/>
      <c r="E10" s="8"/>
      <c r="F10" s="9"/>
    </row>
    <row r="11" spans="1:6" s="10" customFormat="1" ht="15" customHeight="1">
      <c r="A11" s="6" t="s">
        <v>13</v>
      </c>
      <c r="B11" s="7" t="s">
        <v>9</v>
      </c>
      <c r="C11" s="8">
        <v>10898</v>
      </c>
      <c r="D11" s="8">
        <v>1001</v>
      </c>
      <c r="E11" s="8">
        <v>20872</v>
      </c>
      <c r="F11" s="9">
        <v>32771</v>
      </c>
    </row>
    <row r="12" spans="1:6" s="10" customFormat="1" ht="15" customHeight="1">
      <c r="A12" s="6" t="s">
        <v>14</v>
      </c>
      <c r="B12" s="7" t="s">
        <v>9</v>
      </c>
      <c r="C12" s="8">
        <v>13704</v>
      </c>
      <c r="D12" s="8">
        <v>1584</v>
      </c>
      <c r="E12" s="8">
        <v>27412</v>
      </c>
      <c r="F12" s="9">
        <v>42700</v>
      </c>
    </row>
    <row r="13" spans="1:6" s="10" customFormat="1" ht="15" customHeight="1">
      <c r="A13" s="6" t="s">
        <v>15</v>
      </c>
      <c r="B13" s="7" t="s">
        <v>9</v>
      </c>
      <c r="C13" s="8">
        <v>7275</v>
      </c>
      <c r="D13" s="8">
        <v>1107</v>
      </c>
      <c r="E13" s="8">
        <v>18560</v>
      </c>
      <c r="F13" s="9">
        <v>26942</v>
      </c>
    </row>
    <row r="14" spans="1:6" s="10" customFormat="1" ht="15" customHeight="1">
      <c r="A14" s="6" t="s">
        <v>16</v>
      </c>
      <c r="B14" s="7" t="s">
        <v>9</v>
      </c>
      <c r="C14" s="8">
        <v>4073</v>
      </c>
      <c r="D14" s="8">
        <v>575</v>
      </c>
      <c r="E14" s="8">
        <v>14488</v>
      </c>
      <c r="F14" s="9">
        <v>19136</v>
      </c>
    </row>
    <row r="15" spans="1:6" s="10" customFormat="1" ht="15" customHeight="1">
      <c r="A15" s="6" t="s">
        <v>17</v>
      </c>
      <c r="B15" s="7" t="s">
        <v>9</v>
      </c>
      <c r="C15" s="8">
        <v>2456</v>
      </c>
      <c r="D15" s="8">
        <v>350</v>
      </c>
      <c r="E15" s="8">
        <v>12288</v>
      </c>
      <c r="F15" s="9">
        <v>15094</v>
      </c>
    </row>
    <row r="16" spans="1:6" s="10" customFormat="1" ht="15" customHeight="1">
      <c r="A16" s="6"/>
      <c r="B16" s="7"/>
      <c r="C16" s="8"/>
      <c r="D16" s="8"/>
      <c r="E16" s="8"/>
      <c r="F16" s="9"/>
    </row>
    <row r="17" spans="1:6" s="10" customFormat="1" ht="15" customHeight="1">
      <c r="A17" s="6" t="s">
        <v>18</v>
      </c>
      <c r="B17" s="7" t="s">
        <v>9</v>
      </c>
      <c r="C17" s="8">
        <v>1620</v>
      </c>
      <c r="D17" s="8">
        <v>204</v>
      </c>
      <c r="E17" s="8">
        <v>9364</v>
      </c>
      <c r="F17" s="9">
        <v>11188</v>
      </c>
    </row>
    <row r="18" spans="1:6" s="10" customFormat="1" ht="15" customHeight="1">
      <c r="A18" s="6" t="s">
        <v>19</v>
      </c>
      <c r="B18" s="7" t="s">
        <v>9</v>
      </c>
      <c r="C18" s="8">
        <v>1704</v>
      </c>
      <c r="D18" s="8">
        <v>171</v>
      </c>
      <c r="E18" s="8">
        <v>12017</v>
      </c>
      <c r="F18" s="9">
        <v>13892</v>
      </c>
    </row>
    <row r="19" spans="1:6" s="10" customFormat="1" ht="15" customHeight="1">
      <c r="A19" s="6" t="s">
        <v>20</v>
      </c>
      <c r="B19" s="7" t="s">
        <v>9</v>
      </c>
      <c r="C19" s="8">
        <v>947</v>
      </c>
      <c r="D19" s="8">
        <v>74</v>
      </c>
      <c r="E19" s="8">
        <v>7560</v>
      </c>
      <c r="F19" s="9">
        <v>8581</v>
      </c>
    </row>
    <row r="20" spans="1:6" s="10" customFormat="1" ht="15" customHeight="1">
      <c r="A20" s="6" t="s">
        <v>21</v>
      </c>
      <c r="B20" s="7" t="s">
        <v>9</v>
      </c>
      <c r="C20" s="8">
        <v>905</v>
      </c>
      <c r="D20" s="8">
        <v>35</v>
      </c>
      <c r="E20" s="8">
        <v>7264</v>
      </c>
      <c r="F20" s="9">
        <v>8204</v>
      </c>
    </row>
    <row r="21" spans="1:6" s="10" customFormat="1" ht="15" customHeight="1">
      <c r="A21" s="6" t="s">
        <v>22</v>
      </c>
      <c r="B21" s="7" t="s">
        <v>9</v>
      </c>
      <c r="C21" s="8">
        <v>938</v>
      </c>
      <c r="D21" s="8">
        <v>14</v>
      </c>
      <c r="E21" s="8">
        <v>6397</v>
      </c>
      <c r="F21" s="9">
        <v>7349</v>
      </c>
    </row>
    <row r="22" spans="1:6" s="10" customFormat="1" ht="15" customHeight="1">
      <c r="A22" s="6"/>
      <c r="B22" s="7"/>
      <c r="C22" s="8"/>
      <c r="D22" s="8"/>
      <c r="E22" s="8"/>
      <c r="F22" s="9"/>
    </row>
    <row r="23" spans="1:6" s="10" customFormat="1" ht="15" customHeight="1">
      <c r="A23" s="6" t="s">
        <v>23</v>
      </c>
      <c r="B23" s="7" t="s">
        <v>9</v>
      </c>
      <c r="C23" s="8">
        <v>863</v>
      </c>
      <c r="D23" s="8">
        <v>6</v>
      </c>
      <c r="E23" s="8">
        <v>4460</v>
      </c>
      <c r="F23" s="9">
        <v>5329</v>
      </c>
    </row>
    <row r="24" spans="1:6" s="10" customFormat="1" ht="15" customHeight="1">
      <c r="A24" s="6" t="s">
        <v>24</v>
      </c>
      <c r="B24" s="7" t="s">
        <v>9</v>
      </c>
      <c r="C24" s="8">
        <v>581</v>
      </c>
      <c r="D24" s="8">
        <v>3</v>
      </c>
      <c r="E24" s="8">
        <v>2566</v>
      </c>
      <c r="F24" s="9">
        <v>3150</v>
      </c>
    </row>
    <row r="25" spans="1:6" s="10" customFormat="1" ht="15" customHeight="1">
      <c r="A25" s="6" t="s">
        <v>24</v>
      </c>
      <c r="B25" s="7" t="s">
        <v>25</v>
      </c>
      <c r="C25" s="8">
        <v>329</v>
      </c>
      <c r="D25" s="8">
        <v>1</v>
      </c>
      <c r="E25" s="8">
        <v>1303</v>
      </c>
      <c r="F25" s="9">
        <v>1633</v>
      </c>
    </row>
    <row r="26" spans="1:6" s="10" customFormat="1" ht="15" customHeight="1">
      <c r="A26" s="6"/>
      <c r="B26" s="7"/>
      <c r="C26" s="8"/>
      <c r="D26" s="8"/>
      <c r="E26" s="8"/>
      <c r="F26" s="9"/>
    </row>
    <row r="27" spans="1:6" s="14" customFormat="1" ht="15" customHeight="1">
      <c r="A27" s="159" t="s">
        <v>130</v>
      </c>
      <c r="B27" s="160"/>
      <c r="C27" s="12">
        <f>SUM(C5:C25)</f>
        <v>102567</v>
      </c>
      <c r="D27" s="12">
        <f>SUM(D5:D25)</f>
        <v>8426</v>
      </c>
      <c r="E27" s="12">
        <f>SUM(E5:E25)</f>
        <v>267350</v>
      </c>
      <c r="F27" s="13">
        <f>SUM(C27:E27)</f>
        <v>378343</v>
      </c>
    </row>
    <row r="28" spans="1:6" ht="13.5">
      <c r="A28" s="163" t="s">
        <v>180</v>
      </c>
      <c r="B28" s="163"/>
      <c r="C28" s="163"/>
      <c r="D28" s="163"/>
      <c r="E28" s="163"/>
      <c r="F28" s="163"/>
    </row>
    <row r="29" spans="1:6" ht="13.5">
      <c r="A29" s="162" t="s">
        <v>133</v>
      </c>
      <c r="B29" s="162"/>
      <c r="C29" s="162"/>
      <c r="D29" s="162"/>
      <c r="E29" s="162"/>
      <c r="F29" s="3"/>
    </row>
    <row r="30" spans="1:6" ht="13.5">
      <c r="A30" s="4" t="s">
        <v>181</v>
      </c>
      <c r="B30" s="3"/>
      <c r="C30" s="3"/>
      <c r="D30" s="3"/>
      <c r="E30" s="3"/>
      <c r="F30" s="3"/>
    </row>
    <row r="31" spans="1:6" ht="13.5" customHeight="1">
      <c r="A31" s="164" t="s">
        <v>177</v>
      </c>
      <c r="B31" s="164"/>
      <c r="C31" s="164"/>
      <c r="D31" s="164"/>
      <c r="E31" s="164"/>
      <c r="F31" s="164"/>
    </row>
    <row r="32" spans="1:6" ht="13.5">
      <c r="A32" s="164" t="s">
        <v>131</v>
      </c>
      <c r="B32" s="164"/>
      <c r="C32" s="164"/>
      <c r="D32" s="164"/>
      <c r="E32" s="164"/>
      <c r="F32" s="164"/>
    </row>
    <row r="33" spans="1:6" ht="13.5">
      <c r="A33" s="161" t="s">
        <v>132</v>
      </c>
      <c r="B33" s="161"/>
      <c r="C33" s="161"/>
      <c r="D33" s="161"/>
      <c r="E33" s="161"/>
      <c r="F33" s="3"/>
    </row>
  </sheetData>
  <mergeCells count="9">
    <mergeCell ref="A33:E33"/>
    <mergeCell ref="A29:E29"/>
    <mergeCell ref="A28:F28"/>
    <mergeCell ref="A31:F31"/>
    <mergeCell ref="A32:F32"/>
    <mergeCell ref="A1:B1"/>
    <mergeCell ref="A2:B3"/>
    <mergeCell ref="C2:F2"/>
    <mergeCell ref="A27:B27"/>
  </mergeCells>
  <printOptions/>
  <pageMargins left="1.59" right="0.75" top="1" bottom="0.27" header="0.512" footer="0.512"/>
  <pageSetup horizontalDpi="300" verticalDpi="300" orientation="landscape" paperSize="9" scale="110" r:id="rId1"/>
  <headerFooter alignWithMargins="0">
    <oddHeader>&amp;L&amp;"ＭＳ Ｐゴシック,太字"&amp;14申　告　所　得　税
&amp;"ＭＳ Ｐゴシック,標準"&amp;12　2-2　所得階級別人員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 topLeftCell="A1">
      <selection activeCell="G17" sqref="G17"/>
    </sheetView>
  </sheetViews>
  <sheetFormatPr defaultColWidth="9.00390625" defaultRowHeight="13.5"/>
  <cols>
    <col min="1" max="1" width="10.875" style="3" customWidth="1"/>
    <col min="2" max="2" width="3.50390625" style="3" customWidth="1"/>
    <col min="3" max="3" width="7.25390625" style="3" customWidth="1"/>
    <col min="4" max="4" width="12.125" style="3" customWidth="1"/>
    <col min="5" max="5" width="18.625" style="3" customWidth="1"/>
    <col min="6" max="6" width="3.125" style="3" customWidth="1"/>
    <col min="7" max="7" width="5.00390625" style="3" customWidth="1"/>
    <col min="8" max="8" width="6.125" style="3" customWidth="1"/>
    <col min="9" max="9" width="12.25390625" style="3" customWidth="1"/>
    <col min="10" max="16384" width="9.00390625" style="3" customWidth="1"/>
  </cols>
  <sheetData>
    <row r="1" ht="13.5">
      <c r="A1" s="109" t="s">
        <v>176</v>
      </c>
    </row>
    <row r="2" spans="1:8" ht="13.5">
      <c r="A2" s="178" t="s">
        <v>115</v>
      </c>
      <c r="B2" s="151" t="s">
        <v>122</v>
      </c>
      <c r="C2" s="178"/>
      <c r="D2" s="182"/>
      <c r="E2" s="106" t="s">
        <v>123</v>
      </c>
      <c r="F2" s="178" t="s">
        <v>124</v>
      </c>
      <c r="G2" s="178"/>
      <c r="H2" s="178"/>
    </row>
    <row r="3" spans="1:8" ht="13.5">
      <c r="A3" s="179"/>
      <c r="B3" s="177"/>
      <c r="C3" s="179"/>
      <c r="D3" s="183"/>
      <c r="E3" s="107" t="s">
        <v>125</v>
      </c>
      <c r="F3" s="179"/>
      <c r="G3" s="179"/>
      <c r="H3" s="179"/>
    </row>
    <row r="4" spans="2:8" ht="13.5">
      <c r="B4" s="65" t="s">
        <v>126</v>
      </c>
      <c r="D4" s="76" t="s">
        <v>120</v>
      </c>
      <c r="E4" s="67" t="s">
        <v>120</v>
      </c>
      <c r="F4" s="65" t="s">
        <v>126</v>
      </c>
      <c r="H4" s="77" t="s">
        <v>120</v>
      </c>
    </row>
    <row r="5" spans="1:8" ht="13.5">
      <c r="A5" s="68" t="s">
        <v>182</v>
      </c>
      <c r="B5" s="78"/>
      <c r="C5" s="79">
        <v>1411</v>
      </c>
      <c r="D5" s="80">
        <v>12391</v>
      </c>
      <c r="E5" s="69">
        <v>772</v>
      </c>
      <c r="F5" s="70"/>
      <c r="G5" s="79">
        <v>10</v>
      </c>
      <c r="H5" s="71">
        <v>131</v>
      </c>
    </row>
    <row r="6" spans="1:8" ht="13.5">
      <c r="A6" s="68">
        <v>12</v>
      </c>
      <c r="B6" s="78"/>
      <c r="C6" s="79">
        <v>1467</v>
      </c>
      <c r="D6" s="80">
        <v>12035</v>
      </c>
      <c r="E6" s="69">
        <v>697</v>
      </c>
      <c r="F6" s="70" t="s">
        <v>187</v>
      </c>
      <c r="G6" s="79">
        <v>1</v>
      </c>
      <c r="H6" s="71">
        <v>136</v>
      </c>
    </row>
    <row r="7" spans="1:8" ht="13.5">
      <c r="A7" s="68">
        <v>13</v>
      </c>
      <c r="B7" s="78"/>
      <c r="C7" s="79">
        <v>1235</v>
      </c>
      <c r="D7" s="80">
        <v>11013</v>
      </c>
      <c r="E7" s="69">
        <v>770</v>
      </c>
      <c r="F7" s="147"/>
      <c r="G7" s="148">
        <v>5</v>
      </c>
      <c r="H7" s="71">
        <v>112</v>
      </c>
    </row>
    <row r="8" spans="1:8" ht="13.5">
      <c r="A8" s="68">
        <v>14</v>
      </c>
      <c r="B8" s="78"/>
      <c r="C8" s="79">
        <v>1139</v>
      </c>
      <c r="D8" s="80">
        <v>10022</v>
      </c>
      <c r="E8" s="69">
        <v>619</v>
      </c>
      <c r="F8" s="70"/>
      <c r="G8" s="79">
        <v>2</v>
      </c>
      <c r="H8" s="71">
        <v>78</v>
      </c>
    </row>
    <row r="9" spans="1:8" ht="13.5">
      <c r="A9" s="68">
        <v>15</v>
      </c>
      <c r="B9" s="78"/>
      <c r="C9" s="79">
        <v>1058</v>
      </c>
      <c r="D9" s="80">
        <v>9719</v>
      </c>
      <c r="E9" s="69">
        <v>692</v>
      </c>
      <c r="F9" s="70"/>
      <c r="G9" s="79">
        <v>1</v>
      </c>
      <c r="H9" s="71">
        <v>100</v>
      </c>
    </row>
    <row r="10" spans="1:8" ht="13.5">
      <c r="A10" s="72">
        <v>16</v>
      </c>
      <c r="B10" s="81"/>
      <c r="C10" s="82">
        <v>1270</v>
      </c>
      <c r="D10" s="83">
        <v>12688</v>
      </c>
      <c r="E10" s="73">
        <v>756</v>
      </c>
      <c r="F10" s="75"/>
      <c r="G10" s="82">
        <v>41</v>
      </c>
      <c r="H10" s="74">
        <v>88</v>
      </c>
    </row>
    <row r="11" ht="13.5">
      <c r="A11" s="3" t="s">
        <v>127</v>
      </c>
    </row>
    <row r="12" ht="13.5">
      <c r="A12" s="3" t="s">
        <v>128</v>
      </c>
    </row>
  </sheetData>
  <mergeCells count="3">
    <mergeCell ref="F2:H3"/>
    <mergeCell ref="A2:A3"/>
    <mergeCell ref="B2:D3"/>
  </mergeCells>
  <printOptions/>
  <pageMargins left="0.75" right="0.75" top="1.27" bottom="1" header="0.512" footer="0.512"/>
  <pageSetup horizontalDpi="300" verticalDpi="300" orientation="landscape" paperSize="9" scale="140" r:id="rId1"/>
  <headerFooter alignWithMargins="0">
    <oddHeader>&amp;L&amp;"ＭＳ Ｐゴシック,太字"&amp;14申　告　所　得　税
&amp;"ＭＳ Ｐゴシック,標準"&amp;12　2-2　所得階級別人員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="80" zoomScaleNormal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4" sqref="C14"/>
    </sheetView>
  </sheetViews>
  <sheetFormatPr defaultColWidth="9.00390625" defaultRowHeight="13.5"/>
  <cols>
    <col min="1" max="1" width="19.50390625" style="0" customWidth="1"/>
    <col min="2" max="2" width="11.625" style="0" customWidth="1"/>
    <col min="3" max="3" width="9.875" style="0" customWidth="1"/>
    <col min="4" max="4" width="11.625" style="0" customWidth="1"/>
    <col min="5" max="5" width="9.875" style="0" customWidth="1"/>
    <col min="6" max="6" width="11.625" style="0" customWidth="1"/>
    <col min="7" max="7" width="9.875" style="0" customWidth="1"/>
    <col min="8" max="8" width="11.50390625" style="0" customWidth="1"/>
    <col min="9" max="9" width="9.75390625" style="0" customWidth="1"/>
    <col min="10" max="10" width="11.625" style="0" customWidth="1"/>
    <col min="11" max="11" width="9.75390625" style="0" customWidth="1"/>
    <col min="12" max="12" width="11.625" style="0" customWidth="1"/>
    <col min="13" max="13" width="9.75390625" style="0" customWidth="1"/>
  </cols>
  <sheetData>
    <row r="1" spans="1:13" ht="19.5" customHeight="1">
      <c r="A1" s="108" t="s">
        <v>169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2.5" customHeight="1">
      <c r="A2" s="166" t="s">
        <v>26</v>
      </c>
      <c r="B2" s="165" t="s">
        <v>182</v>
      </c>
      <c r="C2" s="166"/>
      <c r="D2" s="165">
        <v>12</v>
      </c>
      <c r="E2" s="166"/>
      <c r="F2" s="165">
        <v>13</v>
      </c>
      <c r="G2" s="166"/>
      <c r="H2" s="165">
        <v>14</v>
      </c>
      <c r="I2" s="166"/>
      <c r="J2" s="167">
        <v>15</v>
      </c>
      <c r="K2" s="165"/>
      <c r="L2" s="167">
        <v>16</v>
      </c>
      <c r="M2" s="165"/>
    </row>
    <row r="3" spans="1:13" ht="22.5" customHeight="1">
      <c r="A3" s="166"/>
      <c r="B3" s="96" t="s">
        <v>27</v>
      </c>
      <c r="C3" s="96" t="s">
        <v>28</v>
      </c>
      <c r="D3" s="96" t="s">
        <v>27</v>
      </c>
      <c r="E3" s="96" t="s">
        <v>28</v>
      </c>
      <c r="F3" s="96" t="s">
        <v>27</v>
      </c>
      <c r="G3" s="96" t="s">
        <v>28</v>
      </c>
      <c r="H3" s="96" t="s">
        <v>27</v>
      </c>
      <c r="I3" s="96" t="s">
        <v>28</v>
      </c>
      <c r="J3" s="96" t="s">
        <v>27</v>
      </c>
      <c r="K3" s="97" t="s">
        <v>28</v>
      </c>
      <c r="L3" s="96" t="s">
        <v>27</v>
      </c>
      <c r="M3" s="97" t="s">
        <v>28</v>
      </c>
    </row>
    <row r="4" spans="1:13" s="2" customFormat="1" ht="15.75" customHeight="1">
      <c r="A4" s="20"/>
      <c r="B4" s="21" t="s">
        <v>29</v>
      </c>
      <c r="C4" s="22" t="s">
        <v>134</v>
      </c>
      <c r="D4" s="22" t="s">
        <v>29</v>
      </c>
      <c r="E4" s="22" t="s">
        <v>134</v>
      </c>
      <c r="F4" s="22" t="s">
        <v>29</v>
      </c>
      <c r="G4" s="22" t="s">
        <v>134</v>
      </c>
      <c r="H4" s="22" t="s">
        <v>29</v>
      </c>
      <c r="I4" s="22" t="s">
        <v>134</v>
      </c>
      <c r="J4" s="22" t="s">
        <v>29</v>
      </c>
      <c r="K4" s="21" t="s">
        <v>134</v>
      </c>
      <c r="L4" s="22" t="s">
        <v>29</v>
      </c>
      <c r="M4" s="21" t="s">
        <v>134</v>
      </c>
    </row>
    <row r="5" spans="1:13" ht="33.75" customHeight="1">
      <c r="A5" s="23" t="s">
        <v>138</v>
      </c>
      <c r="B5" s="184">
        <v>9741</v>
      </c>
      <c r="C5" s="185">
        <v>2.6</v>
      </c>
      <c r="D5" s="184">
        <v>9702</v>
      </c>
      <c r="E5" s="185">
        <v>2.6</v>
      </c>
      <c r="F5" s="184">
        <v>9459</v>
      </c>
      <c r="G5" s="185">
        <v>2.6</v>
      </c>
      <c r="H5" s="184">
        <v>9697</v>
      </c>
      <c r="I5" s="185">
        <v>2.7901663683813758</v>
      </c>
      <c r="J5" s="184">
        <v>10172</v>
      </c>
      <c r="K5" s="186">
        <f aca="true" t="shared" si="0" ref="K5:M10">J5/$L$12*100</f>
        <v>2.6885656666041133</v>
      </c>
      <c r="L5" s="184">
        <v>10046</v>
      </c>
      <c r="M5" s="186">
        <v>2.6</v>
      </c>
    </row>
    <row r="6" spans="1:13" ht="33.75" customHeight="1">
      <c r="A6" s="23" t="s">
        <v>135</v>
      </c>
      <c r="B6" s="184">
        <v>15277</v>
      </c>
      <c r="C6" s="185">
        <v>4.1</v>
      </c>
      <c r="D6" s="184">
        <v>15258</v>
      </c>
      <c r="E6" s="185">
        <v>4.1</v>
      </c>
      <c r="F6" s="184">
        <v>14565</v>
      </c>
      <c r="G6" s="185">
        <v>4.1</v>
      </c>
      <c r="H6" s="184">
        <v>14867</v>
      </c>
      <c r="I6" s="185">
        <v>4.277756357504992</v>
      </c>
      <c r="J6" s="184">
        <v>15006</v>
      </c>
      <c r="K6" s="186">
        <f t="shared" si="0"/>
        <v>3.9662422722238815</v>
      </c>
      <c r="L6" s="184">
        <v>15377</v>
      </c>
      <c r="M6" s="186">
        <f t="shared" si="0"/>
        <v>4.0643014407561395</v>
      </c>
    </row>
    <row r="7" spans="1:13" ht="33.75" customHeight="1">
      <c r="A7" s="23" t="s">
        <v>136</v>
      </c>
      <c r="B7" s="184">
        <v>86314</v>
      </c>
      <c r="C7" s="185">
        <v>22.9</v>
      </c>
      <c r="D7" s="184">
        <v>86261</v>
      </c>
      <c r="E7" s="185">
        <v>23.1</v>
      </c>
      <c r="F7" s="184">
        <v>83533</v>
      </c>
      <c r="G7" s="185">
        <v>23.4</v>
      </c>
      <c r="H7" s="184">
        <v>82576</v>
      </c>
      <c r="I7" s="185">
        <v>23.760005984888156</v>
      </c>
      <c r="J7" s="184">
        <v>83325</v>
      </c>
      <c r="K7" s="186">
        <f t="shared" si="0"/>
        <v>22.023666355661398</v>
      </c>
      <c r="L7" s="184">
        <v>109251</v>
      </c>
      <c r="M7" s="186">
        <f t="shared" si="0"/>
        <v>28.87617849411777</v>
      </c>
    </row>
    <row r="8" spans="1:13" ht="33.75" customHeight="1">
      <c r="A8" s="23" t="s">
        <v>137</v>
      </c>
      <c r="B8" s="184">
        <v>162170</v>
      </c>
      <c r="C8" s="185">
        <v>43.1</v>
      </c>
      <c r="D8" s="184">
        <v>159785</v>
      </c>
      <c r="E8" s="185">
        <v>42.8</v>
      </c>
      <c r="F8" s="184">
        <v>151824</v>
      </c>
      <c r="G8" s="185">
        <v>42.5</v>
      </c>
      <c r="H8" s="184">
        <v>145186</v>
      </c>
      <c r="I8" s="185">
        <v>41.77509480868499</v>
      </c>
      <c r="J8" s="184">
        <v>144419</v>
      </c>
      <c r="K8" s="186">
        <f t="shared" si="0"/>
        <v>38.17144760177934</v>
      </c>
      <c r="L8" s="184">
        <v>150113</v>
      </c>
      <c r="M8" s="186">
        <f t="shared" si="0"/>
        <v>39.676431174886275</v>
      </c>
    </row>
    <row r="9" spans="1:13" ht="33.75" customHeight="1">
      <c r="A9" s="23" t="s">
        <v>170</v>
      </c>
      <c r="B9" s="184">
        <v>66517</v>
      </c>
      <c r="C9" s="185">
        <v>17.7</v>
      </c>
      <c r="D9" s="184">
        <v>65610</v>
      </c>
      <c r="E9" s="185">
        <v>17.6</v>
      </c>
      <c r="F9" s="184">
        <v>62344</v>
      </c>
      <c r="G9" s="185">
        <v>17.4</v>
      </c>
      <c r="H9" s="184">
        <v>60709</v>
      </c>
      <c r="I9" s="185">
        <v>17.46810457441115</v>
      </c>
      <c r="J9" s="184">
        <v>61023</v>
      </c>
      <c r="K9" s="186">
        <f t="shared" si="0"/>
        <v>16.12901520577888</v>
      </c>
      <c r="L9" s="184">
        <v>59310</v>
      </c>
      <c r="M9" s="186">
        <f t="shared" si="0"/>
        <v>15.676251443795708</v>
      </c>
    </row>
    <row r="10" spans="1:13" ht="33.75" customHeight="1">
      <c r="A10" s="23" t="s">
        <v>171</v>
      </c>
      <c r="B10" s="184">
        <v>36221</v>
      </c>
      <c r="C10" s="185">
        <v>9.6</v>
      </c>
      <c r="D10" s="184">
        <v>36592</v>
      </c>
      <c r="E10" s="185">
        <v>9.8</v>
      </c>
      <c r="F10" s="184">
        <v>35832</v>
      </c>
      <c r="G10" s="185">
        <v>10</v>
      </c>
      <c r="H10" s="184">
        <v>34507</v>
      </c>
      <c r="I10" s="185">
        <v>9.92887190612933</v>
      </c>
      <c r="J10" s="184">
        <v>33922</v>
      </c>
      <c r="K10" s="186">
        <f t="shared" si="0"/>
        <v>8.965938315232474</v>
      </c>
      <c r="L10" s="184">
        <v>34246</v>
      </c>
      <c r="M10" s="186">
        <v>9</v>
      </c>
    </row>
    <row r="11" spans="1:13" ht="33.75" customHeight="1">
      <c r="A11" s="19"/>
      <c r="B11" s="184"/>
      <c r="C11" s="185"/>
      <c r="D11" s="184"/>
      <c r="E11" s="185"/>
      <c r="F11" s="184"/>
      <c r="G11" s="185"/>
      <c r="H11" s="184"/>
      <c r="I11" s="185"/>
      <c r="J11" s="184"/>
      <c r="K11" s="186"/>
      <c r="L11" s="184"/>
      <c r="M11" s="186"/>
    </row>
    <row r="12" spans="1:13" s="29" customFormat="1" ht="33.75" customHeight="1">
      <c r="A12" s="11" t="s">
        <v>30</v>
      </c>
      <c r="B12" s="28">
        <v>376240</v>
      </c>
      <c r="C12" s="27">
        <v>100</v>
      </c>
      <c r="D12" s="28">
        <v>373208</v>
      </c>
      <c r="E12" s="27">
        <v>100</v>
      </c>
      <c r="F12" s="28">
        <v>357557</v>
      </c>
      <c r="G12" s="27">
        <v>100</v>
      </c>
      <c r="H12" s="28">
        <v>347542</v>
      </c>
      <c r="I12" s="27">
        <v>100</v>
      </c>
      <c r="J12" s="28">
        <f>SUM(J5:J10)</f>
        <v>347867</v>
      </c>
      <c r="K12" s="26">
        <v>100</v>
      </c>
      <c r="L12" s="28">
        <f>SUM(L5:L10)</f>
        <v>378343</v>
      </c>
      <c r="M12" s="26">
        <v>100</v>
      </c>
    </row>
    <row r="13" spans="1:13" ht="18.75" customHeight="1">
      <c r="A13" s="24" t="s">
        <v>31</v>
      </c>
      <c r="B13" s="19"/>
      <c r="C13" s="19"/>
      <c r="D13" s="19"/>
      <c r="E13" s="19"/>
      <c r="F13" s="19"/>
      <c r="G13" s="19"/>
      <c r="H13" s="19"/>
      <c r="I13" s="19"/>
      <c r="J13" s="19"/>
      <c r="K13" s="25"/>
      <c r="L13" s="19"/>
      <c r="M13" s="19"/>
    </row>
    <row r="14" spans="1:13" ht="18.75" customHeight="1">
      <c r="A14" s="24" t="s">
        <v>32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</sheetData>
  <mergeCells count="7">
    <mergeCell ref="H2:I2"/>
    <mergeCell ref="J2:K2"/>
    <mergeCell ref="L2:M2"/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landscape" paperSize="9" scale="80" r:id="rId1"/>
  <headerFooter alignWithMargins="0">
    <oddHeader>&amp;L&amp;"ＭＳ Ｐゴシック,太字"&amp;14申　告　所　得　税
&amp;"ＭＳ Ｐゴシック,標準"&amp;12　2-2　所得階級別人員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SheetLayoutView="5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3" sqref="D3"/>
    </sheetView>
  </sheetViews>
  <sheetFormatPr defaultColWidth="9.00390625" defaultRowHeight="13.5"/>
  <cols>
    <col min="1" max="1" width="9.75390625" style="0" customWidth="1"/>
    <col min="2" max="2" width="8.625" style="0" customWidth="1"/>
    <col min="3" max="6" width="18.25390625" style="0" customWidth="1"/>
  </cols>
  <sheetData>
    <row r="1" spans="1:6" ht="14.25" thickBot="1">
      <c r="A1" s="108" t="s">
        <v>139</v>
      </c>
      <c r="B1" s="19"/>
      <c r="C1" s="19"/>
      <c r="D1" s="19"/>
      <c r="E1" s="19"/>
      <c r="F1" s="19"/>
    </row>
    <row r="2" spans="1:6" ht="14.25" thickTop="1">
      <c r="A2" s="168" t="s">
        <v>0</v>
      </c>
      <c r="B2" s="169"/>
      <c r="C2" s="99" t="s">
        <v>168</v>
      </c>
      <c r="D2" s="99" t="s">
        <v>2</v>
      </c>
      <c r="E2" s="99" t="s">
        <v>3</v>
      </c>
      <c r="F2" s="100" t="s">
        <v>4</v>
      </c>
    </row>
    <row r="3" spans="1:6" s="2" customFormat="1" ht="10.5">
      <c r="A3" s="20"/>
      <c r="B3" s="20"/>
      <c r="C3" s="22" t="s">
        <v>5</v>
      </c>
      <c r="D3" s="22" t="s">
        <v>5</v>
      </c>
      <c r="E3" s="22" t="s">
        <v>5</v>
      </c>
      <c r="F3" s="37" t="s">
        <v>5</v>
      </c>
    </row>
    <row r="4" spans="1:6" ht="12.75" customHeight="1">
      <c r="A4" s="30">
        <v>70</v>
      </c>
      <c r="B4" s="19" t="s">
        <v>7</v>
      </c>
      <c r="C4" s="8">
        <v>1055</v>
      </c>
      <c r="D4" s="8">
        <v>26</v>
      </c>
      <c r="E4" s="8">
        <v>203</v>
      </c>
      <c r="F4" s="31">
        <f>SUM(C4:E4)</f>
        <v>1284</v>
      </c>
    </row>
    <row r="5" spans="1:6" ht="12.75" customHeight="1">
      <c r="A5" s="30" t="s">
        <v>8</v>
      </c>
      <c r="B5" s="19" t="s">
        <v>9</v>
      </c>
      <c r="C5" s="8">
        <v>2034</v>
      </c>
      <c r="D5" s="8">
        <v>71</v>
      </c>
      <c r="E5" s="8">
        <v>410</v>
      </c>
      <c r="F5" s="31">
        <f aca="true" t="shared" si="0" ref="F5:F26">SUM(C5:E5)</f>
        <v>2515</v>
      </c>
    </row>
    <row r="6" spans="1:6" ht="12.75" customHeight="1">
      <c r="A6" s="30" t="s">
        <v>10</v>
      </c>
      <c r="B6" s="19" t="s">
        <v>9</v>
      </c>
      <c r="C6" s="8">
        <v>5048</v>
      </c>
      <c r="D6" s="8">
        <v>264</v>
      </c>
      <c r="E6" s="8">
        <v>1858</v>
      </c>
      <c r="F6" s="31">
        <f t="shared" si="0"/>
        <v>7170</v>
      </c>
    </row>
    <row r="7" spans="1:6" ht="12.75" customHeight="1">
      <c r="A7" s="30" t="s">
        <v>11</v>
      </c>
      <c r="B7" s="19" t="s">
        <v>9</v>
      </c>
      <c r="C7" s="8">
        <v>5776</v>
      </c>
      <c r="D7" s="8">
        <v>405</v>
      </c>
      <c r="E7" s="8">
        <v>2915</v>
      </c>
      <c r="F7" s="31">
        <f t="shared" si="0"/>
        <v>9096</v>
      </c>
    </row>
    <row r="8" spans="1:6" ht="12.75" customHeight="1">
      <c r="A8" s="30" t="s">
        <v>12</v>
      </c>
      <c r="B8" s="19" t="s">
        <v>9</v>
      </c>
      <c r="C8" s="8">
        <v>5573</v>
      </c>
      <c r="D8" s="8">
        <v>531</v>
      </c>
      <c r="E8" s="8">
        <v>3031</v>
      </c>
      <c r="F8" s="31">
        <f t="shared" si="0"/>
        <v>9135</v>
      </c>
    </row>
    <row r="9" spans="1:6" ht="12.75" customHeight="1" hidden="1">
      <c r="A9" s="30"/>
      <c r="B9" s="19"/>
      <c r="C9" s="8"/>
      <c r="D9" s="8"/>
      <c r="E9" s="8"/>
      <c r="F9" s="31">
        <f t="shared" si="0"/>
        <v>0</v>
      </c>
    </row>
    <row r="10" spans="1:6" ht="12.75" customHeight="1">
      <c r="A10" s="30" t="s">
        <v>13</v>
      </c>
      <c r="B10" s="19" t="s">
        <v>9</v>
      </c>
      <c r="C10" s="8">
        <v>4835</v>
      </c>
      <c r="D10" s="8">
        <v>525</v>
      </c>
      <c r="E10" s="8">
        <v>2962</v>
      </c>
      <c r="F10" s="31">
        <f t="shared" si="0"/>
        <v>8322</v>
      </c>
    </row>
    <row r="11" spans="1:6" ht="12.75" customHeight="1">
      <c r="A11" s="30" t="s">
        <v>14</v>
      </c>
      <c r="B11" s="19" t="s">
        <v>9</v>
      </c>
      <c r="C11" s="8">
        <v>7057</v>
      </c>
      <c r="D11" s="8">
        <v>956</v>
      </c>
      <c r="E11" s="8">
        <v>5207</v>
      </c>
      <c r="F11" s="31">
        <f t="shared" si="0"/>
        <v>13220</v>
      </c>
    </row>
    <row r="12" spans="1:6" ht="12.75" customHeight="1">
      <c r="A12" s="30" t="s">
        <v>15</v>
      </c>
      <c r="B12" s="19" t="s">
        <v>9</v>
      </c>
      <c r="C12" s="8">
        <v>4421</v>
      </c>
      <c r="D12" s="8">
        <v>730</v>
      </c>
      <c r="E12" s="8">
        <v>4215</v>
      </c>
      <c r="F12" s="31">
        <f t="shared" si="0"/>
        <v>9366</v>
      </c>
    </row>
    <row r="13" spans="1:6" ht="12.75" customHeight="1">
      <c r="A13" s="30" t="s">
        <v>16</v>
      </c>
      <c r="B13" s="19" t="s">
        <v>9</v>
      </c>
      <c r="C13" s="8">
        <v>2760</v>
      </c>
      <c r="D13" s="8">
        <v>406</v>
      </c>
      <c r="E13" s="8">
        <v>3272</v>
      </c>
      <c r="F13" s="31">
        <f t="shared" si="0"/>
        <v>6438</v>
      </c>
    </row>
    <row r="14" spans="1:6" ht="12.75" customHeight="1">
      <c r="A14" s="30" t="s">
        <v>17</v>
      </c>
      <c r="B14" s="19" t="s">
        <v>9</v>
      </c>
      <c r="C14" s="8">
        <v>1755</v>
      </c>
      <c r="D14" s="8">
        <v>255</v>
      </c>
      <c r="E14" s="8">
        <v>2863</v>
      </c>
      <c r="F14" s="31">
        <f t="shared" si="0"/>
        <v>4873</v>
      </c>
    </row>
    <row r="15" spans="1:6" ht="12.75" customHeight="1" hidden="1">
      <c r="A15" s="30"/>
      <c r="B15" s="19"/>
      <c r="C15" s="8"/>
      <c r="D15" s="8"/>
      <c r="E15" s="8"/>
      <c r="F15" s="31">
        <f t="shared" si="0"/>
        <v>0</v>
      </c>
    </row>
    <row r="16" spans="1:6" ht="12.75" customHeight="1">
      <c r="A16" s="30" t="s">
        <v>18</v>
      </c>
      <c r="B16" s="19" t="s">
        <v>9</v>
      </c>
      <c r="C16" s="8">
        <v>1240</v>
      </c>
      <c r="D16" s="8">
        <v>151</v>
      </c>
      <c r="E16" s="8">
        <v>2289</v>
      </c>
      <c r="F16" s="31">
        <f t="shared" si="0"/>
        <v>3680</v>
      </c>
    </row>
    <row r="17" spans="1:6" ht="12.75" customHeight="1">
      <c r="A17" s="30" t="s">
        <v>19</v>
      </c>
      <c r="B17" s="19" t="s">
        <v>9</v>
      </c>
      <c r="C17" s="8">
        <v>1306</v>
      </c>
      <c r="D17" s="8">
        <v>121</v>
      </c>
      <c r="E17" s="8">
        <v>3271</v>
      </c>
      <c r="F17" s="31">
        <f t="shared" si="0"/>
        <v>4698</v>
      </c>
    </row>
    <row r="18" spans="1:6" ht="12.75" customHeight="1">
      <c r="A18" s="30" t="s">
        <v>20</v>
      </c>
      <c r="B18" s="19" t="s">
        <v>9</v>
      </c>
      <c r="C18" s="8">
        <v>767</v>
      </c>
      <c r="D18" s="8">
        <v>64</v>
      </c>
      <c r="E18" s="8">
        <v>2059</v>
      </c>
      <c r="F18" s="31">
        <f t="shared" si="0"/>
        <v>2890</v>
      </c>
    </row>
    <row r="19" spans="1:6" ht="12.75" customHeight="1">
      <c r="A19" s="30" t="s">
        <v>21</v>
      </c>
      <c r="B19" s="19" t="s">
        <v>9</v>
      </c>
      <c r="C19" s="8">
        <v>769</v>
      </c>
      <c r="D19" s="8">
        <v>31</v>
      </c>
      <c r="E19" s="8">
        <v>2048</v>
      </c>
      <c r="F19" s="31">
        <f t="shared" si="0"/>
        <v>2848</v>
      </c>
    </row>
    <row r="20" spans="1:6" ht="12.75" customHeight="1">
      <c r="A20" s="30" t="s">
        <v>22</v>
      </c>
      <c r="B20" s="19" t="s">
        <v>9</v>
      </c>
      <c r="C20" s="8">
        <v>832</v>
      </c>
      <c r="D20" s="8">
        <v>12</v>
      </c>
      <c r="E20" s="8">
        <v>1950</v>
      </c>
      <c r="F20" s="31">
        <f t="shared" si="0"/>
        <v>2794</v>
      </c>
    </row>
    <row r="21" spans="1:6" ht="12.75" customHeight="1" hidden="1">
      <c r="A21" s="30"/>
      <c r="B21" s="19"/>
      <c r="C21" s="8"/>
      <c r="D21" s="8"/>
      <c r="E21" s="8"/>
      <c r="F21" s="31">
        <f t="shared" si="0"/>
        <v>0</v>
      </c>
    </row>
    <row r="22" spans="1:6" ht="12.75" customHeight="1">
      <c r="A22" s="32">
        <v>3000</v>
      </c>
      <c r="B22" s="19" t="s">
        <v>9</v>
      </c>
      <c r="C22" s="8">
        <v>805</v>
      </c>
      <c r="D22" s="8">
        <v>5</v>
      </c>
      <c r="E22" s="8">
        <v>1674</v>
      </c>
      <c r="F22" s="31">
        <f t="shared" si="0"/>
        <v>2484</v>
      </c>
    </row>
    <row r="23" spans="1:6" ht="12.75" customHeight="1">
      <c r="A23" s="30" t="s">
        <v>24</v>
      </c>
      <c r="B23" s="19" t="s">
        <v>9</v>
      </c>
      <c r="C23" s="8">
        <v>549</v>
      </c>
      <c r="D23" s="8">
        <v>3</v>
      </c>
      <c r="E23" s="8">
        <v>1120</v>
      </c>
      <c r="F23" s="31">
        <f t="shared" si="0"/>
        <v>1672</v>
      </c>
    </row>
    <row r="24" spans="1:6" ht="12.75" customHeight="1">
      <c r="A24" s="30" t="s">
        <v>24</v>
      </c>
      <c r="B24" s="19" t="s">
        <v>25</v>
      </c>
      <c r="C24" s="8">
        <v>318</v>
      </c>
      <c r="D24" s="8">
        <v>0</v>
      </c>
      <c r="E24" s="8">
        <v>583</v>
      </c>
      <c r="F24" s="31">
        <f t="shared" si="0"/>
        <v>901</v>
      </c>
    </row>
    <row r="25" spans="1:6" ht="12.75" customHeight="1" hidden="1">
      <c r="A25" s="30"/>
      <c r="B25" s="19"/>
      <c r="C25" s="8"/>
      <c r="D25" s="8"/>
      <c r="E25" s="8"/>
      <c r="F25" s="31"/>
    </row>
    <row r="26" spans="1:6" s="5" customFormat="1" ht="12.75" customHeight="1">
      <c r="A26" s="170" t="s">
        <v>33</v>
      </c>
      <c r="B26" s="170"/>
      <c r="C26" s="12">
        <f>SUM(C4:C24)</f>
        <v>46900</v>
      </c>
      <c r="D26" s="12">
        <f>SUM(D4:D24)</f>
        <v>4556</v>
      </c>
      <c r="E26" s="12">
        <f>SUM(E4:E24)</f>
        <v>41930</v>
      </c>
      <c r="F26" s="33">
        <f t="shared" si="0"/>
        <v>93386</v>
      </c>
    </row>
    <row r="27" spans="1:6" ht="12.75" customHeight="1">
      <c r="A27" s="34" t="s">
        <v>183</v>
      </c>
      <c r="B27" s="35"/>
      <c r="C27" s="36"/>
      <c r="D27" s="36"/>
      <c r="E27" s="36"/>
      <c r="F27" s="36"/>
    </row>
    <row r="28" spans="1:6" ht="12.75" customHeight="1">
      <c r="A28" s="19" t="s">
        <v>184</v>
      </c>
      <c r="B28" s="19"/>
      <c r="C28" s="19"/>
      <c r="D28" s="19"/>
      <c r="E28" s="19"/>
      <c r="F28" s="19"/>
    </row>
    <row r="29" spans="1:6" ht="12.75" customHeight="1">
      <c r="A29" s="19" t="s">
        <v>34</v>
      </c>
      <c r="B29" s="19"/>
      <c r="C29" s="19"/>
      <c r="D29" s="19"/>
      <c r="E29" s="19"/>
      <c r="F29" s="19"/>
    </row>
    <row r="30" spans="1:6" ht="12.75" customHeight="1">
      <c r="A30" s="19" t="s">
        <v>35</v>
      </c>
      <c r="B30" s="19"/>
      <c r="C30" s="19"/>
      <c r="D30" s="19"/>
      <c r="E30" s="19"/>
      <c r="F30" s="19"/>
    </row>
    <row r="31" spans="1:6" ht="12.75" customHeight="1">
      <c r="A31" s="19" t="s">
        <v>36</v>
      </c>
      <c r="B31" s="19"/>
      <c r="C31" s="19"/>
      <c r="D31" s="19"/>
      <c r="E31" s="19"/>
      <c r="F31" s="19"/>
    </row>
    <row r="32" spans="1:6" ht="12.75" customHeight="1">
      <c r="A32" s="19" t="s">
        <v>37</v>
      </c>
      <c r="B32" s="19"/>
      <c r="C32" s="19"/>
      <c r="D32" s="19"/>
      <c r="E32" s="19"/>
      <c r="F32" s="19"/>
    </row>
  </sheetData>
  <mergeCells count="2">
    <mergeCell ref="A2:B2"/>
    <mergeCell ref="A26:B26"/>
  </mergeCells>
  <printOptions/>
  <pageMargins left="0.75" right="0.75" top="1.14" bottom="1" header="0.512" footer="0.512"/>
  <pageSetup horizontalDpi="300" verticalDpi="300" orientation="landscape" paperSize="9" scale="115" r:id="rId1"/>
  <headerFooter alignWithMargins="0">
    <oddHeader>&amp;L&amp;"ＭＳ Ｐゴシック,太字"&amp;14申　告　所　得　税
&amp;"ＭＳ Ｐゴシック,標準"&amp;12　2-2　所得階級別人員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32" sqref="D32"/>
    </sheetView>
  </sheetViews>
  <sheetFormatPr defaultColWidth="9.00390625" defaultRowHeight="13.5"/>
  <cols>
    <col min="3" max="5" width="22.50390625" style="0" customWidth="1"/>
  </cols>
  <sheetData>
    <row r="1" spans="1:5" ht="14.25" thickBot="1">
      <c r="A1" s="171" t="s">
        <v>172</v>
      </c>
      <c r="B1" s="171"/>
      <c r="C1" s="171"/>
      <c r="D1" s="19"/>
      <c r="E1" s="19"/>
    </row>
    <row r="2" spans="1:5" ht="28.5" customHeight="1" thickTop="1">
      <c r="A2" s="172" t="s">
        <v>0</v>
      </c>
      <c r="B2" s="173"/>
      <c r="C2" s="101" t="s">
        <v>38</v>
      </c>
      <c r="D2" s="102" t="s">
        <v>39</v>
      </c>
      <c r="E2" s="103" t="s">
        <v>40</v>
      </c>
    </row>
    <row r="3" spans="1:5" s="2" customFormat="1" ht="10.5">
      <c r="A3" s="20"/>
      <c r="B3" s="20"/>
      <c r="C3" s="22" t="s">
        <v>5</v>
      </c>
      <c r="D3" s="22" t="s">
        <v>5</v>
      </c>
      <c r="E3" s="85" t="s">
        <v>5</v>
      </c>
    </row>
    <row r="4" spans="1:5" ht="15" customHeight="1">
      <c r="A4" s="30" t="s">
        <v>6</v>
      </c>
      <c r="B4" s="19" t="s">
        <v>7</v>
      </c>
      <c r="C4" s="8">
        <v>1543</v>
      </c>
      <c r="D4" s="8">
        <v>324</v>
      </c>
      <c r="E4" s="9">
        <v>41</v>
      </c>
    </row>
    <row r="5" spans="1:5" ht="15" customHeight="1">
      <c r="A5" s="30" t="s">
        <v>8</v>
      </c>
      <c r="B5" s="19" t="s">
        <v>9</v>
      </c>
      <c r="C5" s="8">
        <v>683</v>
      </c>
      <c r="D5" s="8">
        <v>65</v>
      </c>
      <c r="E5" s="9">
        <v>12</v>
      </c>
    </row>
    <row r="6" spans="1:5" ht="15" customHeight="1">
      <c r="A6" s="30" t="s">
        <v>10</v>
      </c>
      <c r="B6" s="19" t="s">
        <v>9</v>
      </c>
      <c r="C6" s="8">
        <v>1008</v>
      </c>
      <c r="D6" s="8">
        <v>67</v>
      </c>
      <c r="E6" s="9">
        <v>10</v>
      </c>
    </row>
    <row r="7" spans="1:5" ht="15" customHeight="1">
      <c r="A7" s="30" t="s">
        <v>11</v>
      </c>
      <c r="B7" s="19" t="s">
        <v>9</v>
      </c>
      <c r="C7" s="8">
        <v>916</v>
      </c>
      <c r="D7" s="8">
        <v>48</v>
      </c>
      <c r="E7" s="9">
        <v>9</v>
      </c>
    </row>
    <row r="8" spans="1:5" ht="15" customHeight="1">
      <c r="A8" s="30" t="s">
        <v>12</v>
      </c>
      <c r="B8" s="19" t="s">
        <v>9</v>
      </c>
      <c r="C8" s="8">
        <v>685</v>
      </c>
      <c r="D8" s="8">
        <v>41</v>
      </c>
      <c r="E8" s="9">
        <v>5</v>
      </c>
    </row>
    <row r="9" spans="1:5" ht="15" customHeight="1" hidden="1">
      <c r="A9" s="30"/>
      <c r="B9" s="19"/>
      <c r="C9" s="8"/>
      <c r="D9" s="8"/>
      <c r="E9" s="9"/>
    </row>
    <row r="10" spans="1:5" ht="15" customHeight="1">
      <c r="A10" s="30" t="s">
        <v>13</v>
      </c>
      <c r="B10" s="19" t="s">
        <v>9</v>
      </c>
      <c r="C10" s="8">
        <v>648</v>
      </c>
      <c r="D10" s="8">
        <v>30</v>
      </c>
      <c r="E10" s="9">
        <v>4</v>
      </c>
    </row>
    <row r="11" spans="1:5" ht="15" customHeight="1">
      <c r="A11" s="30" t="s">
        <v>14</v>
      </c>
      <c r="B11" s="19" t="s">
        <v>9</v>
      </c>
      <c r="C11" s="8">
        <v>1065</v>
      </c>
      <c r="D11" s="8">
        <v>43</v>
      </c>
      <c r="E11" s="9">
        <v>0</v>
      </c>
    </row>
    <row r="12" spans="1:5" ht="15" customHeight="1">
      <c r="A12" s="30" t="s">
        <v>15</v>
      </c>
      <c r="B12" s="19" t="s">
        <v>9</v>
      </c>
      <c r="C12" s="8">
        <v>803</v>
      </c>
      <c r="D12" s="8">
        <v>18</v>
      </c>
      <c r="E12" s="9">
        <v>2</v>
      </c>
    </row>
    <row r="13" spans="1:5" ht="15" customHeight="1">
      <c r="A13" s="30" t="s">
        <v>16</v>
      </c>
      <c r="B13" s="19" t="s">
        <v>9</v>
      </c>
      <c r="C13" s="8">
        <v>634</v>
      </c>
      <c r="D13" s="8">
        <v>21</v>
      </c>
      <c r="E13" s="9">
        <v>2</v>
      </c>
    </row>
    <row r="14" spans="1:5" ht="15" customHeight="1">
      <c r="A14" s="30" t="s">
        <v>17</v>
      </c>
      <c r="B14" s="19" t="s">
        <v>9</v>
      </c>
      <c r="C14" s="8">
        <v>544</v>
      </c>
      <c r="D14" s="8">
        <v>21</v>
      </c>
      <c r="E14" s="9">
        <v>1</v>
      </c>
    </row>
    <row r="15" spans="1:5" ht="15" customHeight="1" hidden="1">
      <c r="A15" s="30"/>
      <c r="B15" s="19"/>
      <c r="C15" s="8"/>
      <c r="D15" s="8"/>
      <c r="E15" s="9"/>
    </row>
    <row r="16" spans="1:5" ht="15" customHeight="1">
      <c r="A16" s="30" t="s">
        <v>18</v>
      </c>
      <c r="B16" s="19" t="s">
        <v>9</v>
      </c>
      <c r="C16" s="8">
        <v>490</v>
      </c>
      <c r="D16" s="8">
        <v>8</v>
      </c>
      <c r="E16" s="9">
        <v>0</v>
      </c>
    </row>
    <row r="17" spans="1:5" ht="15" customHeight="1">
      <c r="A17" s="30" t="s">
        <v>19</v>
      </c>
      <c r="B17" s="19" t="s">
        <v>9</v>
      </c>
      <c r="C17" s="8">
        <v>748</v>
      </c>
      <c r="D17" s="8">
        <v>18</v>
      </c>
      <c r="E17" s="9">
        <v>0</v>
      </c>
    </row>
    <row r="18" spans="1:5" ht="15" customHeight="1">
      <c r="A18" s="30" t="s">
        <v>20</v>
      </c>
      <c r="B18" s="19" t="s">
        <v>9</v>
      </c>
      <c r="C18" s="8">
        <v>521</v>
      </c>
      <c r="D18" s="8">
        <v>7</v>
      </c>
      <c r="E18" s="9">
        <v>0</v>
      </c>
    </row>
    <row r="19" spans="1:5" ht="15" customHeight="1">
      <c r="A19" s="30" t="s">
        <v>21</v>
      </c>
      <c r="B19" s="19" t="s">
        <v>9</v>
      </c>
      <c r="C19" s="8">
        <v>559</v>
      </c>
      <c r="D19" s="8">
        <v>13</v>
      </c>
      <c r="E19" s="9">
        <v>2</v>
      </c>
    </row>
    <row r="20" spans="1:5" ht="15" customHeight="1">
      <c r="A20" s="30" t="s">
        <v>22</v>
      </c>
      <c r="B20" s="19" t="s">
        <v>9</v>
      </c>
      <c r="C20" s="8">
        <v>613</v>
      </c>
      <c r="D20" s="8">
        <v>14</v>
      </c>
      <c r="E20" s="9">
        <v>0</v>
      </c>
    </row>
    <row r="21" spans="1:5" ht="15" customHeight="1" hidden="1">
      <c r="A21" s="30"/>
      <c r="B21" s="19"/>
      <c r="C21" s="8"/>
      <c r="D21" s="8"/>
      <c r="E21" s="9"/>
    </row>
    <row r="22" spans="1:5" ht="15" customHeight="1">
      <c r="A22" s="30" t="s">
        <v>23</v>
      </c>
      <c r="B22" s="19" t="s">
        <v>9</v>
      </c>
      <c r="C22" s="8">
        <v>534</v>
      </c>
      <c r="D22" s="8">
        <v>7</v>
      </c>
      <c r="E22" s="9">
        <v>0</v>
      </c>
    </row>
    <row r="23" spans="1:5" ht="15" customHeight="1">
      <c r="A23" s="30" t="s">
        <v>24</v>
      </c>
      <c r="B23" s="19" t="s">
        <v>9</v>
      </c>
      <c r="C23" s="8">
        <v>397</v>
      </c>
      <c r="D23" s="8">
        <v>4</v>
      </c>
      <c r="E23" s="9">
        <v>0</v>
      </c>
    </row>
    <row r="24" spans="1:5" ht="15" customHeight="1">
      <c r="A24" s="30" t="s">
        <v>24</v>
      </c>
      <c r="B24" s="19" t="s">
        <v>25</v>
      </c>
      <c r="C24" s="8">
        <v>297</v>
      </c>
      <c r="D24" s="8">
        <v>7</v>
      </c>
      <c r="E24" s="9">
        <v>0</v>
      </c>
    </row>
    <row r="25" spans="1:5" ht="15" customHeight="1" hidden="1">
      <c r="A25" s="30"/>
      <c r="B25" s="19"/>
      <c r="C25" s="8"/>
      <c r="D25" s="8"/>
      <c r="E25" s="9"/>
    </row>
    <row r="26" spans="1:5" ht="15" customHeight="1">
      <c r="A26" s="174" t="s">
        <v>33</v>
      </c>
      <c r="B26" s="174"/>
      <c r="C26" s="38">
        <f>SUM(C4:C24)</f>
        <v>12688</v>
      </c>
      <c r="D26" s="38">
        <f>SUM(D4:D24)</f>
        <v>756</v>
      </c>
      <c r="E26" s="146">
        <f>SUM(E4:E24)</f>
        <v>88</v>
      </c>
    </row>
    <row r="27" spans="1:5" ht="13.5">
      <c r="A27" s="39" t="s">
        <v>185</v>
      </c>
      <c r="B27" s="19"/>
      <c r="C27" s="19"/>
      <c r="D27" s="19"/>
      <c r="E27" s="19"/>
    </row>
    <row r="28" spans="1:5" ht="13.5">
      <c r="A28" s="20" t="s">
        <v>186</v>
      </c>
      <c r="B28" s="19"/>
      <c r="C28" s="19"/>
      <c r="D28" s="19"/>
      <c r="E28" s="19"/>
    </row>
  </sheetData>
  <mergeCells count="3">
    <mergeCell ref="A1:C1"/>
    <mergeCell ref="A2:B2"/>
    <mergeCell ref="A26:B26"/>
  </mergeCells>
  <printOptions/>
  <pageMargins left="1.31" right="0.75" top="1" bottom="1" header="0.512" footer="0.512"/>
  <pageSetup horizontalDpi="300" verticalDpi="300" orientation="landscape" paperSize="9" r:id="rId1"/>
  <headerFooter alignWithMargins="0">
    <oddHeader>&amp;L&amp;"ＭＳ Ｐゴシック,太字"&amp;14申　告　所　得　税
&amp;"ＭＳ Ｐゴシック,標準"&amp;12　2-2　所得階級別人員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"/>
  <sheetViews>
    <sheetView showGridLines="0" zoomScale="85" zoomScaleNormal="85" workbookViewId="0" topLeftCell="A1">
      <pane xSplit="3" ySplit="3" topLeftCell="J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52" sqref="T52"/>
    </sheetView>
  </sheetViews>
  <sheetFormatPr defaultColWidth="9.00390625" defaultRowHeight="13.5"/>
  <cols>
    <col min="1" max="1" width="4.625" style="3" customWidth="1"/>
    <col min="2" max="2" width="2.625" style="0" customWidth="1"/>
    <col min="3" max="3" width="15.125" style="0" customWidth="1"/>
    <col min="4" max="21" width="10.625" style="0" customWidth="1"/>
    <col min="22" max="22" width="10.75390625" style="0" bestFit="1" customWidth="1"/>
    <col min="23" max="23" width="7.375" style="0" bestFit="1" customWidth="1"/>
  </cols>
  <sheetData>
    <row r="1" spans="1:23" ht="18.75" customHeight="1" thickBot="1">
      <c r="A1" s="108" t="s">
        <v>165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21.75" thickTop="1">
      <c r="A2" s="175" t="s">
        <v>160</v>
      </c>
      <c r="B2" s="168"/>
      <c r="C2" s="98" t="s">
        <v>41</v>
      </c>
      <c r="D2" s="104" t="s">
        <v>42</v>
      </c>
      <c r="E2" s="104" t="s">
        <v>143</v>
      </c>
      <c r="F2" s="104" t="s">
        <v>144</v>
      </c>
      <c r="G2" s="104" t="s">
        <v>145</v>
      </c>
      <c r="H2" s="104" t="s">
        <v>146</v>
      </c>
      <c r="I2" s="104" t="s">
        <v>147</v>
      </c>
      <c r="J2" s="104" t="s">
        <v>148</v>
      </c>
      <c r="K2" s="104" t="s">
        <v>149</v>
      </c>
      <c r="L2" s="104" t="s">
        <v>150</v>
      </c>
      <c r="M2" s="104" t="s">
        <v>151</v>
      </c>
      <c r="N2" s="104" t="s">
        <v>152</v>
      </c>
      <c r="O2" s="104" t="s">
        <v>153</v>
      </c>
      <c r="P2" s="104" t="s">
        <v>154</v>
      </c>
      <c r="Q2" s="104" t="s">
        <v>155</v>
      </c>
      <c r="R2" s="104" t="s">
        <v>156</v>
      </c>
      <c r="S2" s="104" t="s">
        <v>157</v>
      </c>
      <c r="T2" s="104" t="s">
        <v>158</v>
      </c>
      <c r="U2" s="104" t="s">
        <v>159</v>
      </c>
      <c r="V2" s="104" t="s">
        <v>33</v>
      </c>
      <c r="W2" s="105" t="s">
        <v>43</v>
      </c>
    </row>
    <row r="3" spans="1:23" s="2" customFormat="1" ht="10.5">
      <c r="A3" s="56"/>
      <c r="C3" s="45"/>
      <c r="D3" s="22" t="s">
        <v>5</v>
      </c>
      <c r="E3" s="22" t="s">
        <v>5</v>
      </c>
      <c r="F3" s="22" t="s">
        <v>5</v>
      </c>
      <c r="G3" s="22" t="s">
        <v>5</v>
      </c>
      <c r="H3" s="22" t="s">
        <v>5</v>
      </c>
      <c r="I3" s="22" t="s">
        <v>5</v>
      </c>
      <c r="J3" s="22" t="s">
        <v>5</v>
      </c>
      <c r="K3" s="22" t="s">
        <v>5</v>
      </c>
      <c r="L3" s="22" t="s">
        <v>5</v>
      </c>
      <c r="M3" s="22" t="s">
        <v>5</v>
      </c>
      <c r="N3" s="22" t="s">
        <v>5</v>
      </c>
      <c r="O3" s="22" t="s">
        <v>5</v>
      </c>
      <c r="P3" s="22" t="s">
        <v>5</v>
      </c>
      <c r="Q3" s="22" t="s">
        <v>5</v>
      </c>
      <c r="R3" s="22" t="s">
        <v>5</v>
      </c>
      <c r="S3" s="22" t="s">
        <v>5</v>
      </c>
      <c r="T3" s="22" t="s">
        <v>5</v>
      </c>
      <c r="U3" s="22" t="s">
        <v>5</v>
      </c>
      <c r="V3" s="22" t="s">
        <v>5</v>
      </c>
      <c r="W3" s="46"/>
    </row>
    <row r="4" spans="1:23" ht="13.5">
      <c r="A4" s="176" t="s">
        <v>140</v>
      </c>
      <c r="C4" s="40" t="s">
        <v>44</v>
      </c>
      <c r="D4" s="47">
        <v>68</v>
      </c>
      <c r="E4" s="58">
        <v>108</v>
      </c>
      <c r="F4" s="58">
        <v>259</v>
      </c>
      <c r="G4" s="58">
        <v>204</v>
      </c>
      <c r="H4" s="58">
        <v>199</v>
      </c>
      <c r="I4" s="58">
        <v>136</v>
      </c>
      <c r="J4" s="58">
        <v>152</v>
      </c>
      <c r="K4" s="58">
        <v>85</v>
      </c>
      <c r="L4" s="58">
        <v>45</v>
      </c>
      <c r="M4" s="58">
        <v>24</v>
      </c>
      <c r="N4" s="58">
        <v>13</v>
      </c>
      <c r="O4" s="58">
        <v>17</v>
      </c>
      <c r="P4" s="58">
        <v>17</v>
      </c>
      <c r="Q4" s="58">
        <v>15</v>
      </c>
      <c r="R4" s="58">
        <v>19</v>
      </c>
      <c r="S4" s="58">
        <v>12</v>
      </c>
      <c r="T4" s="58">
        <v>6</v>
      </c>
      <c r="U4" s="58">
        <v>7</v>
      </c>
      <c r="V4" s="58">
        <f>SUM(D4:U4)</f>
        <v>1386</v>
      </c>
      <c r="W4" s="41" t="s">
        <v>45</v>
      </c>
    </row>
    <row r="5" spans="1:23" ht="13.5">
      <c r="A5" s="176"/>
      <c r="C5" s="40" t="s">
        <v>46</v>
      </c>
      <c r="D5" s="47">
        <v>169</v>
      </c>
      <c r="E5" s="58">
        <v>221</v>
      </c>
      <c r="F5" s="58">
        <v>482</v>
      </c>
      <c r="G5" s="58">
        <v>485</v>
      </c>
      <c r="H5" s="58">
        <v>440</v>
      </c>
      <c r="I5" s="58">
        <v>319</v>
      </c>
      <c r="J5" s="58">
        <v>396</v>
      </c>
      <c r="K5" s="58">
        <v>208</v>
      </c>
      <c r="L5" s="58">
        <v>120</v>
      </c>
      <c r="M5" s="58">
        <v>68</v>
      </c>
      <c r="N5" s="58">
        <v>31</v>
      </c>
      <c r="O5" s="58">
        <v>34</v>
      </c>
      <c r="P5" s="58">
        <v>17</v>
      </c>
      <c r="Q5" s="58">
        <v>23</v>
      </c>
      <c r="R5" s="58">
        <v>22</v>
      </c>
      <c r="S5" s="58">
        <v>16</v>
      </c>
      <c r="T5" s="58">
        <v>13</v>
      </c>
      <c r="U5" s="58">
        <v>5</v>
      </c>
      <c r="V5" s="58">
        <f>SUM(D5:U5)</f>
        <v>3069</v>
      </c>
      <c r="W5" s="41" t="s">
        <v>47</v>
      </c>
    </row>
    <row r="6" spans="1:23" ht="13.5">
      <c r="A6" s="176"/>
      <c r="C6" s="40" t="s">
        <v>48</v>
      </c>
      <c r="D6" s="47">
        <v>260</v>
      </c>
      <c r="E6" s="58">
        <v>419</v>
      </c>
      <c r="F6" s="58">
        <v>851</v>
      </c>
      <c r="G6" s="58">
        <v>898</v>
      </c>
      <c r="H6" s="58">
        <v>761</v>
      </c>
      <c r="I6" s="58">
        <v>501</v>
      </c>
      <c r="J6" s="58">
        <v>655</v>
      </c>
      <c r="K6" s="58">
        <v>294</v>
      </c>
      <c r="L6" s="58">
        <v>183</v>
      </c>
      <c r="M6" s="58">
        <v>110</v>
      </c>
      <c r="N6" s="58">
        <v>68</v>
      </c>
      <c r="O6" s="58">
        <v>73</v>
      </c>
      <c r="P6" s="58">
        <v>54</v>
      </c>
      <c r="Q6" s="58">
        <v>66</v>
      </c>
      <c r="R6" s="58">
        <v>60</v>
      </c>
      <c r="S6" s="58">
        <v>47</v>
      </c>
      <c r="T6" s="58">
        <v>38</v>
      </c>
      <c r="U6" s="58">
        <v>11</v>
      </c>
      <c r="V6" s="58">
        <f>SUM(D6:U6)</f>
        <v>5349</v>
      </c>
      <c r="W6" s="41" t="s">
        <v>49</v>
      </c>
    </row>
    <row r="7" spans="1:23" ht="13.5">
      <c r="A7" s="176"/>
      <c r="C7" s="40" t="s">
        <v>50</v>
      </c>
      <c r="D7" s="47">
        <v>271</v>
      </c>
      <c r="E7" s="58">
        <v>401</v>
      </c>
      <c r="F7" s="58">
        <v>878</v>
      </c>
      <c r="G7" s="58">
        <v>804</v>
      </c>
      <c r="H7" s="58">
        <v>753</v>
      </c>
      <c r="I7" s="58">
        <v>520</v>
      </c>
      <c r="J7" s="58">
        <v>669</v>
      </c>
      <c r="K7" s="58">
        <v>336</v>
      </c>
      <c r="L7" s="58">
        <v>194</v>
      </c>
      <c r="M7" s="58">
        <v>113</v>
      </c>
      <c r="N7" s="58">
        <v>79</v>
      </c>
      <c r="O7" s="58">
        <v>74</v>
      </c>
      <c r="P7" s="58">
        <v>49</v>
      </c>
      <c r="Q7" s="58">
        <v>38</v>
      </c>
      <c r="R7" s="58">
        <v>58</v>
      </c>
      <c r="S7" s="58">
        <v>47</v>
      </c>
      <c r="T7" s="58">
        <v>31</v>
      </c>
      <c r="U7" s="58">
        <v>18</v>
      </c>
      <c r="V7" s="58">
        <f>SUM(D7:U7)</f>
        <v>5333</v>
      </c>
      <c r="W7" s="41" t="s">
        <v>51</v>
      </c>
    </row>
    <row r="8" spans="1:23" ht="13.5">
      <c r="A8" s="176"/>
      <c r="C8" s="40" t="s">
        <v>52</v>
      </c>
      <c r="D8" s="47">
        <v>190</v>
      </c>
      <c r="E8" s="58">
        <v>281</v>
      </c>
      <c r="F8" s="58">
        <v>600</v>
      </c>
      <c r="G8" s="58">
        <v>531</v>
      </c>
      <c r="H8" s="58">
        <v>458</v>
      </c>
      <c r="I8" s="58">
        <v>363</v>
      </c>
      <c r="J8" s="58">
        <v>423</v>
      </c>
      <c r="K8" s="58">
        <v>233</v>
      </c>
      <c r="L8" s="58">
        <v>124</v>
      </c>
      <c r="M8" s="58">
        <v>62</v>
      </c>
      <c r="N8" s="58">
        <v>55</v>
      </c>
      <c r="O8" s="58">
        <v>50</v>
      </c>
      <c r="P8" s="58">
        <v>37</v>
      </c>
      <c r="Q8" s="58">
        <v>28</v>
      </c>
      <c r="R8" s="58">
        <v>35</v>
      </c>
      <c r="S8" s="58">
        <v>21</v>
      </c>
      <c r="T8" s="58">
        <v>16</v>
      </c>
      <c r="U8" s="58">
        <v>3</v>
      </c>
      <c r="V8" s="58">
        <f>SUM(D8:U8)</f>
        <v>3510</v>
      </c>
      <c r="W8" s="41" t="s">
        <v>53</v>
      </c>
    </row>
    <row r="9" spans="1:23" ht="13.5">
      <c r="A9" s="176"/>
      <c r="C9" s="40"/>
      <c r="D9" s="4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41"/>
    </row>
    <row r="10" spans="1:23" ht="13.5">
      <c r="A10" s="176"/>
      <c r="C10" s="40" t="s">
        <v>54</v>
      </c>
      <c r="D10" s="47">
        <v>304</v>
      </c>
      <c r="E10" s="58">
        <v>498</v>
      </c>
      <c r="F10" s="58">
        <v>1091</v>
      </c>
      <c r="G10" s="58">
        <v>1148</v>
      </c>
      <c r="H10" s="58">
        <v>1163</v>
      </c>
      <c r="I10" s="58">
        <v>902</v>
      </c>
      <c r="J10" s="58">
        <v>1140</v>
      </c>
      <c r="K10" s="58">
        <v>592</v>
      </c>
      <c r="L10" s="58">
        <v>330</v>
      </c>
      <c r="M10" s="58">
        <v>179</v>
      </c>
      <c r="N10" s="58">
        <v>113</v>
      </c>
      <c r="O10" s="58">
        <v>109</v>
      </c>
      <c r="P10" s="58">
        <v>56</v>
      </c>
      <c r="Q10" s="58">
        <v>66</v>
      </c>
      <c r="R10" s="58">
        <v>61</v>
      </c>
      <c r="S10" s="58">
        <v>51</v>
      </c>
      <c r="T10" s="58">
        <v>39</v>
      </c>
      <c r="U10" s="58">
        <v>27</v>
      </c>
      <c r="V10" s="58">
        <f>SUM(D10:U10)</f>
        <v>7869</v>
      </c>
      <c r="W10" s="41" t="s">
        <v>55</v>
      </c>
    </row>
    <row r="11" spans="1:23" ht="13.5">
      <c r="A11" s="176"/>
      <c r="C11" s="40" t="s">
        <v>56</v>
      </c>
      <c r="D11" s="47">
        <v>278</v>
      </c>
      <c r="E11" s="58">
        <v>458</v>
      </c>
      <c r="F11" s="58">
        <v>851</v>
      </c>
      <c r="G11" s="58">
        <v>860</v>
      </c>
      <c r="H11" s="58">
        <v>725</v>
      </c>
      <c r="I11" s="58">
        <v>544</v>
      </c>
      <c r="J11" s="58">
        <v>646</v>
      </c>
      <c r="K11" s="58">
        <v>338</v>
      </c>
      <c r="L11" s="58">
        <v>211</v>
      </c>
      <c r="M11" s="58">
        <v>129</v>
      </c>
      <c r="N11" s="58">
        <v>87</v>
      </c>
      <c r="O11" s="58">
        <v>110</v>
      </c>
      <c r="P11" s="58">
        <v>73</v>
      </c>
      <c r="Q11" s="58">
        <v>88</v>
      </c>
      <c r="R11" s="58">
        <v>96</v>
      </c>
      <c r="S11" s="58">
        <v>107</v>
      </c>
      <c r="T11" s="58">
        <v>71</v>
      </c>
      <c r="U11" s="58">
        <v>42</v>
      </c>
      <c r="V11" s="58">
        <f>SUM(D11:U11)</f>
        <v>5714</v>
      </c>
      <c r="W11" s="41" t="s">
        <v>57</v>
      </c>
    </row>
    <row r="12" spans="1:23" ht="13.5">
      <c r="A12" s="176"/>
      <c r="C12" s="40" t="s">
        <v>58</v>
      </c>
      <c r="D12" s="47">
        <v>386</v>
      </c>
      <c r="E12" s="58">
        <v>603</v>
      </c>
      <c r="F12" s="58">
        <v>1206</v>
      </c>
      <c r="G12" s="58">
        <v>1357</v>
      </c>
      <c r="H12" s="58">
        <v>1215</v>
      </c>
      <c r="I12" s="58">
        <v>916</v>
      </c>
      <c r="J12" s="58">
        <v>1077</v>
      </c>
      <c r="K12" s="58">
        <v>574</v>
      </c>
      <c r="L12" s="58">
        <v>286</v>
      </c>
      <c r="M12" s="58">
        <v>147</v>
      </c>
      <c r="N12" s="58">
        <v>102</v>
      </c>
      <c r="O12" s="58">
        <v>116</v>
      </c>
      <c r="P12" s="58">
        <v>60</v>
      </c>
      <c r="Q12" s="58">
        <v>69</v>
      </c>
      <c r="R12" s="58">
        <v>78</v>
      </c>
      <c r="S12" s="58">
        <v>66</v>
      </c>
      <c r="T12" s="58">
        <v>50</v>
      </c>
      <c r="U12" s="58">
        <v>30</v>
      </c>
      <c r="V12" s="58">
        <f>SUM(D12:U12)</f>
        <v>8338</v>
      </c>
      <c r="W12" s="41" t="s">
        <v>59</v>
      </c>
    </row>
    <row r="13" spans="1:23" ht="13.5">
      <c r="A13" s="176"/>
      <c r="C13" s="40" t="s">
        <v>60</v>
      </c>
      <c r="D13" s="47">
        <v>157</v>
      </c>
      <c r="E13" s="58">
        <v>257</v>
      </c>
      <c r="F13" s="58">
        <v>482</v>
      </c>
      <c r="G13" s="58">
        <v>499</v>
      </c>
      <c r="H13" s="58">
        <v>454</v>
      </c>
      <c r="I13" s="58">
        <v>436</v>
      </c>
      <c r="J13" s="58">
        <v>541</v>
      </c>
      <c r="K13" s="58">
        <v>376</v>
      </c>
      <c r="L13" s="58">
        <v>195</v>
      </c>
      <c r="M13" s="58">
        <v>130</v>
      </c>
      <c r="N13" s="58">
        <v>120</v>
      </c>
      <c r="O13" s="58">
        <v>134</v>
      </c>
      <c r="P13" s="58">
        <v>65</v>
      </c>
      <c r="Q13" s="58">
        <v>40</v>
      </c>
      <c r="R13" s="58">
        <v>30</v>
      </c>
      <c r="S13" s="58">
        <v>28</v>
      </c>
      <c r="T13" s="58">
        <v>18</v>
      </c>
      <c r="U13" s="58">
        <v>10</v>
      </c>
      <c r="V13" s="58">
        <f>SUM(D13:U13)</f>
        <v>3972</v>
      </c>
      <c r="W13" s="41" t="s">
        <v>61</v>
      </c>
    </row>
    <row r="14" spans="1:23" ht="13.5">
      <c r="A14" s="176"/>
      <c r="C14" s="40" t="s">
        <v>62</v>
      </c>
      <c r="D14" s="47">
        <v>220</v>
      </c>
      <c r="E14" s="58">
        <v>375</v>
      </c>
      <c r="F14" s="58">
        <v>767</v>
      </c>
      <c r="G14" s="58">
        <v>769</v>
      </c>
      <c r="H14" s="58">
        <v>612</v>
      </c>
      <c r="I14" s="58">
        <v>556</v>
      </c>
      <c r="J14" s="58">
        <v>720</v>
      </c>
      <c r="K14" s="58">
        <v>368</v>
      </c>
      <c r="L14" s="58">
        <v>222</v>
      </c>
      <c r="M14" s="58">
        <v>124</v>
      </c>
      <c r="N14" s="58">
        <v>98</v>
      </c>
      <c r="O14" s="58">
        <v>87</v>
      </c>
      <c r="P14" s="58">
        <v>53</v>
      </c>
      <c r="Q14" s="58">
        <v>48</v>
      </c>
      <c r="R14" s="58">
        <v>47</v>
      </c>
      <c r="S14" s="58">
        <v>77</v>
      </c>
      <c r="T14" s="58">
        <v>41</v>
      </c>
      <c r="U14" s="58">
        <v>18</v>
      </c>
      <c r="V14" s="58">
        <f>SUM(D14:U14)</f>
        <v>5202</v>
      </c>
      <c r="W14" s="41" t="s">
        <v>63</v>
      </c>
    </row>
    <row r="15" spans="1:23" ht="13.5">
      <c r="A15" s="176"/>
      <c r="C15" s="40"/>
      <c r="D15" s="4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41"/>
    </row>
    <row r="16" spans="1:23" ht="13.5">
      <c r="A16" s="176"/>
      <c r="C16" s="40" t="s">
        <v>64</v>
      </c>
      <c r="D16" s="47">
        <v>104</v>
      </c>
      <c r="E16" s="58">
        <v>134</v>
      </c>
      <c r="F16" s="58">
        <v>247</v>
      </c>
      <c r="G16" s="58">
        <v>258</v>
      </c>
      <c r="H16" s="58">
        <v>217</v>
      </c>
      <c r="I16" s="58">
        <v>164</v>
      </c>
      <c r="J16" s="58">
        <v>222</v>
      </c>
      <c r="K16" s="58">
        <v>120</v>
      </c>
      <c r="L16" s="58">
        <v>50</v>
      </c>
      <c r="M16" s="58">
        <v>41</v>
      </c>
      <c r="N16" s="58">
        <v>25</v>
      </c>
      <c r="O16" s="58">
        <v>24</v>
      </c>
      <c r="P16" s="58">
        <v>15</v>
      </c>
      <c r="Q16" s="58">
        <v>11</v>
      </c>
      <c r="R16" s="58">
        <v>7</v>
      </c>
      <c r="S16" s="58">
        <v>8</v>
      </c>
      <c r="T16" s="58">
        <v>15</v>
      </c>
      <c r="U16" s="58">
        <v>3</v>
      </c>
      <c r="V16" s="58">
        <f>SUM(D16:U16)</f>
        <v>1665</v>
      </c>
      <c r="W16" s="41" t="s">
        <v>65</v>
      </c>
    </row>
    <row r="17" spans="1:23" ht="13.5">
      <c r="A17" s="176"/>
      <c r="C17" s="40" t="s">
        <v>66</v>
      </c>
      <c r="D17" s="47">
        <v>179</v>
      </c>
      <c r="E17" s="58">
        <v>234</v>
      </c>
      <c r="F17" s="58">
        <v>419</v>
      </c>
      <c r="G17" s="58">
        <v>409</v>
      </c>
      <c r="H17" s="58">
        <v>308</v>
      </c>
      <c r="I17" s="58">
        <v>248</v>
      </c>
      <c r="J17" s="58">
        <v>318</v>
      </c>
      <c r="K17" s="58">
        <v>162</v>
      </c>
      <c r="L17" s="58">
        <v>81</v>
      </c>
      <c r="M17" s="58">
        <v>35</v>
      </c>
      <c r="N17" s="58">
        <v>29</v>
      </c>
      <c r="O17" s="58">
        <v>41</v>
      </c>
      <c r="P17" s="58">
        <v>13</v>
      </c>
      <c r="Q17" s="58">
        <v>19</v>
      </c>
      <c r="R17" s="58">
        <v>20</v>
      </c>
      <c r="S17" s="58">
        <v>16</v>
      </c>
      <c r="T17" s="58">
        <v>12</v>
      </c>
      <c r="U17" s="58">
        <v>14</v>
      </c>
      <c r="V17" s="58">
        <f>SUM(D17:U17)</f>
        <v>2557</v>
      </c>
      <c r="W17" s="41" t="s">
        <v>67</v>
      </c>
    </row>
    <row r="18" spans="1:23" ht="13.5">
      <c r="A18" s="176"/>
      <c r="C18" s="40" t="s">
        <v>68</v>
      </c>
      <c r="D18" s="47">
        <v>132</v>
      </c>
      <c r="E18" s="58">
        <v>183</v>
      </c>
      <c r="F18" s="58">
        <v>332</v>
      </c>
      <c r="G18" s="58">
        <v>260</v>
      </c>
      <c r="H18" s="58">
        <v>244</v>
      </c>
      <c r="I18" s="58">
        <v>181</v>
      </c>
      <c r="J18" s="58">
        <v>198</v>
      </c>
      <c r="K18" s="58">
        <v>97</v>
      </c>
      <c r="L18" s="58">
        <v>47</v>
      </c>
      <c r="M18" s="58">
        <v>27</v>
      </c>
      <c r="N18" s="58">
        <v>10</v>
      </c>
      <c r="O18" s="58">
        <v>23</v>
      </c>
      <c r="P18" s="58">
        <v>8</v>
      </c>
      <c r="Q18" s="58">
        <v>9</v>
      </c>
      <c r="R18" s="58">
        <v>8</v>
      </c>
      <c r="S18" s="58">
        <v>13</v>
      </c>
      <c r="T18" s="58">
        <v>6</v>
      </c>
      <c r="U18" s="58">
        <v>11</v>
      </c>
      <c r="V18" s="58">
        <f>SUM(D18:U18)</f>
        <v>1789</v>
      </c>
      <c r="W18" s="41" t="s">
        <v>69</v>
      </c>
    </row>
    <row r="19" spans="1:23" ht="13.5">
      <c r="A19" s="176"/>
      <c r="C19" s="40" t="s">
        <v>70</v>
      </c>
      <c r="D19" s="47">
        <v>42</v>
      </c>
      <c r="E19" s="58">
        <v>107</v>
      </c>
      <c r="F19" s="58">
        <v>164</v>
      </c>
      <c r="G19" s="58">
        <v>219</v>
      </c>
      <c r="H19" s="58">
        <v>203</v>
      </c>
      <c r="I19" s="58">
        <v>174</v>
      </c>
      <c r="J19" s="58">
        <v>235</v>
      </c>
      <c r="K19" s="58">
        <v>109</v>
      </c>
      <c r="L19" s="58">
        <v>59</v>
      </c>
      <c r="M19" s="58">
        <v>32</v>
      </c>
      <c r="N19" s="58">
        <v>15</v>
      </c>
      <c r="O19" s="58">
        <v>21</v>
      </c>
      <c r="P19" s="58">
        <v>14</v>
      </c>
      <c r="Q19" s="58">
        <v>6</v>
      </c>
      <c r="R19" s="58">
        <v>9</v>
      </c>
      <c r="S19" s="58">
        <v>6</v>
      </c>
      <c r="T19" s="58">
        <v>6</v>
      </c>
      <c r="U19" s="58">
        <v>6</v>
      </c>
      <c r="V19" s="58">
        <f>SUM(D19:U19)</f>
        <v>1427</v>
      </c>
      <c r="W19" s="41" t="s">
        <v>71</v>
      </c>
    </row>
    <row r="20" spans="1:23" ht="13.5">
      <c r="A20" s="176"/>
      <c r="C20" s="40" t="s">
        <v>72</v>
      </c>
      <c r="D20" s="47">
        <v>79</v>
      </c>
      <c r="E20" s="58">
        <v>100</v>
      </c>
      <c r="F20" s="58">
        <v>250</v>
      </c>
      <c r="G20" s="58">
        <v>293</v>
      </c>
      <c r="H20" s="58">
        <v>308</v>
      </c>
      <c r="I20" s="58">
        <v>212</v>
      </c>
      <c r="J20" s="58">
        <v>278</v>
      </c>
      <c r="K20" s="58">
        <v>134</v>
      </c>
      <c r="L20" s="58">
        <v>91</v>
      </c>
      <c r="M20" s="58">
        <v>60</v>
      </c>
      <c r="N20" s="58">
        <v>29</v>
      </c>
      <c r="O20" s="58">
        <v>38</v>
      </c>
      <c r="P20" s="58">
        <v>12</v>
      </c>
      <c r="Q20" s="58">
        <v>14</v>
      </c>
      <c r="R20" s="58">
        <v>21</v>
      </c>
      <c r="S20" s="58">
        <v>15</v>
      </c>
      <c r="T20" s="58">
        <v>8</v>
      </c>
      <c r="U20" s="58">
        <v>4</v>
      </c>
      <c r="V20" s="58">
        <f>SUM(D20:U20)</f>
        <v>1946</v>
      </c>
      <c r="W20" s="41" t="s">
        <v>73</v>
      </c>
    </row>
    <row r="21" spans="1:23" ht="13.5">
      <c r="A21" s="176"/>
      <c r="C21" s="40"/>
      <c r="D21" s="4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41"/>
    </row>
    <row r="22" spans="1:23" ht="13.5">
      <c r="A22" s="176"/>
      <c r="C22" s="40" t="s">
        <v>74</v>
      </c>
      <c r="D22" s="47">
        <v>42</v>
      </c>
      <c r="E22" s="58">
        <v>93</v>
      </c>
      <c r="F22" s="58">
        <v>181</v>
      </c>
      <c r="G22" s="58">
        <v>214</v>
      </c>
      <c r="H22" s="58">
        <v>174</v>
      </c>
      <c r="I22" s="58">
        <v>159</v>
      </c>
      <c r="J22" s="58">
        <v>226</v>
      </c>
      <c r="K22" s="58">
        <v>132</v>
      </c>
      <c r="L22" s="58">
        <v>72</v>
      </c>
      <c r="M22" s="58">
        <v>48</v>
      </c>
      <c r="N22" s="58">
        <v>23</v>
      </c>
      <c r="O22" s="58">
        <v>25</v>
      </c>
      <c r="P22" s="58">
        <v>16</v>
      </c>
      <c r="Q22" s="58">
        <v>12</v>
      </c>
      <c r="R22" s="58">
        <v>10</v>
      </c>
      <c r="S22" s="58">
        <v>4</v>
      </c>
      <c r="T22" s="58">
        <v>3</v>
      </c>
      <c r="U22" s="58">
        <v>3</v>
      </c>
      <c r="V22" s="58">
        <f>SUM(D22:U22)</f>
        <v>1437</v>
      </c>
      <c r="W22" s="41" t="s">
        <v>75</v>
      </c>
    </row>
    <row r="23" spans="1:23" ht="13.5">
      <c r="A23" s="176"/>
      <c r="C23" s="40" t="s">
        <v>76</v>
      </c>
      <c r="D23" s="47">
        <v>127</v>
      </c>
      <c r="E23" s="58">
        <v>170</v>
      </c>
      <c r="F23" s="58">
        <v>351</v>
      </c>
      <c r="G23" s="58">
        <v>305</v>
      </c>
      <c r="H23" s="58">
        <v>284</v>
      </c>
      <c r="I23" s="58">
        <v>225</v>
      </c>
      <c r="J23" s="58">
        <v>288</v>
      </c>
      <c r="K23" s="58">
        <v>154</v>
      </c>
      <c r="L23" s="58">
        <v>82</v>
      </c>
      <c r="M23" s="58">
        <v>56</v>
      </c>
      <c r="N23" s="58">
        <v>27</v>
      </c>
      <c r="O23" s="58">
        <v>32</v>
      </c>
      <c r="P23" s="58">
        <v>26</v>
      </c>
      <c r="Q23" s="58">
        <v>5</v>
      </c>
      <c r="R23" s="58">
        <v>18</v>
      </c>
      <c r="S23" s="58">
        <v>19</v>
      </c>
      <c r="T23" s="58">
        <v>14</v>
      </c>
      <c r="U23" s="58">
        <v>5</v>
      </c>
      <c r="V23" s="58">
        <f>SUM(D23:U23)</f>
        <v>2188</v>
      </c>
      <c r="W23" s="41" t="s">
        <v>77</v>
      </c>
    </row>
    <row r="24" spans="1:23" ht="13.5">
      <c r="A24" s="176"/>
      <c r="C24" s="40" t="s">
        <v>78</v>
      </c>
      <c r="D24" s="47">
        <v>230</v>
      </c>
      <c r="E24" s="58">
        <v>387</v>
      </c>
      <c r="F24" s="58">
        <v>774</v>
      </c>
      <c r="G24" s="58">
        <v>948</v>
      </c>
      <c r="H24" s="58">
        <v>855</v>
      </c>
      <c r="I24" s="58">
        <v>691</v>
      </c>
      <c r="J24" s="58">
        <v>813</v>
      </c>
      <c r="K24" s="58">
        <v>421</v>
      </c>
      <c r="L24" s="58">
        <v>226</v>
      </c>
      <c r="M24" s="58">
        <v>138</v>
      </c>
      <c r="N24" s="58">
        <v>68</v>
      </c>
      <c r="O24" s="58">
        <v>71</v>
      </c>
      <c r="P24" s="58">
        <v>44</v>
      </c>
      <c r="Q24" s="58">
        <v>38</v>
      </c>
      <c r="R24" s="58">
        <v>56</v>
      </c>
      <c r="S24" s="58">
        <v>36</v>
      </c>
      <c r="T24" s="58">
        <v>23</v>
      </c>
      <c r="U24" s="58">
        <v>8</v>
      </c>
      <c r="V24" s="58">
        <f>SUM(D24:U24)</f>
        <v>5827</v>
      </c>
      <c r="W24" s="41" t="s">
        <v>79</v>
      </c>
    </row>
    <row r="25" spans="1:23" ht="13.5">
      <c r="A25" s="176"/>
      <c r="C25" s="40"/>
      <c r="D25" s="4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41"/>
    </row>
    <row r="26" spans="1:23" s="5" customFormat="1" ht="19.5" customHeight="1">
      <c r="A26" s="176"/>
      <c r="C26" s="50" t="s">
        <v>80</v>
      </c>
      <c r="D26" s="51">
        <f>SUM(D4:D24)</f>
        <v>3238</v>
      </c>
      <c r="E26" s="59">
        <f aca="true" t="shared" si="0" ref="E26:V26">SUM(E4:E24)</f>
        <v>5029</v>
      </c>
      <c r="F26" s="59">
        <f t="shared" si="0"/>
        <v>10185</v>
      </c>
      <c r="G26" s="59">
        <f t="shared" si="0"/>
        <v>10461</v>
      </c>
      <c r="H26" s="59">
        <f t="shared" si="0"/>
        <v>9373</v>
      </c>
      <c r="I26" s="59">
        <f t="shared" si="0"/>
        <v>7247</v>
      </c>
      <c r="J26" s="59">
        <f t="shared" si="0"/>
        <v>8997</v>
      </c>
      <c r="K26" s="59">
        <f t="shared" si="0"/>
        <v>4733</v>
      </c>
      <c r="L26" s="59">
        <f t="shared" si="0"/>
        <v>2618</v>
      </c>
      <c r="M26" s="59">
        <f t="shared" si="0"/>
        <v>1523</v>
      </c>
      <c r="N26" s="59">
        <f t="shared" si="0"/>
        <v>992</v>
      </c>
      <c r="O26" s="59">
        <f t="shared" si="0"/>
        <v>1079</v>
      </c>
      <c r="P26" s="59">
        <f t="shared" si="0"/>
        <v>629</v>
      </c>
      <c r="Q26" s="59">
        <f t="shared" si="0"/>
        <v>595</v>
      </c>
      <c r="R26" s="59">
        <f t="shared" si="0"/>
        <v>655</v>
      </c>
      <c r="S26" s="59">
        <f t="shared" si="0"/>
        <v>589</v>
      </c>
      <c r="T26" s="59">
        <f t="shared" si="0"/>
        <v>410</v>
      </c>
      <c r="U26" s="59">
        <f t="shared" si="0"/>
        <v>225</v>
      </c>
      <c r="V26" s="59">
        <f t="shared" si="0"/>
        <v>68578</v>
      </c>
      <c r="W26" s="52" t="s">
        <v>4</v>
      </c>
    </row>
    <row r="27" spans="1:23" s="5" customFormat="1" ht="19.5" customHeight="1">
      <c r="A27" s="176"/>
      <c r="C27" s="50"/>
      <c r="D27" s="51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2"/>
    </row>
    <row r="28" spans="1:23" s="5" customFormat="1" ht="19.5" customHeight="1">
      <c r="A28" s="176"/>
      <c r="C28" s="50" t="s">
        <v>81</v>
      </c>
      <c r="D28" s="51">
        <f>SUM(D4:D7)</f>
        <v>768</v>
      </c>
      <c r="E28" s="59">
        <f aca="true" t="shared" si="1" ref="E28:V28">SUM(E4:E7)</f>
        <v>1149</v>
      </c>
      <c r="F28" s="59">
        <f t="shared" si="1"/>
        <v>2470</v>
      </c>
      <c r="G28" s="59">
        <f t="shared" si="1"/>
        <v>2391</v>
      </c>
      <c r="H28" s="59">
        <f t="shared" si="1"/>
        <v>2153</v>
      </c>
      <c r="I28" s="59">
        <f t="shared" si="1"/>
        <v>1476</v>
      </c>
      <c r="J28" s="59">
        <f t="shared" si="1"/>
        <v>1872</v>
      </c>
      <c r="K28" s="59">
        <f t="shared" si="1"/>
        <v>923</v>
      </c>
      <c r="L28" s="59">
        <f t="shared" si="1"/>
        <v>542</v>
      </c>
      <c r="M28" s="59">
        <f t="shared" si="1"/>
        <v>315</v>
      </c>
      <c r="N28" s="59">
        <f t="shared" si="1"/>
        <v>191</v>
      </c>
      <c r="O28" s="59">
        <f t="shared" si="1"/>
        <v>198</v>
      </c>
      <c r="P28" s="59">
        <f t="shared" si="1"/>
        <v>137</v>
      </c>
      <c r="Q28" s="59">
        <f t="shared" si="1"/>
        <v>142</v>
      </c>
      <c r="R28" s="59">
        <f t="shared" si="1"/>
        <v>159</v>
      </c>
      <c r="S28" s="59">
        <f t="shared" si="1"/>
        <v>122</v>
      </c>
      <c r="T28" s="59">
        <f t="shared" si="1"/>
        <v>88</v>
      </c>
      <c r="U28" s="59">
        <f t="shared" si="1"/>
        <v>41</v>
      </c>
      <c r="V28" s="59">
        <f t="shared" si="1"/>
        <v>15137</v>
      </c>
      <c r="W28" s="52" t="s">
        <v>82</v>
      </c>
    </row>
    <row r="29" spans="1:23" s="5" customFormat="1" ht="19.5" customHeight="1">
      <c r="A29" s="176"/>
      <c r="C29" s="50" t="s">
        <v>83</v>
      </c>
      <c r="D29" s="51">
        <f>SUM(D8:D12)</f>
        <v>1158</v>
      </c>
      <c r="E29" s="59">
        <f aca="true" t="shared" si="2" ref="E29:V29">SUM(E8:E12)</f>
        <v>1840</v>
      </c>
      <c r="F29" s="59">
        <f t="shared" si="2"/>
        <v>3748</v>
      </c>
      <c r="G29" s="59">
        <f t="shared" si="2"/>
        <v>3896</v>
      </c>
      <c r="H29" s="59">
        <f t="shared" si="2"/>
        <v>3561</v>
      </c>
      <c r="I29" s="59">
        <f t="shared" si="2"/>
        <v>2725</v>
      </c>
      <c r="J29" s="59">
        <f t="shared" si="2"/>
        <v>3286</v>
      </c>
      <c r="K29" s="59">
        <f t="shared" si="2"/>
        <v>1737</v>
      </c>
      <c r="L29" s="59">
        <f t="shared" si="2"/>
        <v>951</v>
      </c>
      <c r="M29" s="59">
        <f t="shared" si="2"/>
        <v>517</v>
      </c>
      <c r="N29" s="59">
        <f t="shared" si="2"/>
        <v>357</v>
      </c>
      <c r="O29" s="59">
        <f t="shared" si="2"/>
        <v>385</v>
      </c>
      <c r="P29" s="59">
        <f t="shared" si="2"/>
        <v>226</v>
      </c>
      <c r="Q29" s="59">
        <f t="shared" si="2"/>
        <v>251</v>
      </c>
      <c r="R29" s="59">
        <f t="shared" si="2"/>
        <v>270</v>
      </c>
      <c r="S29" s="59">
        <f t="shared" si="2"/>
        <v>245</v>
      </c>
      <c r="T29" s="59">
        <f t="shared" si="2"/>
        <v>176</v>
      </c>
      <c r="U29" s="59">
        <f t="shared" si="2"/>
        <v>102</v>
      </c>
      <c r="V29" s="59">
        <f t="shared" si="2"/>
        <v>25431</v>
      </c>
      <c r="W29" s="52" t="s">
        <v>57</v>
      </c>
    </row>
    <row r="30" spans="3:23" ht="13.5">
      <c r="C30" s="42"/>
      <c r="D30" s="48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43"/>
    </row>
    <row r="31" spans="1:23" ht="13.5">
      <c r="A31" s="176" t="s">
        <v>141</v>
      </c>
      <c r="C31" s="40" t="s">
        <v>84</v>
      </c>
      <c r="D31" s="47">
        <v>186</v>
      </c>
      <c r="E31" s="58">
        <v>264</v>
      </c>
      <c r="F31" s="58">
        <v>586</v>
      </c>
      <c r="G31" s="58">
        <v>616</v>
      </c>
      <c r="H31" s="58">
        <v>536</v>
      </c>
      <c r="I31" s="58">
        <v>466</v>
      </c>
      <c r="J31" s="58">
        <v>709</v>
      </c>
      <c r="K31" s="58">
        <v>441</v>
      </c>
      <c r="L31" s="58">
        <v>287</v>
      </c>
      <c r="M31" s="58">
        <v>225</v>
      </c>
      <c r="N31" s="58">
        <v>147</v>
      </c>
      <c r="O31" s="58">
        <v>174</v>
      </c>
      <c r="P31" s="58">
        <v>76</v>
      </c>
      <c r="Q31" s="58">
        <v>62</v>
      </c>
      <c r="R31" s="58">
        <v>49</v>
      </c>
      <c r="S31" s="58">
        <v>46</v>
      </c>
      <c r="T31" s="58">
        <v>38</v>
      </c>
      <c r="U31" s="58">
        <v>18</v>
      </c>
      <c r="V31" s="58">
        <f>SUM(D31:U31)</f>
        <v>4926</v>
      </c>
      <c r="W31" s="41" t="s">
        <v>85</v>
      </c>
    </row>
    <row r="32" spans="1:23" ht="13.5">
      <c r="A32" s="176"/>
      <c r="C32" s="40" t="s">
        <v>86</v>
      </c>
      <c r="D32" s="47">
        <v>100</v>
      </c>
      <c r="E32" s="58">
        <v>124</v>
      </c>
      <c r="F32" s="58">
        <v>272</v>
      </c>
      <c r="G32" s="58">
        <v>296</v>
      </c>
      <c r="H32" s="58">
        <v>261</v>
      </c>
      <c r="I32" s="58">
        <v>240</v>
      </c>
      <c r="J32" s="58">
        <v>287</v>
      </c>
      <c r="K32" s="58">
        <v>166</v>
      </c>
      <c r="L32" s="58">
        <v>84</v>
      </c>
      <c r="M32" s="58">
        <v>45</v>
      </c>
      <c r="N32" s="58">
        <v>27</v>
      </c>
      <c r="O32" s="58">
        <v>45</v>
      </c>
      <c r="P32" s="58">
        <v>12</v>
      </c>
      <c r="Q32" s="58">
        <v>16</v>
      </c>
      <c r="R32" s="58">
        <v>8</v>
      </c>
      <c r="S32" s="58">
        <v>17</v>
      </c>
      <c r="T32" s="58">
        <v>11</v>
      </c>
      <c r="U32" s="58">
        <v>4</v>
      </c>
      <c r="V32" s="58">
        <f>SUM(D32:U32)</f>
        <v>2015</v>
      </c>
      <c r="W32" s="41" t="s">
        <v>87</v>
      </c>
    </row>
    <row r="33" spans="1:23" ht="13.5">
      <c r="A33" s="176"/>
      <c r="C33" s="40" t="s">
        <v>88</v>
      </c>
      <c r="D33" s="47">
        <v>78</v>
      </c>
      <c r="E33" s="58">
        <v>136</v>
      </c>
      <c r="F33" s="58">
        <v>220</v>
      </c>
      <c r="G33" s="58">
        <v>257</v>
      </c>
      <c r="H33" s="58">
        <v>218</v>
      </c>
      <c r="I33" s="58">
        <v>217</v>
      </c>
      <c r="J33" s="58">
        <v>292</v>
      </c>
      <c r="K33" s="58">
        <v>196</v>
      </c>
      <c r="L33" s="58">
        <v>101</v>
      </c>
      <c r="M33" s="58">
        <v>63</v>
      </c>
      <c r="N33" s="58">
        <v>53</v>
      </c>
      <c r="O33" s="58">
        <v>33</v>
      </c>
      <c r="P33" s="58">
        <v>19</v>
      </c>
      <c r="Q33" s="58">
        <v>19</v>
      </c>
      <c r="R33" s="58">
        <v>13</v>
      </c>
      <c r="S33" s="58">
        <v>17</v>
      </c>
      <c r="T33" s="58">
        <v>10</v>
      </c>
      <c r="U33" s="58">
        <v>9</v>
      </c>
      <c r="V33" s="58">
        <f>SUM(D33:U33)</f>
        <v>1951</v>
      </c>
      <c r="W33" s="41" t="s">
        <v>89</v>
      </c>
    </row>
    <row r="34" spans="1:23" ht="13.5">
      <c r="A34" s="176"/>
      <c r="C34" s="40" t="s">
        <v>90</v>
      </c>
      <c r="D34" s="47">
        <v>55</v>
      </c>
      <c r="E34" s="58">
        <v>85</v>
      </c>
      <c r="F34" s="58">
        <v>166</v>
      </c>
      <c r="G34" s="58">
        <v>166</v>
      </c>
      <c r="H34" s="58">
        <v>155</v>
      </c>
      <c r="I34" s="58">
        <v>106</v>
      </c>
      <c r="J34" s="58">
        <v>141</v>
      </c>
      <c r="K34" s="58">
        <v>77</v>
      </c>
      <c r="L34" s="58">
        <v>40</v>
      </c>
      <c r="M34" s="58">
        <v>20</v>
      </c>
      <c r="N34" s="58">
        <v>12</v>
      </c>
      <c r="O34" s="58">
        <v>16</v>
      </c>
      <c r="P34" s="58">
        <v>6</v>
      </c>
      <c r="Q34" s="58">
        <v>10</v>
      </c>
      <c r="R34" s="58">
        <v>3</v>
      </c>
      <c r="S34" s="58">
        <v>5</v>
      </c>
      <c r="T34" s="58">
        <v>5</v>
      </c>
      <c r="U34" s="58">
        <v>1</v>
      </c>
      <c r="V34" s="58">
        <f>SUM(D34:U34)</f>
        <v>1069</v>
      </c>
      <c r="W34" s="41" t="s">
        <v>91</v>
      </c>
    </row>
    <row r="35" spans="1:23" ht="13.5">
      <c r="A35" s="176"/>
      <c r="C35" s="40" t="s">
        <v>92</v>
      </c>
      <c r="D35" s="47">
        <v>83</v>
      </c>
      <c r="E35" s="58">
        <v>157</v>
      </c>
      <c r="F35" s="58">
        <v>319</v>
      </c>
      <c r="G35" s="58">
        <v>335</v>
      </c>
      <c r="H35" s="58">
        <v>362</v>
      </c>
      <c r="I35" s="58">
        <v>315</v>
      </c>
      <c r="J35" s="58">
        <v>394</v>
      </c>
      <c r="K35" s="58">
        <v>243</v>
      </c>
      <c r="L35" s="58">
        <v>137</v>
      </c>
      <c r="M35" s="58">
        <v>77</v>
      </c>
      <c r="N35" s="58">
        <v>66</v>
      </c>
      <c r="O35" s="58">
        <v>51</v>
      </c>
      <c r="P35" s="58">
        <v>28</v>
      </c>
      <c r="Q35" s="58">
        <v>20</v>
      </c>
      <c r="R35" s="58">
        <v>21</v>
      </c>
      <c r="S35" s="58">
        <v>12</v>
      </c>
      <c r="T35" s="58">
        <v>12</v>
      </c>
      <c r="U35" s="58">
        <v>6</v>
      </c>
      <c r="V35" s="58">
        <f>SUM(D35:U35)</f>
        <v>2638</v>
      </c>
      <c r="W35" s="41" t="s">
        <v>93</v>
      </c>
    </row>
    <row r="36" spans="1:23" ht="13.5">
      <c r="A36" s="176"/>
      <c r="C36" s="40"/>
      <c r="D36" s="4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41"/>
    </row>
    <row r="37" spans="1:23" s="5" customFormat="1" ht="19.5" customHeight="1">
      <c r="A37" s="176"/>
      <c r="C37" s="50" t="s">
        <v>94</v>
      </c>
      <c r="D37" s="51">
        <f>SUM(D31:D35)</f>
        <v>502</v>
      </c>
      <c r="E37" s="51">
        <f aca="true" t="shared" si="3" ref="E37:V37">SUM(E31:E35)</f>
        <v>766</v>
      </c>
      <c r="F37" s="51">
        <f t="shared" si="3"/>
        <v>1563</v>
      </c>
      <c r="G37" s="51">
        <f t="shared" si="3"/>
        <v>1670</v>
      </c>
      <c r="H37" s="51">
        <f t="shared" si="3"/>
        <v>1532</v>
      </c>
      <c r="I37" s="51">
        <f t="shared" si="3"/>
        <v>1344</v>
      </c>
      <c r="J37" s="51">
        <f t="shared" si="3"/>
        <v>1823</v>
      </c>
      <c r="K37" s="51">
        <f t="shared" si="3"/>
        <v>1123</v>
      </c>
      <c r="L37" s="51">
        <f t="shared" si="3"/>
        <v>649</v>
      </c>
      <c r="M37" s="51">
        <f t="shared" si="3"/>
        <v>430</v>
      </c>
      <c r="N37" s="51">
        <f t="shared" si="3"/>
        <v>305</v>
      </c>
      <c r="O37" s="51">
        <f t="shared" si="3"/>
        <v>319</v>
      </c>
      <c r="P37" s="51">
        <f t="shared" si="3"/>
        <v>141</v>
      </c>
      <c r="Q37" s="51">
        <f t="shared" si="3"/>
        <v>127</v>
      </c>
      <c r="R37" s="51">
        <f t="shared" si="3"/>
        <v>94</v>
      </c>
      <c r="S37" s="51">
        <f t="shared" si="3"/>
        <v>97</v>
      </c>
      <c r="T37" s="51">
        <f t="shared" si="3"/>
        <v>76</v>
      </c>
      <c r="U37" s="51">
        <f t="shared" si="3"/>
        <v>38</v>
      </c>
      <c r="V37" s="51">
        <f t="shared" si="3"/>
        <v>12599</v>
      </c>
      <c r="W37" s="52" t="s">
        <v>4</v>
      </c>
    </row>
    <row r="38" spans="3:23" ht="13.5">
      <c r="C38" s="42"/>
      <c r="D38" s="48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43"/>
    </row>
    <row r="39" spans="1:23" ht="13.5">
      <c r="A39" s="176" t="s">
        <v>142</v>
      </c>
      <c r="C39" s="40" t="s">
        <v>95</v>
      </c>
      <c r="D39" s="47">
        <v>406</v>
      </c>
      <c r="E39" s="58">
        <v>624</v>
      </c>
      <c r="F39" s="58">
        <v>1100</v>
      </c>
      <c r="G39" s="58">
        <v>1332</v>
      </c>
      <c r="H39" s="58">
        <v>1172</v>
      </c>
      <c r="I39" s="58">
        <v>845</v>
      </c>
      <c r="J39" s="58">
        <v>1020</v>
      </c>
      <c r="K39" s="58">
        <v>515</v>
      </c>
      <c r="L39" s="58">
        <v>289</v>
      </c>
      <c r="M39" s="58">
        <v>185</v>
      </c>
      <c r="N39" s="58">
        <v>126</v>
      </c>
      <c r="O39" s="58">
        <v>111</v>
      </c>
      <c r="P39" s="58">
        <v>74</v>
      </c>
      <c r="Q39" s="58">
        <v>73</v>
      </c>
      <c r="R39" s="58">
        <v>84</v>
      </c>
      <c r="S39" s="58">
        <v>78</v>
      </c>
      <c r="T39" s="58">
        <v>39</v>
      </c>
      <c r="U39" s="58">
        <v>33</v>
      </c>
      <c r="V39" s="58">
        <f>SUM(D39:U39)</f>
        <v>8106</v>
      </c>
      <c r="W39" s="41" t="s">
        <v>96</v>
      </c>
    </row>
    <row r="40" spans="1:23" ht="13.5">
      <c r="A40" s="176"/>
      <c r="C40" s="40" t="s">
        <v>97</v>
      </c>
      <c r="D40" s="47">
        <v>221</v>
      </c>
      <c r="E40" s="58">
        <v>337</v>
      </c>
      <c r="F40" s="58">
        <v>603</v>
      </c>
      <c r="G40" s="58">
        <v>567</v>
      </c>
      <c r="H40" s="58">
        <v>517</v>
      </c>
      <c r="I40" s="58">
        <v>435</v>
      </c>
      <c r="J40" s="58">
        <v>550</v>
      </c>
      <c r="K40" s="58">
        <v>259</v>
      </c>
      <c r="L40" s="58">
        <v>145</v>
      </c>
      <c r="M40" s="58">
        <v>85</v>
      </c>
      <c r="N40" s="58">
        <v>52</v>
      </c>
      <c r="O40" s="58">
        <v>54</v>
      </c>
      <c r="P40" s="58">
        <v>23</v>
      </c>
      <c r="Q40" s="58">
        <v>32</v>
      </c>
      <c r="R40" s="58">
        <v>39</v>
      </c>
      <c r="S40" s="58">
        <v>37</v>
      </c>
      <c r="T40" s="58">
        <v>25</v>
      </c>
      <c r="U40" s="58">
        <v>14</v>
      </c>
      <c r="V40" s="58">
        <f>SUM(D40:U40)</f>
        <v>3995</v>
      </c>
      <c r="W40" s="41" t="s">
        <v>98</v>
      </c>
    </row>
    <row r="41" spans="1:23" ht="13.5">
      <c r="A41" s="176"/>
      <c r="C41" s="40" t="s">
        <v>99</v>
      </c>
      <c r="D41" s="47">
        <v>90</v>
      </c>
      <c r="E41" s="58">
        <v>144</v>
      </c>
      <c r="F41" s="58">
        <v>309</v>
      </c>
      <c r="G41" s="58">
        <v>339</v>
      </c>
      <c r="H41" s="58">
        <v>281</v>
      </c>
      <c r="I41" s="58">
        <v>236</v>
      </c>
      <c r="J41" s="58">
        <v>310</v>
      </c>
      <c r="K41" s="58">
        <v>149</v>
      </c>
      <c r="L41" s="58">
        <v>85</v>
      </c>
      <c r="M41" s="58">
        <v>59</v>
      </c>
      <c r="N41" s="58">
        <v>30</v>
      </c>
      <c r="O41" s="58">
        <v>26</v>
      </c>
      <c r="P41" s="58">
        <v>17</v>
      </c>
      <c r="Q41" s="58">
        <v>22</v>
      </c>
      <c r="R41" s="58">
        <v>19</v>
      </c>
      <c r="S41" s="58">
        <v>15</v>
      </c>
      <c r="T41" s="58">
        <v>8</v>
      </c>
      <c r="U41" s="58">
        <v>5</v>
      </c>
      <c r="V41" s="58">
        <f>SUM(D41:U41)</f>
        <v>2144</v>
      </c>
      <c r="W41" s="41" t="s">
        <v>100</v>
      </c>
    </row>
    <row r="42" spans="1:23" ht="13.5">
      <c r="A42" s="176"/>
      <c r="C42" s="40" t="s">
        <v>101</v>
      </c>
      <c r="D42" s="47">
        <v>131</v>
      </c>
      <c r="E42" s="58">
        <v>227</v>
      </c>
      <c r="F42" s="58">
        <v>428</v>
      </c>
      <c r="G42" s="58">
        <v>379</v>
      </c>
      <c r="H42" s="58">
        <v>353</v>
      </c>
      <c r="I42" s="58">
        <v>309</v>
      </c>
      <c r="J42" s="58">
        <v>390</v>
      </c>
      <c r="K42" s="58">
        <v>177</v>
      </c>
      <c r="L42" s="58">
        <v>102</v>
      </c>
      <c r="M42" s="58">
        <v>59</v>
      </c>
      <c r="N42" s="58">
        <v>34</v>
      </c>
      <c r="O42" s="58">
        <v>42</v>
      </c>
      <c r="P42" s="58">
        <v>25</v>
      </c>
      <c r="Q42" s="58">
        <v>26</v>
      </c>
      <c r="R42" s="58">
        <v>25</v>
      </c>
      <c r="S42" s="58">
        <v>27</v>
      </c>
      <c r="T42" s="58">
        <v>11</v>
      </c>
      <c r="U42" s="58">
        <v>8</v>
      </c>
      <c r="V42" s="58">
        <f>SUM(D42:U42)</f>
        <v>2753</v>
      </c>
      <c r="W42" s="41" t="s">
        <v>102</v>
      </c>
    </row>
    <row r="43" spans="1:23" ht="13.5">
      <c r="A43" s="176"/>
      <c r="C43" s="40" t="s">
        <v>103</v>
      </c>
      <c r="D43" s="47">
        <v>65</v>
      </c>
      <c r="E43" s="58">
        <v>90</v>
      </c>
      <c r="F43" s="58">
        <v>193</v>
      </c>
      <c r="G43" s="58">
        <v>170</v>
      </c>
      <c r="H43" s="58">
        <v>143</v>
      </c>
      <c r="I43" s="58">
        <v>99</v>
      </c>
      <c r="J43" s="58">
        <v>141</v>
      </c>
      <c r="K43" s="58">
        <v>61</v>
      </c>
      <c r="L43" s="58">
        <v>41</v>
      </c>
      <c r="M43" s="58">
        <v>20</v>
      </c>
      <c r="N43" s="58">
        <v>18</v>
      </c>
      <c r="O43" s="58">
        <v>19</v>
      </c>
      <c r="P43" s="58">
        <v>8</v>
      </c>
      <c r="Q43" s="58">
        <v>4</v>
      </c>
      <c r="R43" s="58">
        <v>9</v>
      </c>
      <c r="S43" s="58">
        <v>7</v>
      </c>
      <c r="T43" s="58">
        <v>5</v>
      </c>
      <c r="U43" s="58">
        <v>1</v>
      </c>
      <c r="V43" s="58">
        <f>SUM(D43:U43)</f>
        <v>1094</v>
      </c>
      <c r="W43" s="41" t="s">
        <v>104</v>
      </c>
    </row>
    <row r="44" spans="1:23" ht="13.5">
      <c r="A44" s="176"/>
      <c r="C44" s="40"/>
      <c r="D44" s="4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41"/>
    </row>
    <row r="45" spans="1:23" ht="13.5">
      <c r="A45" s="176"/>
      <c r="C45" s="40" t="s">
        <v>105</v>
      </c>
      <c r="D45" s="47">
        <v>69</v>
      </c>
      <c r="E45" s="58">
        <v>132</v>
      </c>
      <c r="F45" s="58">
        <v>260</v>
      </c>
      <c r="G45" s="58">
        <v>266</v>
      </c>
      <c r="H45" s="58">
        <v>222</v>
      </c>
      <c r="I45" s="58">
        <v>201</v>
      </c>
      <c r="J45" s="58">
        <v>257</v>
      </c>
      <c r="K45" s="58">
        <v>134</v>
      </c>
      <c r="L45" s="58">
        <v>71</v>
      </c>
      <c r="M45" s="58">
        <v>47</v>
      </c>
      <c r="N45" s="58">
        <v>25</v>
      </c>
      <c r="O45" s="58">
        <v>21</v>
      </c>
      <c r="P45" s="58">
        <v>17</v>
      </c>
      <c r="Q45" s="58">
        <v>10</v>
      </c>
      <c r="R45" s="58">
        <v>6</v>
      </c>
      <c r="S45" s="58">
        <v>7</v>
      </c>
      <c r="T45" s="58">
        <v>4</v>
      </c>
      <c r="U45" s="58">
        <v>5</v>
      </c>
      <c r="V45" s="58">
        <f>SUM(D45:U45)</f>
        <v>1754</v>
      </c>
      <c r="W45" s="41" t="s">
        <v>106</v>
      </c>
    </row>
    <row r="46" spans="1:23" ht="13.5">
      <c r="A46" s="176"/>
      <c r="C46" s="40" t="s">
        <v>107</v>
      </c>
      <c r="D46" s="47">
        <v>23</v>
      </c>
      <c r="E46" s="58">
        <v>29</v>
      </c>
      <c r="F46" s="58">
        <v>74</v>
      </c>
      <c r="G46" s="58">
        <v>84</v>
      </c>
      <c r="H46" s="58">
        <v>77</v>
      </c>
      <c r="I46" s="58">
        <v>58</v>
      </c>
      <c r="J46" s="58">
        <v>84</v>
      </c>
      <c r="K46" s="58">
        <v>46</v>
      </c>
      <c r="L46" s="58">
        <v>24</v>
      </c>
      <c r="M46" s="58">
        <v>15</v>
      </c>
      <c r="N46" s="58">
        <v>14</v>
      </c>
      <c r="O46" s="58">
        <v>13</v>
      </c>
      <c r="P46" s="58">
        <v>5</v>
      </c>
      <c r="Q46" s="58">
        <v>3</v>
      </c>
      <c r="R46" s="58">
        <v>2</v>
      </c>
      <c r="S46" s="58">
        <v>1</v>
      </c>
      <c r="T46" s="144">
        <v>0</v>
      </c>
      <c r="U46" s="144">
        <v>0</v>
      </c>
      <c r="V46" s="58">
        <f>SUM(D46:U46)</f>
        <v>552</v>
      </c>
      <c r="W46" s="41" t="s">
        <v>108</v>
      </c>
    </row>
    <row r="47" spans="1:23" ht="13.5">
      <c r="A47" s="176"/>
      <c r="C47" s="40" t="s">
        <v>109</v>
      </c>
      <c r="D47" s="47">
        <v>27</v>
      </c>
      <c r="E47" s="58">
        <v>55</v>
      </c>
      <c r="F47" s="58">
        <v>132</v>
      </c>
      <c r="G47" s="58">
        <v>147</v>
      </c>
      <c r="H47" s="58">
        <v>137</v>
      </c>
      <c r="I47" s="58">
        <v>124</v>
      </c>
      <c r="J47" s="58">
        <v>132</v>
      </c>
      <c r="K47" s="58">
        <v>78</v>
      </c>
      <c r="L47" s="58">
        <v>49</v>
      </c>
      <c r="M47" s="58">
        <v>33</v>
      </c>
      <c r="N47" s="58">
        <v>24</v>
      </c>
      <c r="O47" s="58">
        <v>20</v>
      </c>
      <c r="P47" s="58">
        <v>8</v>
      </c>
      <c r="Q47" s="58">
        <v>13</v>
      </c>
      <c r="R47" s="58">
        <v>5</v>
      </c>
      <c r="S47" s="58">
        <v>5</v>
      </c>
      <c r="T47" s="58">
        <v>3</v>
      </c>
      <c r="U47" s="144">
        <v>0</v>
      </c>
      <c r="V47" s="58">
        <f>SUM(D47:U47)</f>
        <v>992</v>
      </c>
      <c r="W47" s="41" t="s">
        <v>110</v>
      </c>
    </row>
    <row r="48" spans="1:23" ht="13.5">
      <c r="A48" s="176"/>
      <c r="C48" s="40"/>
      <c r="D48" s="4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41"/>
    </row>
    <row r="49" spans="1:23" s="5" customFormat="1" ht="19.5" customHeight="1">
      <c r="A49" s="176"/>
      <c r="C49" s="50" t="s">
        <v>111</v>
      </c>
      <c r="D49" s="51">
        <f>SUM(D39:D47)</f>
        <v>1032</v>
      </c>
      <c r="E49" s="59">
        <f aca="true" t="shared" si="4" ref="E49:V49">SUM(E39:E47)</f>
        <v>1638</v>
      </c>
      <c r="F49" s="59">
        <f t="shared" si="4"/>
        <v>3099</v>
      </c>
      <c r="G49" s="59">
        <f t="shared" si="4"/>
        <v>3284</v>
      </c>
      <c r="H49" s="59">
        <f t="shared" si="4"/>
        <v>2902</v>
      </c>
      <c r="I49" s="59">
        <f t="shared" si="4"/>
        <v>2307</v>
      </c>
      <c r="J49" s="59">
        <f t="shared" si="4"/>
        <v>2884</v>
      </c>
      <c r="K49" s="59">
        <f t="shared" si="4"/>
        <v>1419</v>
      </c>
      <c r="L49" s="59">
        <f t="shared" si="4"/>
        <v>806</v>
      </c>
      <c r="M49" s="59">
        <f t="shared" si="4"/>
        <v>503</v>
      </c>
      <c r="N49" s="59">
        <f t="shared" si="4"/>
        <v>323</v>
      </c>
      <c r="O49" s="59">
        <f t="shared" si="4"/>
        <v>306</v>
      </c>
      <c r="P49" s="59">
        <f t="shared" si="4"/>
        <v>177</v>
      </c>
      <c r="Q49" s="59">
        <f t="shared" si="4"/>
        <v>183</v>
      </c>
      <c r="R49" s="59">
        <f t="shared" si="4"/>
        <v>189</v>
      </c>
      <c r="S49" s="59">
        <f t="shared" si="4"/>
        <v>177</v>
      </c>
      <c r="T49" s="59">
        <f t="shared" si="4"/>
        <v>95</v>
      </c>
      <c r="U49" s="59">
        <f t="shared" si="4"/>
        <v>66</v>
      </c>
      <c r="V49" s="59">
        <f t="shared" si="4"/>
        <v>21390</v>
      </c>
      <c r="W49" s="52" t="s">
        <v>4</v>
      </c>
    </row>
    <row r="50" spans="1:23" s="5" customFormat="1" ht="25.5" customHeight="1">
      <c r="A50" s="57"/>
      <c r="C50" s="53" t="s">
        <v>161</v>
      </c>
      <c r="D50" s="54">
        <f>D26+D37+D49</f>
        <v>4772</v>
      </c>
      <c r="E50" s="61">
        <f aca="true" t="shared" si="5" ref="E50:V50">E26+E37+E49</f>
        <v>7433</v>
      </c>
      <c r="F50" s="61">
        <f t="shared" si="5"/>
        <v>14847</v>
      </c>
      <c r="G50" s="61">
        <f t="shared" si="5"/>
        <v>15415</v>
      </c>
      <c r="H50" s="61">
        <f t="shared" si="5"/>
        <v>13807</v>
      </c>
      <c r="I50" s="61">
        <f t="shared" si="5"/>
        <v>10898</v>
      </c>
      <c r="J50" s="61">
        <f t="shared" si="5"/>
        <v>13704</v>
      </c>
      <c r="K50" s="61">
        <f t="shared" si="5"/>
        <v>7275</v>
      </c>
      <c r="L50" s="61">
        <f t="shared" si="5"/>
        <v>4073</v>
      </c>
      <c r="M50" s="61">
        <f t="shared" si="5"/>
        <v>2456</v>
      </c>
      <c r="N50" s="61">
        <f t="shared" si="5"/>
        <v>1620</v>
      </c>
      <c r="O50" s="61">
        <f t="shared" si="5"/>
        <v>1704</v>
      </c>
      <c r="P50" s="61">
        <f t="shared" si="5"/>
        <v>947</v>
      </c>
      <c r="Q50" s="61">
        <f t="shared" si="5"/>
        <v>905</v>
      </c>
      <c r="R50" s="61">
        <f t="shared" si="5"/>
        <v>938</v>
      </c>
      <c r="S50" s="61">
        <f t="shared" si="5"/>
        <v>863</v>
      </c>
      <c r="T50" s="61">
        <f t="shared" si="5"/>
        <v>581</v>
      </c>
      <c r="U50" s="61">
        <f t="shared" si="5"/>
        <v>329</v>
      </c>
      <c r="V50" s="61">
        <f t="shared" si="5"/>
        <v>102567</v>
      </c>
      <c r="W50" s="55" t="s">
        <v>33</v>
      </c>
    </row>
    <row r="51" spans="3:23" ht="13.5">
      <c r="C51" s="44" t="s">
        <v>188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35"/>
    </row>
    <row r="52" spans="3:23" ht="13.5">
      <c r="C52" s="44" t="s">
        <v>186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35"/>
    </row>
    <row r="53" spans="3:23" ht="13.5">
      <c r="C53" s="44" t="s">
        <v>112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35"/>
    </row>
  </sheetData>
  <mergeCells count="4">
    <mergeCell ref="A2:B2"/>
    <mergeCell ref="A31:A37"/>
    <mergeCell ref="A39:A49"/>
    <mergeCell ref="A4:A29"/>
  </mergeCells>
  <printOptions/>
  <pageMargins left="0.75" right="0.75" top="1" bottom="1" header="0.512" footer="0.512"/>
  <pageSetup horizontalDpi="300" verticalDpi="300" orientation="landscape" paperSize="9" scale="59" r:id="rId2"/>
  <headerFooter alignWithMargins="0">
    <oddHeader>&amp;L&amp;"ＭＳ Ｐゴシック,太字"&amp;14申　告　所　得　税
&amp;"ＭＳ Ｐゴシック,標準"&amp;12　2-2　所得階級別人員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0"/>
  <sheetViews>
    <sheetView showGridLines="0" zoomScale="85" zoomScaleNormal="85" zoomScaleSheetLayoutView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53" sqref="C53"/>
    </sheetView>
  </sheetViews>
  <sheetFormatPr defaultColWidth="9.00390625" defaultRowHeight="13.5"/>
  <cols>
    <col min="1" max="1" width="4.625" style="0" customWidth="1"/>
    <col min="2" max="2" width="2.625" style="0" customWidth="1"/>
    <col min="3" max="3" width="15.125" style="0" customWidth="1"/>
    <col min="4" max="13" width="10.375" style="0" bestFit="1" customWidth="1"/>
    <col min="14" max="19" width="9.25390625" style="0" bestFit="1" customWidth="1"/>
    <col min="20" max="20" width="9.25390625" style="0" customWidth="1"/>
    <col min="22" max="22" width="11.625" style="0" bestFit="1" customWidth="1"/>
    <col min="23" max="23" width="7.375" style="0" bestFit="1" customWidth="1"/>
  </cols>
  <sheetData>
    <row r="1" spans="1:23" ht="14.25" thickBot="1">
      <c r="A1" s="111" t="s">
        <v>113</v>
      </c>
      <c r="B1" s="62"/>
      <c r="C1" s="62"/>
      <c r="D1" s="62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23.25" customHeight="1" thickTop="1">
      <c r="A2" s="175" t="s">
        <v>160</v>
      </c>
      <c r="B2" s="168"/>
      <c r="C2" s="98" t="s">
        <v>41</v>
      </c>
      <c r="D2" s="104" t="s">
        <v>42</v>
      </c>
      <c r="E2" s="104" t="s">
        <v>143</v>
      </c>
      <c r="F2" s="104" t="s">
        <v>144</v>
      </c>
      <c r="G2" s="104" t="s">
        <v>145</v>
      </c>
      <c r="H2" s="104" t="s">
        <v>146</v>
      </c>
      <c r="I2" s="104" t="s">
        <v>147</v>
      </c>
      <c r="J2" s="104" t="s">
        <v>148</v>
      </c>
      <c r="K2" s="104" t="s">
        <v>149</v>
      </c>
      <c r="L2" s="104" t="s">
        <v>150</v>
      </c>
      <c r="M2" s="104" t="s">
        <v>151</v>
      </c>
      <c r="N2" s="104" t="s">
        <v>152</v>
      </c>
      <c r="O2" s="104" t="s">
        <v>153</v>
      </c>
      <c r="P2" s="104" t="s">
        <v>154</v>
      </c>
      <c r="Q2" s="104" t="s">
        <v>155</v>
      </c>
      <c r="R2" s="104" t="s">
        <v>156</v>
      </c>
      <c r="S2" s="104" t="s">
        <v>157</v>
      </c>
      <c r="T2" s="104" t="s">
        <v>158</v>
      </c>
      <c r="U2" s="104" t="s">
        <v>159</v>
      </c>
      <c r="V2" s="104" t="s">
        <v>33</v>
      </c>
      <c r="W2" s="105" t="s">
        <v>43</v>
      </c>
    </row>
    <row r="3" spans="1:23" ht="13.5">
      <c r="A3" s="56"/>
      <c r="B3" s="2"/>
      <c r="C3" s="45"/>
      <c r="D3" s="22" t="s">
        <v>5</v>
      </c>
      <c r="E3" s="22" t="s">
        <v>5</v>
      </c>
      <c r="F3" s="22" t="s">
        <v>5</v>
      </c>
      <c r="G3" s="22" t="s">
        <v>5</v>
      </c>
      <c r="H3" s="22" t="s">
        <v>5</v>
      </c>
      <c r="I3" s="22" t="s">
        <v>5</v>
      </c>
      <c r="J3" s="22" t="s">
        <v>5</v>
      </c>
      <c r="K3" s="22" t="s">
        <v>5</v>
      </c>
      <c r="L3" s="22" t="s">
        <v>5</v>
      </c>
      <c r="M3" s="22" t="s">
        <v>5</v>
      </c>
      <c r="N3" s="22" t="s">
        <v>5</v>
      </c>
      <c r="O3" s="22" t="s">
        <v>5</v>
      </c>
      <c r="P3" s="22" t="s">
        <v>5</v>
      </c>
      <c r="Q3" s="22" t="s">
        <v>5</v>
      </c>
      <c r="R3" s="22" t="s">
        <v>5</v>
      </c>
      <c r="S3" s="22" t="s">
        <v>5</v>
      </c>
      <c r="T3" s="22" t="s">
        <v>5</v>
      </c>
      <c r="U3" s="22" t="s">
        <v>5</v>
      </c>
      <c r="V3" s="22" t="s">
        <v>5</v>
      </c>
      <c r="W3" s="46"/>
    </row>
    <row r="4" spans="1:23" ht="13.5" customHeight="1">
      <c r="A4" s="176" t="s">
        <v>140</v>
      </c>
      <c r="C4" s="40" t="s">
        <v>44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1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f>SUM(D4:U4)</f>
        <v>1</v>
      </c>
      <c r="W4" s="41" t="s">
        <v>45</v>
      </c>
    </row>
    <row r="5" spans="1:23" ht="13.5">
      <c r="A5" s="176"/>
      <c r="C5" s="40" t="s">
        <v>46</v>
      </c>
      <c r="D5" s="8">
        <v>3</v>
      </c>
      <c r="E5" s="8">
        <v>7</v>
      </c>
      <c r="F5" s="8">
        <v>10</v>
      </c>
      <c r="G5" s="8">
        <v>10</v>
      </c>
      <c r="H5" s="8">
        <v>16</v>
      </c>
      <c r="I5" s="8">
        <v>8</v>
      </c>
      <c r="J5" s="8">
        <v>11</v>
      </c>
      <c r="K5" s="8">
        <v>8</v>
      </c>
      <c r="L5" s="8">
        <v>8</v>
      </c>
      <c r="M5" s="8">
        <v>0</v>
      </c>
      <c r="N5" s="8">
        <v>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f>SUM(D5:U5)</f>
        <v>84</v>
      </c>
      <c r="W5" s="41" t="s">
        <v>47</v>
      </c>
    </row>
    <row r="6" spans="1:23" ht="13.5">
      <c r="A6" s="176"/>
      <c r="C6" s="40" t="s">
        <v>48</v>
      </c>
      <c r="D6" s="8">
        <v>2</v>
      </c>
      <c r="E6" s="8">
        <v>2</v>
      </c>
      <c r="F6" s="8">
        <v>2</v>
      </c>
      <c r="G6" s="8">
        <v>7</v>
      </c>
      <c r="H6" s="8">
        <v>5</v>
      </c>
      <c r="I6" s="8">
        <v>5</v>
      </c>
      <c r="J6" s="8">
        <v>8</v>
      </c>
      <c r="K6" s="8">
        <v>4</v>
      </c>
      <c r="L6" s="8">
        <v>1</v>
      </c>
      <c r="M6" s="8">
        <v>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f>SUM(D6:U6)</f>
        <v>37</v>
      </c>
      <c r="W6" s="41" t="s">
        <v>49</v>
      </c>
    </row>
    <row r="7" spans="1:23" ht="13.5">
      <c r="A7" s="176"/>
      <c r="C7" s="40" t="s">
        <v>50</v>
      </c>
      <c r="D7" s="8">
        <v>0</v>
      </c>
      <c r="E7" s="8">
        <v>0</v>
      </c>
      <c r="F7" s="8">
        <v>2</v>
      </c>
      <c r="G7" s="8">
        <v>2</v>
      </c>
      <c r="H7" s="8">
        <v>1</v>
      </c>
      <c r="I7" s="8">
        <v>2</v>
      </c>
      <c r="J7" s="8">
        <v>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f>SUM(D7:U7)</f>
        <v>9</v>
      </c>
      <c r="W7" s="41" t="s">
        <v>51</v>
      </c>
    </row>
    <row r="8" spans="1:23" ht="13.5">
      <c r="A8" s="176"/>
      <c r="C8" s="40" t="s">
        <v>52</v>
      </c>
      <c r="D8" s="8">
        <v>0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0</v>
      </c>
      <c r="K8" s="8">
        <v>2</v>
      </c>
      <c r="L8" s="8">
        <v>0</v>
      </c>
      <c r="M8" s="8">
        <v>0</v>
      </c>
      <c r="N8" s="8">
        <v>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f>SUM(D8:U8)</f>
        <v>9</v>
      </c>
      <c r="W8" s="41" t="s">
        <v>53</v>
      </c>
    </row>
    <row r="9" spans="1:23" ht="13.5">
      <c r="A9" s="176"/>
      <c r="C9" s="4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41"/>
    </row>
    <row r="10" spans="1:23" ht="13.5">
      <c r="A10" s="176"/>
      <c r="C10" s="40" t="s">
        <v>54</v>
      </c>
      <c r="D10" s="8">
        <v>3</v>
      </c>
      <c r="E10" s="8">
        <v>9</v>
      </c>
      <c r="F10" s="8">
        <v>19</v>
      </c>
      <c r="G10" s="8">
        <v>23</v>
      </c>
      <c r="H10" s="8">
        <v>32</v>
      </c>
      <c r="I10" s="8">
        <v>23</v>
      </c>
      <c r="J10" s="8">
        <v>21</v>
      </c>
      <c r="K10" s="8">
        <v>19</v>
      </c>
      <c r="L10" s="8">
        <v>8</v>
      </c>
      <c r="M10" s="8">
        <v>11</v>
      </c>
      <c r="N10" s="8">
        <v>1</v>
      </c>
      <c r="O10" s="8">
        <v>2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f aca="true" t="shared" si="0" ref="V10:V15">SUM(D10:U10)</f>
        <v>171</v>
      </c>
      <c r="W10" s="41" t="s">
        <v>55</v>
      </c>
    </row>
    <row r="11" spans="1:23" ht="13.5">
      <c r="A11" s="176"/>
      <c r="C11" s="40" t="s">
        <v>56</v>
      </c>
      <c r="D11" s="8">
        <v>0</v>
      </c>
      <c r="E11" s="8">
        <v>2</v>
      </c>
      <c r="F11" s="8">
        <v>0</v>
      </c>
      <c r="G11" s="8">
        <v>1</v>
      </c>
      <c r="H11" s="8">
        <v>2</v>
      </c>
      <c r="I11" s="8">
        <v>0</v>
      </c>
      <c r="J11" s="8">
        <v>1</v>
      </c>
      <c r="K11" s="8">
        <v>1</v>
      </c>
      <c r="L11" s="8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f t="shared" si="0"/>
        <v>8</v>
      </c>
      <c r="W11" s="41" t="s">
        <v>57</v>
      </c>
    </row>
    <row r="12" spans="1:23" ht="13.5">
      <c r="A12" s="176"/>
      <c r="C12" s="40" t="s">
        <v>58</v>
      </c>
      <c r="D12" s="8">
        <v>2</v>
      </c>
      <c r="E12" s="8">
        <v>9</v>
      </c>
      <c r="F12" s="8">
        <v>16</v>
      </c>
      <c r="G12" s="8">
        <v>33</v>
      </c>
      <c r="H12" s="8">
        <v>28</v>
      </c>
      <c r="I12" s="8">
        <v>29</v>
      </c>
      <c r="J12" s="8">
        <v>55</v>
      </c>
      <c r="K12" s="8">
        <v>50</v>
      </c>
      <c r="L12" s="8">
        <v>26</v>
      </c>
      <c r="M12" s="8">
        <v>12</v>
      </c>
      <c r="N12" s="8">
        <v>15</v>
      </c>
      <c r="O12" s="8">
        <v>15</v>
      </c>
      <c r="P12" s="8">
        <v>2</v>
      </c>
      <c r="Q12" s="8">
        <v>2</v>
      </c>
      <c r="R12" s="8">
        <v>1</v>
      </c>
      <c r="S12" s="8">
        <v>0</v>
      </c>
      <c r="T12" s="8">
        <v>0</v>
      </c>
      <c r="U12" s="8">
        <v>0</v>
      </c>
      <c r="V12" s="8">
        <f t="shared" si="0"/>
        <v>295</v>
      </c>
      <c r="W12" s="41" t="s">
        <v>59</v>
      </c>
    </row>
    <row r="13" spans="1:23" ht="13.5">
      <c r="A13" s="176"/>
      <c r="C13" s="40" t="s">
        <v>60</v>
      </c>
      <c r="D13" s="8">
        <v>4</v>
      </c>
      <c r="E13" s="8">
        <v>13</v>
      </c>
      <c r="F13" s="8">
        <v>49</v>
      </c>
      <c r="G13" s="8">
        <v>59</v>
      </c>
      <c r="H13" s="8">
        <v>68</v>
      </c>
      <c r="I13" s="8">
        <v>67</v>
      </c>
      <c r="J13" s="8">
        <v>71</v>
      </c>
      <c r="K13" s="8">
        <v>53</v>
      </c>
      <c r="L13" s="8">
        <v>11</v>
      </c>
      <c r="M13" s="8">
        <v>12</v>
      </c>
      <c r="N13" s="8">
        <v>4</v>
      </c>
      <c r="O13" s="8">
        <v>5</v>
      </c>
      <c r="P13" s="8">
        <v>1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f t="shared" si="0"/>
        <v>417</v>
      </c>
      <c r="W13" s="41" t="s">
        <v>61</v>
      </c>
    </row>
    <row r="14" spans="1:23" ht="13.5">
      <c r="A14" s="176"/>
      <c r="C14" s="40" t="s">
        <v>62</v>
      </c>
      <c r="D14" s="8">
        <v>10</v>
      </c>
      <c r="E14" s="8">
        <v>27</v>
      </c>
      <c r="F14" s="8">
        <v>64</v>
      </c>
      <c r="G14" s="8">
        <v>94</v>
      </c>
      <c r="H14" s="8">
        <v>99</v>
      </c>
      <c r="I14" s="8">
        <v>91</v>
      </c>
      <c r="J14" s="8">
        <v>130</v>
      </c>
      <c r="K14" s="8">
        <v>111</v>
      </c>
      <c r="L14" s="8">
        <v>59</v>
      </c>
      <c r="M14" s="8">
        <v>40</v>
      </c>
      <c r="N14" s="8">
        <v>21</v>
      </c>
      <c r="O14" s="8">
        <v>22</v>
      </c>
      <c r="P14" s="8">
        <v>12</v>
      </c>
      <c r="Q14" s="8">
        <v>8</v>
      </c>
      <c r="R14" s="8">
        <v>2</v>
      </c>
      <c r="S14" s="8">
        <v>1</v>
      </c>
      <c r="T14" s="8">
        <v>0</v>
      </c>
      <c r="U14" s="8">
        <v>0</v>
      </c>
      <c r="V14" s="8">
        <f t="shared" si="0"/>
        <v>791</v>
      </c>
      <c r="W14" s="41" t="s">
        <v>63</v>
      </c>
    </row>
    <row r="15" spans="1:23" ht="13.5">
      <c r="A15" s="176"/>
      <c r="C15" s="4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f t="shared" si="0"/>
        <v>0</v>
      </c>
      <c r="W15" s="41"/>
    </row>
    <row r="16" spans="1:23" ht="13.5">
      <c r="A16" s="176"/>
      <c r="C16" s="40" t="s">
        <v>64</v>
      </c>
      <c r="D16" s="8">
        <v>1</v>
      </c>
      <c r="E16" s="8">
        <v>0</v>
      </c>
      <c r="F16" s="8">
        <v>8</v>
      </c>
      <c r="G16" s="8">
        <v>10</v>
      </c>
      <c r="H16" s="8">
        <v>10</v>
      </c>
      <c r="I16" s="8">
        <v>9</v>
      </c>
      <c r="J16" s="8">
        <v>12</v>
      </c>
      <c r="K16" s="8">
        <v>7</v>
      </c>
      <c r="L16" s="8">
        <v>9</v>
      </c>
      <c r="M16" s="8">
        <v>2</v>
      </c>
      <c r="N16" s="8">
        <v>1</v>
      </c>
      <c r="O16" s="8">
        <v>2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f aca="true" t="shared" si="1" ref="V16:V24">SUM(D16:U16)</f>
        <v>71</v>
      </c>
      <c r="W16" s="41" t="s">
        <v>65</v>
      </c>
    </row>
    <row r="17" spans="1:23" ht="13.5">
      <c r="A17" s="176"/>
      <c r="C17" s="40" t="s">
        <v>66</v>
      </c>
      <c r="D17" s="8">
        <v>3</v>
      </c>
      <c r="E17" s="8">
        <v>1</v>
      </c>
      <c r="F17" s="8">
        <v>10</v>
      </c>
      <c r="G17" s="8">
        <v>11</v>
      </c>
      <c r="H17" s="8">
        <v>18</v>
      </c>
      <c r="I17" s="8">
        <v>15</v>
      </c>
      <c r="J17" s="8">
        <v>17</v>
      </c>
      <c r="K17" s="8">
        <v>8</v>
      </c>
      <c r="L17" s="8">
        <v>6</v>
      </c>
      <c r="M17" s="8">
        <v>3</v>
      </c>
      <c r="N17" s="8">
        <v>1</v>
      </c>
      <c r="O17" s="8">
        <v>0</v>
      </c>
      <c r="P17" s="8">
        <v>1</v>
      </c>
      <c r="Q17" s="8">
        <v>0</v>
      </c>
      <c r="R17" s="8">
        <v>1</v>
      </c>
      <c r="S17" s="8">
        <v>0</v>
      </c>
      <c r="T17" s="8">
        <v>0</v>
      </c>
      <c r="U17" s="8">
        <v>0</v>
      </c>
      <c r="V17" s="8">
        <f t="shared" si="1"/>
        <v>95</v>
      </c>
      <c r="W17" s="41" t="s">
        <v>67</v>
      </c>
    </row>
    <row r="18" spans="1:23" ht="13.5">
      <c r="A18" s="176"/>
      <c r="C18" s="40" t="s">
        <v>68</v>
      </c>
      <c r="D18" s="8">
        <v>0</v>
      </c>
      <c r="E18" s="8">
        <v>3</v>
      </c>
      <c r="F18" s="8">
        <v>4</v>
      </c>
      <c r="G18" s="8">
        <v>7</v>
      </c>
      <c r="H18" s="8">
        <v>5</v>
      </c>
      <c r="I18" s="8">
        <v>5</v>
      </c>
      <c r="J18" s="8">
        <v>4</v>
      </c>
      <c r="K18" s="8">
        <v>5</v>
      </c>
      <c r="L18" s="8">
        <v>2</v>
      </c>
      <c r="M18" s="8">
        <v>2</v>
      </c>
      <c r="N18" s="8">
        <v>2</v>
      </c>
      <c r="O18" s="8">
        <v>1</v>
      </c>
      <c r="P18" s="8">
        <v>0</v>
      </c>
      <c r="Q18" s="8">
        <v>1</v>
      </c>
      <c r="R18" s="8">
        <v>0</v>
      </c>
      <c r="S18" s="8">
        <v>0</v>
      </c>
      <c r="T18" s="8">
        <v>1</v>
      </c>
      <c r="U18" s="8">
        <v>0</v>
      </c>
      <c r="V18" s="8">
        <f t="shared" si="1"/>
        <v>42</v>
      </c>
      <c r="W18" s="41" t="s">
        <v>69</v>
      </c>
    </row>
    <row r="19" spans="1:23" ht="13.5">
      <c r="A19" s="176"/>
      <c r="C19" s="40" t="s">
        <v>70</v>
      </c>
      <c r="D19" s="8">
        <v>3</v>
      </c>
      <c r="E19" s="8">
        <v>7</v>
      </c>
      <c r="F19" s="8">
        <v>35</v>
      </c>
      <c r="G19" s="8">
        <v>44</v>
      </c>
      <c r="H19" s="8">
        <v>55</v>
      </c>
      <c r="I19" s="8">
        <v>48</v>
      </c>
      <c r="J19" s="8">
        <v>92</v>
      </c>
      <c r="K19" s="8">
        <v>61</v>
      </c>
      <c r="L19" s="8">
        <v>31</v>
      </c>
      <c r="M19" s="8">
        <v>20</v>
      </c>
      <c r="N19" s="8">
        <v>13</v>
      </c>
      <c r="O19" s="8">
        <v>9</v>
      </c>
      <c r="P19" s="8">
        <v>4</v>
      </c>
      <c r="Q19" s="8">
        <v>1</v>
      </c>
      <c r="R19" s="8">
        <v>1</v>
      </c>
      <c r="S19" s="8">
        <v>0</v>
      </c>
      <c r="T19" s="8">
        <v>0</v>
      </c>
      <c r="U19" s="8">
        <v>0</v>
      </c>
      <c r="V19" s="8">
        <f t="shared" si="1"/>
        <v>424</v>
      </c>
      <c r="W19" s="41" t="s">
        <v>71</v>
      </c>
    </row>
    <row r="20" spans="1:23" ht="13.5">
      <c r="A20" s="176"/>
      <c r="C20" s="40" t="s">
        <v>72</v>
      </c>
      <c r="D20" s="8">
        <v>2</v>
      </c>
      <c r="E20" s="8">
        <v>15</v>
      </c>
      <c r="F20" s="8">
        <v>68</v>
      </c>
      <c r="G20" s="8">
        <v>109</v>
      </c>
      <c r="H20" s="8">
        <v>116</v>
      </c>
      <c r="I20" s="8">
        <v>111</v>
      </c>
      <c r="J20" s="8">
        <v>163</v>
      </c>
      <c r="K20" s="8">
        <v>135</v>
      </c>
      <c r="L20" s="8">
        <v>81</v>
      </c>
      <c r="M20" s="8">
        <v>40</v>
      </c>
      <c r="N20" s="8">
        <v>20</v>
      </c>
      <c r="O20" s="8">
        <v>19</v>
      </c>
      <c r="P20" s="8">
        <v>11</v>
      </c>
      <c r="Q20" s="8">
        <v>3</v>
      </c>
      <c r="R20" s="8">
        <v>0</v>
      </c>
      <c r="S20" s="8">
        <v>0</v>
      </c>
      <c r="T20" s="8">
        <v>0</v>
      </c>
      <c r="U20" s="8">
        <v>0</v>
      </c>
      <c r="V20" s="8">
        <f t="shared" si="1"/>
        <v>893</v>
      </c>
      <c r="W20" s="41" t="s">
        <v>73</v>
      </c>
    </row>
    <row r="21" spans="1:23" ht="13.5">
      <c r="A21" s="176"/>
      <c r="C21" s="4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41"/>
    </row>
    <row r="22" spans="1:23" ht="13.5">
      <c r="A22" s="176"/>
      <c r="C22" s="40" t="s">
        <v>74</v>
      </c>
      <c r="D22" s="8">
        <v>1</v>
      </c>
      <c r="E22" s="8">
        <v>8</v>
      </c>
      <c r="F22" s="8">
        <v>16</v>
      </c>
      <c r="G22" s="8">
        <v>28</v>
      </c>
      <c r="H22" s="8">
        <v>29</v>
      </c>
      <c r="I22" s="8">
        <v>20</v>
      </c>
      <c r="J22" s="8">
        <v>36</v>
      </c>
      <c r="K22" s="8">
        <v>28</v>
      </c>
      <c r="L22" s="8">
        <v>4</v>
      </c>
      <c r="M22" s="8">
        <v>6</v>
      </c>
      <c r="N22" s="8">
        <v>6</v>
      </c>
      <c r="O22" s="8">
        <v>3</v>
      </c>
      <c r="P22" s="8">
        <v>0</v>
      </c>
      <c r="Q22" s="8">
        <v>0</v>
      </c>
      <c r="R22" s="8">
        <v>1</v>
      </c>
      <c r="S22" s="8">
        <v>1</v>
      </c>
      <c r="T22" s="8">
        <v>0</v>
      </c>
      <c r="U22" s="8">
        <v>0</v>
      </c>
      <c r="V22" s="8">
        <f t="shared" si="1"/>
        <v>187</v>
      </c>
      <c r="W22" s="41" t="s">
        <v>75</v>
      </c>
    </row>
    <row r="23" spans="1:23" ht="13.5">
      <c r="A23" s="176"/>
      <c r="C23" s="40" t="s">
        <v>76</v>
      </c>
      <c r="D23" s="8">
        <v>3</v>
      </c>
      <c r="E23" s="8">
        <v>8</v>
      </c>
      <c r="F23" s="8">
        <v>23</v>
      </c>
      <c r="G23" s="8">
        <v>18</v>
      </c>
      <c r="H23" s="8">
        <v>13</v>
      </c>
      <c r="I23" s="8">
        <v>11</v>
      </c>
      <c r="J23" s="8">
        <v>5</v>
      </c>
      <c r="K23" s="8">
        <v>10</v>
      </c>
      <c r="L23" s="8">
        <v>2</v>
      </c>
      <c r="M23" s="8">
        <v>3</v>
      </c>
      <c r="N23" s="8">
        <v>0</v>
      </c>
      <c r="O23" s="8">
        <v>1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f t="shared" si="1"/>
        <v>97</v>
      </c>
      <c r="W23" s="41" t="s">
        <v>77</v>
      </c>
    </row>
    <row r="24" spans="1:23" ht="13.5">
      <c r="A24" s="176"/>
      <c r="C24" s="40" t="s">
        <v>78</v>
      </c>
      <c r="D24" s="8">
        <v>0</v>
      </c>
      <c r="E24" s="8">
        <v>5</v>
      </c>
      <c r="F24" s="8">
        <v>5</v>
      </c>
      <c r="G24" s="8">
        <v>10</v>
      </c>
      <c r="H24" s="8">
        <v>5</v>
      </c>
      <c r="I24" s="8">
        <v>4</v>
      </c>
      <c r="J24" s="8">
        <v>7</v>
      </c>
      <c r="K24" s="8">
        <v>5</v>
      </c>
      <c r="L24" s="8">
        <v>1</v>
      </c>
      <c r="M24" s="8">
        <v>0</v>
      </c>
      <c r="N24" s="8">
        <v>0</v>
      </c>
      <c r="O24" s="8">
        <v>0</v>
      </c>
      <c r="P24" s="8">
        <v>1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8">
        <f t="shared" si="1"/>
        <v>44</v>
      </c>
      <c r="W24" s="41" t="s">
        <v>79</v>
      </c>
    </row>
    <row r="25" spans="1:23" ht="13.5">
      <c r="A25" s="176"/>
      <c r="C25" s="4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41"/>
    </row>
    <row r="26" spans="1:23" s="29" customFormat="1" ht="14.25">
      <c r="A26" s="176"/>
      <c r="C26" s="50" t="s">
        <v>80</v>
      </c>
      <c r="D26" s="149">
        <f>SUM(D4:D24)</f>
        <v>37</v>
      </c>
      <c r="E26" s="149">
        <f aca="true" t="shared" si="2" ref="E26:V26">SUM(E4:E24)</f>
        <v>117</v>
      </c>
      <c r="F26" s="149">
        <f t="shared" si="2"/>
        <v>332</v>
      </c>
      <c r="G26" s="149">
        <f t="shared" si="2"/>
        <v>467</v>
      </c>
      <c r="H26" s="149">
        <f t="shared" si="2"/>
        <v>503</v>
      </c>
      <c r="I26" s="149">
        <f t="shared" si="2"/>
        <v>449</v>
      </c>
      <c r="J26" s="149">
        <f t="shared" si="2"/>
        <v>636</v>
      </c>
      <c r="K26" s="149">
        <f t="shared" si="2"/>
        <v>507</v>
      </c>
      <c r="L26" s="149">
        <f t="shared" si="2"/>
        <v>250</v>
      </c>
      <c r="M26" s="149">
        <f t="shared" si="2"/>
        <v>152</v>
      </c>
      <c r="N26" s="149">
        <f t="shared" si="2"/>
        <v>89</v>
      </c>
      <c r="O26" s="149">
        <f t="shared" si="2"/>
        <v>79</v>
      </c>
      <c r="P26" s="149">
        <f t="shared" si="2"/>
        <v>32</v>
      </c>
      <c r="Q26" s="149">
        <f t="shared" si="2"/>
        <v>16</v>
      </c>
      <c r="R26" s="149">
        <f t="shared" si="2"/>
        <v>6</v>
      </c>
      <c r="S26" s="149">
        <f t="shared" si="2"/>
        <v>2</v>
      </c>
      <c r="T26" s="149">
        <f t="shared" si="2"/>
        <v>1</v>
      </c>
      <c r="U26" s="149">
        <f t="shared" si="2"/>
        <v>0</v>
      </c>
      <c r="V26" s="149">
        <f t="shared" si="2"/>
        <v>3675</v>
      </c>
      <c r="W26" s="52" t="s">
        <v>4</v>
      </c>
    </row>
    <row r="27" spans="1:23" ht="14.25">
      <c r="A27" s="176"/>
      <c r="B27" s="5"/>
      <c r="C27" s="5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52"/>
    </row>
    <row r="28" spans="1:23" s="29" customFormat="1" ht="18" customHeight="1">
      <c r="A28" s="176"/>
      <c r="C28" s="50" t="s">
        <v>81</v>
      </c>
      <c r="D28" s="149">
        <f>SUM(D4:D7)</f>
        <v>5</v>
      </c>
      <c r="E28" s="149">
        <f aca="true" t="shared" si="3" ref="E28:V28">SUM(E4:E7)</f>
        <v>9</v>
      </c>
      <c r="F28" s="149">
        <f t="shared" si="3"/>
        <v>14</v>
      </c>
      <c r="G28" s="149">
        <f t="shared" si="3"/>
        <v>19</v>
      </c>
      <c r="H28" s="149">
        <f t="shared" si="3"/>
        <v>22</v>
      </c>
      <c r="I28" s="149">
        <f t="shared" si="3"/>
        <v>15</v>
      </c>
      <c r="J28" s="149">
        <f t="shared" si="3"/>
        <v>22</v>
      </c>
      <c r="K28" s="149">
        <f t="shared" si="3"/>
        <v>12</v>
      </c>
      <c r="L28" s="149">
        <f t="shared" si="3"/>
        <v>9</v>
      </c>
      <c r="M28" s="149">
        <f t="shared" si="3"/>
        <v>1</v>
      </c>
      <c r="N28" s="149">
        <f t="shared" si="3"/>
        <v>3</v>
      </c>
      <c r="O28" s="149">
        <f t="shared" si="3"/>
        <v>0</v>
      </c>
      <c r="P28" s="149">
        <f t="shared" si="3"/>
        <v>0</v>
      </c>
      <c r="Q28" s="149">
        <f t="shared" si="3"/>
        <v>0</v>
      </c>
      <c r="R28" s="149">
        <f t="shared" si="3"/>
        <v>0</v>
      </c>
      <c r="S28" s="149">
        <f t="shared" si="3"/>
        <v>0</v>
      </c>
      <c r="T28" s="149">
        <f t="shared" si="3"/>
        <v>0</v>
      </c>
      <c r="U28" s="149">
        <f t="shared" si="3"/>
        <v>0</v>
      </c>
      <c r="V28" s="149">
        <f t="shared" si="3"/>
        <v>131</v>
      </c>
      <c r="W28" s="52" t="s">
        <v>82</v>
      </c>
    </row>
    <row r="29" spans="1:23" s="29" customFormat="1" ht="14.25">
      <c r="A29" s="176"/>
      <c r="C29" s="50" t="s">
        <v>83</v>
      </c>
      <c r="D29" s="149">
        <f>SUM(D8:D12)</f>
        <v>5</v>
      </c>
      <c r="E29" s="149">
        <f aca="true" t="shared" si="4" ref="E29:V29">SUM(E8:E12)</f>
        <v>21</v>
      </c>
      <c r="F29" s="149">
        <f t="shared" si="4"/>
        <v>36</v>
      </c>
      <c r="G29" s="149">
        <f t="shared" si="4"/>
        <v>58</v>
      </c>
      <c r="H29" s="149">
        <f t="shared" si="4"/>
        <v>63</v>
      </c>
      <c r="I29" s="149">
        <f t="shared" si="4"/>
        <v>53</v>
      </c>
      <c r="J29" s="149">
        <f t="shared" si="4"/>
        <v>77</v>
      </c>
      <c r="K29" s="149">
        <f t="shared" si="4"/>
        <v>72</v>
      </c>
      <c r="L29" s="149">
        <f t="shared" si="4"/>
        <v>35</v>
      </c>
      <c r="M29" s="149">
        <f t="shared" si="4"/>
        <v>23</v>
      </c>
      <c r="N29" s="149">
        <f t="shared" si="4"/>
        <v>18</v>
      </c>
      <c r="O29" s="149">
        <f t="shared" si="4"/>
        <v>17</v>
      </c>
      <c r="P29" s="149">
        <f t="shared" si="4"/>
        <v>2</v>
      </c>
      <c r="Q29" s="149">
        <f t="shared" si="4"/>
        <v>2</v>
      </c>
      <c r="R29" s="149">
        <f t="shared" si="4"/>
        <v>1</v>
      </c>
      <c r="S29" s="149">
        <f t="shared" si="4"/>
        <v>0</v>
      </c>
      <c r="T29" s="149">
        <f t="shared" si="4"/>
        <v>0</v>
      </c>
      <c r="U29" s="149">
        <f t="shared" si="4"/>
        <v>0</v>
      </c>
      <c r="V29" s="149">
        <f t="shared" si="4"/>
        <v>483</v>
      </c>
      <c r="W29" s="52" t="s">
        <v>57</v>
      </c>
    </row>
    <row r="30" spans="1:23" ht="13.5">
      <c r="A30" s="3"/>
      <c r="C30" s="4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43"/>
    </row>
    <row r="31" spans="1:23" ht="13.5" customHeight="1">
      <c r="A31" s="176" t="s">
        <v>141</v>
      </c>
      <c r="C31" s="40" t="s">
        <v>84</v>
      </c>
      <c r="D31" s="8">
        <v>15</v>
      </c>
      <c r="E31" s="8">
        <v>21</v>
      </c>
      <c r="F31" s="8">
        <v>70</v>
      </c>
      <c r="G31" s="8">
        <v>81</v>
      </c>
      <c r="H31" s="8">
        <v>122</v>
      </c>
      <c r="I31" s="8">
        <v>82</v>
      </c>
      <c r="J31" s="8">
        <v>137</v>
      </c>
      <c r="K31" s="8">
        <v>91</v>
      </c>
      <c r="L31" s="8">
        <v>46</v>
      </c>
      <c r="M31" s="8">
        <v>24</v>
      </c>
      <c r="N31" s="8">
        <v>9</v>
      </c>
      <c r="O31" s="8">
        <v>9</v>
      </c>
      <c r="P31" s="8">
        <v>3</v>
      </c>
      <c r="Q31" s="8">
        <v>2</v>
      </c>
      <c r="R31" s="8">
        <v>2</v>
      </c>
      <c r="S31" s="8">
        <v>0</v>
      </c>
      <c r="T31" s="8">
        <v>0</v>
      </c>
      <c r="U31" s="8">
        <v>0</v>
      </c>
      <c r="V31" s="8">
        <f>SUM(D31:U31)</f>
        <v>714</v>
      </c>
      <c r="W31" s="41" t="s">
        <v>85</v>
      </c>
    </row>
    <row r="32" spans="1:23" ht="13.5">
      <c r="A32" s="176"/>
      <c r="C32" s="40" t="s">
        <v>86</v>
      </c>
      <c r="D32" s="8">
        <v>12</v>
      </c>
      <c r="E32" s="8">
        <v>11</v>
      </c>
      <c r="F32" s="8">
        <v>37</v>
      </c>
      <c r="G32" s="8">
        <v>50</v>
      </c>
      <c r="H32" s="8">
        <v>73</v>
      </c>
      <c r="I32" s="8">
        <v>59</v>
      </c>
      <c r="J32" s="8">
        <v>115</v>
      </c>
      <c r="K32" s="8">
        <v>86</v>
      </c>
      <c r="L32" s="8">
        <v>44</v>
      </c>
      <c r="M32" s="8">
        <v>17</v>
      </c>
      <c r="N32" s="8">
        <v>14</v>
      </c>
      <c r="O32" s="8">
        <v>9</v>
      </c>
      <c r="P32" s="8">
        <v>4</v>
      </c>
      <c r="Q32" s="8">
        <v>4</v>
      </c>
      <c r="R32" s="8">
        <v>1</v>
      </c>
      <c r="S32" s="8">
        <v>0</v>
      </c>
      <c r="T32" s="8">
        <v>1</v>
      </c>
      <c r="U32" s="8">
        <v>0</v>
      </c>
      <c r="V32" s="8">
        <f>SUM(D32:U32)</f>
        <v>537</v>
      </c>
      <c r="W32" s="41" t="s">
        <v>87</v>
      </c>
    </row>
    <row r="33" spans="1:23" ht="13.5">
      <c r="A33" s="176"/>
      <c r="C33" s="40" t="s">
        <v>88</v>
      </c>
      <c r="D33" s="8">
        <v>5</v>
      </c>
      <c r="E33" s="8">
        <v>11</v>
      </c>
      <c r="F33" s="8">
        <v>51</v>
      </c>
      <c r="G33" s="8">
        <v>74</v>
      </c>
      <c r="H33" s="8">
        <v>59</v>
      </c>
      <c r="I33" s="8">
        <v>41</v>
      </c>
      <c r="J33" s="8">
        <v>99</v>
      </c>
      <c r="K33" s="8">
        <v>47</v>
      </c>
      <c r="L33" s="8">
        <v>25</v>
      </c>
      <c r="M33" s="8">
        <v>8</v>
      </c>
      <c r="N33" s="8">
        <v>12</v>
      </c>
      <c r="O33" s="8">
        <v>3</v>
      </c>
      <c r="P33" s="8">
        <v>4</v>
      </c>
      <c r="Q33" s="8">
        <v>1</v>
      </c>
      <c r="R33" s="8">
        <v>0</v>
      </c>
      <c r="S33" s="8">
        <v>0</v>
      </c>
      <c r="T33" s="8">
        <v>0</v>
      </c>
      <c r="U33" s="8">
        <v>0</v>
      </c>
      <c r="V33" s="8">
        <f>SUM(D33:U33)</f>
        <v>440</v>
      </c>
      <c r="W33" s="41" t="s">
        <v>89</v>
      </c>
    </row>
    <row r="34" spans="1:23" ht="13.5">
      <c r="A34" s="176"/>
      <c r="C34" s="40" t="s">
        <v>90</v>
      </c>
      <c r="D34" s="8">
        <v>2</v>
      </c>
      <c r="E34" s="8">
        <v>14</v>
      </c>
      <c r="F34" s="8">
        <v>23</v>
      </c>
      <c r="G34" s="8">
        <v>22</v>
      </c>
      <c r="H34" s="8">
        <v>19</v>
      </c>
      <c r="I34" s="8">
        <v>22</v>
      </c>
      <c r="J34" s="8">
        <v>42</v>
      </c>
      <c r="K34" s="8">
        <v>20</v>
      </c>
      <c r="L34" s="8">
        <v>13</v>
      </c>
      <c r="M34" s="8">
        <v>11</v>
      </c>
      <c r="N34" s="8">
        <v>9</v>
      </c>
      <c r="O34" s="8">
        <v>7</v>
      </c>
      <c r="P34" s="8">
        <v>8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f>SUM(D34:U34)</f>
        <v>212</v>
      </c>
      <c r="W34" s="41" t="s">
        <v>91</v>
      </c>
    </row>
    <row r="35" spans="1:23" ht="13.5">
      <c r="A35" s="176"/>
      <c r="C35" s="40" t="s">
        <v>92</v>
      </c>
      <c r="D35" s="8">
        <v>17</v>
      </c>
      <c r="E35" s="8">
        <v>18</v>
      </c>
      <c r="F35" s="8">
        <v>78</v>
      </c>
      <c r="G35" s="8">
        <v>101</v>
      </c>
      <c r="H35" s="8">
        <v>89</v>
      </c>
      <c r="I35" s="8">
        <v>80</v>
      </c>
      <c r="J35" s="8">
        <v>133</v>
      </c>
      <c r="K35" s="8">
        <v>78</v>
      </c>
      <c r="L35" s="8">
        <v>36</v>
      </c>
      <c r="M35" s="8">
        <v>24</v>
      </c>
      <c r="N35" s="8">
        <v>11</v>
      </c>
      <c r="O35" s="8">
        <v>11</v>
      </c>
      <c r="P35" s="8">
        <v>3</v>
      </c>
      <c r="Q35" s="8">
        <v>1</v>
      </c>
      <c r="R35" s="8">
        <v>0</v>
      </c>
      <c r="S35" s="8">
        <v>1</v>
      </c>
      <c r="T35" s="8">
        <v>0</v>
      </c>
      <c r="U35" s="8">
        <v>0</v>
      </c>
      <c r="V35" s="8">
        <f>SUM(D35:U35)</f>
        <v>681</v>
      </c>
      <c r="W35" s="41" t="s">
        <v>93</v>
      </c>
    </row>
    <row r="36" spans="1:23" ht="13.5">
      <c r="A36" s="176"/>
      <c r="C36" s="4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41"/>
    </row>
    <row r="37" spans="1:23" s="29" customFormat="1" ht="14.25">
      <c r="A37" s="176"/>
      <c r="C37" s="50" t="s">
        <v>94</v>
      </c>
      <c r="D37" s="149">
        <f>SUM(D31:D35)</f>
        <v>51</v>
      </c>
      <c r="E37" s="149">
        <f aca="true" t="shared" si="5" ref="E37:V37">SUM(E31:E35)</f>
        <v>75</v>
      </c>
      <c r="F37" s="149">
        <f t="shared" si="5"/>
        <v>259</v>
      </c>
      <c r="G37" s="149">
        <f t="shared" si="5"/>
        <v>328</v>
      </c>
      <c r="H37" s="149">
        <f t="shared" si="5"/>
        <v>362</v>
      </c>
      <c r="I37" s="149">
        <f t="shared" si="5"/>
        <v>284</v>
      </c>
      <c r="J37" s="149">
        <f t="shared" si="5"/>
        <v>526</v>
      </c>
      <c r="K37" s="149">
        <f t="shared" si="5"/>
        <v>322</v>
      </c>
      <c r="L37" s="149">
        <f t="shared" si="5"/>
        <v>164</v>
      </c>
      <c r="M37" s="149">
        <f t="shared" si="5"/>
        <v>84</v>
      </c>
      <c r="N37" s="149">
        <f t="shared" si="5"/>
        <v>55</v>
      </c>
      <c r="O37" s="149">
        <f t="shared" si="5"/>
        <v>39</v>
      </c>
      <c r="P37" s="149">
        <f t="shared" si="5"/>
        <v>22</v>
      </c>
      <c r="Q37" s="149">
        <f t="shared" si="5"/>
        <v>8</v>
      </c>
      <c r="R37" s="149">
        <f t="shared" si="5"/>
        <v>3</v>
      </c>
      <c r="S37" s="149">
        <f t="shared" si="5"/>
        <v>1</v>
      </c>
      <c r="T37" s="149">
        <f t="shared" si="5"/>
        <v>1</v>
      </c>
      <c r="U37" s="149">
        <f t="shared" si="5"/>
        <v>0</v>
      </c>
      <c r="V37" s="149">
        <f t="shared" si="5"/>
        <v>2584</v>
      </c>
      <c r="W37" s="52" t="s">
        <v>4</v>
      </c>
    </row>
    <row r="38" spans="1:23" ht="13.5">
      <c r="A38" s="3"/>
      <c r="C38" s="4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43"/>
    </row>
    <row r="39" spans="1:23" ht="13.5" customHeight="1">
      <c r="A39" s="176" t="s">
        <v>142</v>
      </c>
      <c r="C39" s="40" t="s">
        <v>95</v>
      </c>
      <c r="D39" s="8">
        <v>9</v>
      </c>
      <c r="E39" s="8">
        <v>12</v>
      </c>
      <c r="F39" s="8">
        <v>39</v>
      </c>
      <c r="G39" s="8">
        <v>58</v>
      </c>
      <c r="H39" s="8">
        <v>41</v>
      </c>
      <c r="I39" s="8">
        <v>41</v>
      </c>
      <c r="J39" s="8">
        <v>50</v>
      </c>
      <c r="K39" s="8">
        <v>24</v>
      </c>
      <c r="L39" s="8">
        <v>12</v>
      </c>
      <c r="M39" s="8">
        <v>17</v>
      </c>
      <c r="N39" s="8">
        <v>4</v>
      </c>
      <c r="O39" s="8">
        <v>6</v>
      </c>
      <c r="P39" s="8">
        <v>1</v>
      </c>
      <c r="Q39" s="8">
        <v>2</v>
      </c>
      <c r="R39" s="8">
        <v>1</v>
      </c>
      <c r="S39" s="8">
        <v>0</v>
      </c>
      <c r="T39" s="8">
        <v>0</v>
      </c>
      <c r="U39" s="8">
        <v>0</v>
      </c>
      <c r="V39" s="8">
        <f>SUM(D39:U39)</f>
        <v>317</v>
      </c>
      <c r="W39" s="41" t="s">
        <v>96</v>
      </c>
    </row>
    <row r="40" spans="1:23" ht="13.5">
      <c r="A40" s="176"/>
      <c r="C40" s="40" t="s">
        <v>97</v>
      </c>
      <c r="D40" s="8">
        <v>5</v>
      </c>
      <c r="E40" s="8">
        <v>5</v>
      </c>
      <c r="F40" s="8">
        <v>22</v>
      </c>
      <c r="G40" s="8">
        <v>30</v>
      </c>
      <c r="H40" s="8">
        <v>24</v>
      </c>
      <c r="I40" s="8">
        <v>27</v>
      </c>
      <c r="J40" s="8">
        <v>39</v>
      </c>
      <c r="K40" s="8">
        <v>28</v>
      </c>
      <c r="L40" s="8">
        <v>13</v>
      </c>
      <c r="M40" s="8">
        <v>14</v>
      </c>
      <c r="N40" s="8">
        <v>3</v>
      </c>
      <c r="O40" s="8">
        <v>2</v>
      </c>
      <c r="P40" s="8">
        <v>1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f>SUM(D40:U40)</f>
        <v>213</v>
      </c>
      <c r="W40" s="41" t="s">
        <v>98</v>
      </c>
    </row>
    <row r="41" spans="1:23" ht="13.5">
      <c r="A41" s="176"/>
      <c r="C41" s="40" t="s">
        <v>99</v>
      </c>
      <c r="D41" s="8">
        <v>10</v>
      </c>
      <c r="E41" s="8">
        <v>18</v>
      </c>
      <c r="F41" s="8">
        <v>78</v>
      </c>
      <c r="G41" s="8">
        <v>90</v>
      </c>
      <c r="H41" s="8">
        <v>97</v>
      </c>
      <c r="I41" s="8">
        <v>135</v>
      </c>
      <c r="J41" s="8">
        <v>242</v>
      </c>
      <c r="K41" s="8">
        <v>177</v>
      </c>
      <c r="L41" s="8">
        <v>108</v>
      </c>
      <c r="M41" s="8">
        <v>70</v>
      </c>
      <c r="N41" s="8">
        <v>47</v>
      </c>
      <c r="O41" s="8">
        <v>38</v>
      </c>
      <c r="P41" s="8">
        <v>17</v>
      </c>
      <c r="Q41" s="8">
        <v>7</v>
      </c>
      <c r="R41" s="8">
        <v>4</v>
      </c>
      <c r="S41" s="8">
        <v>2</v>
      </c>
      <c r="T41" s="8">
        <v>0</v>
      </c>
      <c r="U41" s="8">
        <v>0</v>
      </c>
      <c r="V41" s="8">
        <f>SUM(D41:U41)</f>
        <v>1140</v>
      </c>
      <c r="W41" s="41" t="s">
        <v>100</v>
      </c>
    </row>
    <row r="42" spans="1:23" ht="13.5">
      <c r="A42" s="176"/>
      <c r="C42" s="40" t="s">
        <v>101</v>
      </c>
      <c r="D42" s="8">
        <v>2</v>
      </c>
      <c r="E42" s="8">
        <v>11</v>
      </c>
      <c r="F42" s="8">
        <v>26</v>
      </c>
      <c r="G42" s="8">
        <v>32</v>
      </c>
      <c r="H42" s="8">
        <v>31</v>
      </c>
      <c r="I42" s="8">
        <v>25</v>
      </c>
      <c r="J42" s="8">
        <v>42</v>
      </c>
      <c r="K42" s="8">
        <v>33</v>
      </c>
      <c r="L42" s="8">
        <v>20</v>
      </c>
      <c r="M42" s="8">
        <v>9</v>
      </c>
      <c r="N42" s="8">
        <v>5</v>
      </c>
      <c r="O42" s="8">
        <v>6</v>
      </c>
      <c r="P42" s="8">
        <v>1</v>
      </c>
      <c r="Q42" s="8">
        <v>2</v>
      </c>
      <c r="R42" s="8">
        <v>0</v>
      </c>
      <c r="S42" s="8">
        <v>1</v>
      </c>
      <c r="T42" s="8">
        <v>1</v>
      </c>
      <c r="U42" s="8">
        <v>1</v>
      </c>
      <c r="V42" s="8">
        <f>SUM(D42:U42)</f>
        <v>248</v>
      </c>
      <c r="W42" s="41" t="s">
        <v>102</v>
      </c>
    </row>
    <row r="43" spans="1:23" ht="13.5">
      <c r="A43" s="176"/>
      <c r="C43" s="40" t="s">
        <v>103</v>
      </c>
      <c r="D43" s="8">
        <v>1</v>
      </c>
      <c r="E43" s="8">
        <v>3</v>
      </c>
      <c r="F43" s="8">
        <v>10</v>
      </c>
      <c r="G43" s="8">
        <v>7</v>
      </c>
      <c r="H43" s="8">
        <v>5</v>
      </c>
      <c r="I43" s="8">
        <v>11</v>
      </c>
      <c r="J43" s="8">
        <v>8</v>
      </c>
      <c r="K43" s="8">
        <v>1</v>
      </c>
      <c r="L43" s="8">
        <v>0</v>
      </c>
      <c r="M43" s="8">
        <v>2</v>
      </c>
      <c r="N43" s="8">
        <v>0</v>
      </c>
      <c r="O43" s="8">
        <v>1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f>SUM(D43:U43)</f>
        <v>49</v>
      </c>
      <c r="W43" s="41" t="s">
        <v>104</v>
      </c>
    </row>
    <row r="44" spans="1:23" ht="13.5">
      <c r="A44" s="176"/>
      <c r="C44" s="4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41"/>
    </row>
    <row r="45" spans="1:23" ht="13.5">
      <c r="A45" s="176"/>
      <c r="C45" s="40" t="s">
        <v>105</v>
      </c>
      <c r="D45" s="8">
        <v>2</v>
      </c>
      <c r="E45" s="8">
        <v>7</v>
      </c>
      <c r="F45" s="8">
        <v>17</v>
      </c>
      <c r="G45" s="8">
        <v>22</v>
      </c>
      <c r="H45" s="8">
        <v>23</v>
      </c>
      <c r="I45" s="8">
        <v>18</v>
      </c>
      <c r="J45" s="8">
        <v>24</v>
      </c>
      <c r="K45" s="8">
        <v>9</v>
      </c>
      <c r="L45" s="8">
        <v>4</v>
      </c>
      <c r="M45" s="8">
        <v>1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f>SUM(D45:U45)</f>
        <v>127</v>
      </c>
      <c r="W45" s="41" t="s">
        <v>106</v>
      </c>
    </row>
    <row r="46" spans="1:23" ht="13.5">
      <c r="A46" s="176"/>
      <c r="C46" s="40" t="s">
        <v>107</v>
      </c>
      <c r="D46" s="8">
        <v>0</v>
      </c>
      <c r="E46" s="8">
        <v>0</v>
      </c>
      <c r="F46" s="8">
        <v>8</v>
      </c>
      <c r="G46" s="8">
        <v>11</v>
      </c>
      <c r="H46" s="8">
        <v>8</v>
      </c>
      <c r="I46" s="8">
        <v>11</v>
      </c>
      <c r="J46" s="8">
        <v>17</v>
      </c>
      <c r="K46" s="8">
        <v>6</v>
      </c>
      <c r="L46" s="8">
        <v>4</v>
      </c>
      <c r="M46" s="8">
        <v>1</v>
      </c>
      <c r="N46" s="8">
        <v>1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f>SUM(D46:U46)</f>
        <v>67</v>
      </c>
      <c r="W46" s="41" t="s">
        <v>108</v>
      </c>
    </row>
    <row r="47" spans="1:23" ht="13.5">
      <c r="A47" s="176"/>
      <c r="C47" s="40" t="s">
        <v>109</v>
      </c>
      <c r="D47" s="8">
        <v>1</v>
      </c>
      <c r="E47" s="8">
        <v>0</v>
      </c>
      <c r="F47" s="8">
        <v>4</v>
      </c>
      <c r="G47" s="8">
        <v>0</v>
      </c>
      <c r="H47" s="8">
        <v>1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f>SUM(D47:U47)</f>
        <v>6</v>
      </c>
      <c r="W47" s="41" t="s">
        <v>110</v>
      </c>
    </row>
    <row r="48" spans="1:23" ht="13.5">
      <c r="A48" s="176"/>
      <c r="C48" s="40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41"/>
    </row>
    <row r="49" spans="1:23" s="29" customFormat="1" ht="14.25">
      <c r="A49" s="176"/>
      <c r="C49" s="50" t="s">
        <v>111</v>
      </c>
      <c r="D49" s="149">
        <f>SUM(D39:D47)</f>
        <v>30</v>
      </c>
      <c r="E49" s="149">
        <f aca="true" t="shared" si="6" ref="E49:V49">SUM(E39:E47)</f>
        <v>56</v>
      </c>
      <c r="F49" s="149">
        <f t="shared" si="6"/>
        <v>204</v>
      </c>
      <c r="G49" s="149">
        <f t="shared" si="6"/>
        <v>250</v>
      </c>
      <c r="H49" s="149">
        <f t="shared" si="6"/>
        <v>230</v>
      </c>
      <c r="I49" s="149">
        <f t="shared" si="6"/>
        <v>268</v>
      </c>
      <c r="J49" s="149">
        <f t="shared" si="6"/>
        <v>422</v>
      </c>
      <c r="K49" s="149">
        <f t="shared" si="6"/>
        <v>278</v>
      </c>
      <c r="L49" s="149">
        <f t="shared" si="6"/>
        <v>161</v>
      </c>
      <c r="M49" s="149">
        <f t="shared" si="6"/>
        <v>114</v>
      </c>
      <c r="N49" s="149">
        <f t="shared" si="6"/>
        <v>60</v>
      </c>
      <c r="O49" s="149">
        <f t="shared" si="6"/>
        <v>53</v>
      </c>
      <c r="P49" s="149">
        <f t="shared" si="6"/>
        <v>20</v>
      </c>
      <c r="Q49" s="149">
        <f t="shared" si="6"/>
        <v>11</v>
      </c>
      <c r="R49" s="149">
        <f t="shared" si="6"/>
        <v>5</v>
      </c>
      <c r="S49" s="149">
        <f t="shared" si="6"/>
        <v>3</v>
      </c>
      <c r="T49" s="149">
        <f t="shared" si="6"/>
        <v>1</v>
      </c>
      <c r="U49" s="149">
        <f t="shared" si="6"/>
        <v>1</v>
      </c>
      <c r="V49" s="149">
        <f t="shared" si="6"/>
        <v>2167</v>
      </c>
      <c r="W49" s="52" t="s">
        <v>4</v>
      </c>
    </row>
    <row r="50" spans="1:23" s="29" customFormat="1" ht="14.25">
      <c r="A50" s="63"/>
      <c r="C50" s="53" t="s">
        <v>161</v>
      </c>
      <c r="D50" s="38">
        <f>D26+D37+D49</f>
        <v>118</v>
      </c>
      <c r="E50" s="38">
        <f aca="true" t="shared" si="7" ref="E50:V50">E26+E37+E49</f>
        <v>248</v>
      </c>
      <c r="F50" s="38">
        <f t="shared" si="7"/>
        <v>795</v>
      </c>
      <c r="G50" s="38">
        <f t="shared" si="7"/>
        <v>1045</v>
      </c>
      <c r="H50" s="38">
        <f t="shared" si="7"/>
        <v>1095</v>
      </c>
      <c r="I50" s="38">
        <f t="shared" si="7"/>
        <v>1001</v>
      </c>
      <c r="J50" s="38">
        <f t="shared" si="7"/>
        <v>1584</v>
      </c>
      <c r="K50" s="38">
        <f t="shared" si="7"/>
        <v>1107</v>
      </c>
      <c r="L50" s="38">
        <f t="shared" si="7"/>
        <v>575</v>
      </c>
      <c r="M50" s="38">
        <f t="shared" si="7"/>
        <v>350</v>
      </c>
      <c r="N50" s="38">
        <f t="shared" si="7"/>
        <v>204</v>
      </c>
      <c r="O50" s="38">
        <f t="shared" si="7"/>
        <v>171</v>
      </c>
      <c r="P50" s="38">
        <f t="shared" si="7"/>
        <v>74</v>
      </c>
      <c r="Q50" s="38">
        <f t="shared" si="7"/>
        <v>35</v>
      </c>
      <c r="R50" s="38">
        <f t="shared" si="7"/>
        <v>14</v>
      </c>
      <c r="S50" s="38">
        <f t="shared" si="7"/>
        <v>6</v>
      </c>
      <c r="T50" s="38">
        <f t="shared" si="7"/>
        <v>3</v>
      </c>
      <c r="U50" s="38">
        <f t="shared" si="7"/>
        <v>1</v>
      </c>
      <c r="V50" s="38">
        <f t="shared" si="7"/>
        <v>8426</v>
      </c>
      <c r="W50" s="55" t="s">
        <v>33</v>
      </c>
    </row>
    <row r="51" spans="1:23" ht="13.5">
      <c r="A51" s="3"/>
      <c r="C51" s="44" t="s">
        <v>188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35"/>
    </row>
    <row r="52" spans="1:23" ht="13.5">
      <c r="A52" s="3"/>
      <c r="C52" s="44" t="s">
        <v>186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35"/>
    </row>
    <row r="53" spans="1:23" ht="13.5">
      <c r="A53" s="3"/>
      <c r="C53" s="44" t="s">
        <v>112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35"/>
    </row>
    <row r="54" spans="4:23" ht="13.5"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4:23" ht="13.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4:23" ht="13.5"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4:23" ht="13.5"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4:23" ht="13.5"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4:23" ht="13.5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4:23" ht="13.5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</sheetData>
  <mergeCells count="4">
    <mergeCell ref="A39:A49"/>
    <mergeCell ref="A2:B2"/>
    <mergeCell ref="A4:A29"/>
    <mergeCell ref="A31:A37"/>
  </mergeCells>
  <printOptions/>
  <pageMargins left="0.75" right="0.75" top="1" bottom="1" header="0.512" footer="0.512"/>
  <pageSetup horizontalDpi="300" verticalDpi="300" orientation="landscape" paperSize="9" scale="58" r:id="rId2"/>
  <headerFooter alignWithMargins="0">
    <oddHeader>&amp;L&amp;"ＭＳ Ｐゴシック,太字"&amp;14申　告　所　得　税
&amp;"ＭＳ Ｐゴシック,標準"&amp;12　2-2　所得階級別人員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3"/>
  <sheetViews>
    <sheetView showGridLines="0" zoomScale="85" zoomScaleNormal="85" zoomScaleSheetLayoutView="75" workbookViewId="0" topLeftCell="A1">
      <pane xSplit="3" ySplit="3" topLeftCell="D4" activePane="bottomRight" state="frozen"/>
      <selection pane="topLeft" activeCell="D4" sqref="D4"/>
      <selection pane="topRight" activeCell="D4" sqref="D4"/>
      <selection pane="bottomLeft" activeCell="D4" sqref="D4"/>
      <selection pane="bottomRight" activeCell="L29" sqref="L29"/>
    </sheetView>
  </sheetViews>
  <sheetFormatPr defaultColWidth="9.00390625" defaultRowHeight="13.5"/>
  <cols>
    <col min="1" max="1" width="4.625" style="112" customWidth="1"/>
    <col min="2" max="2" width="2.625" style="112" customWidth="1"/>
    <col min="3" max="3" width="15.125" style="112" customWidth="1"/>
    <col min="4" max="21" width="10.625" style="112" customWidth="1"/>
    <col min="22" max="22" width="12.625" style="112" customWidth="1"/>
    <col min="23" max="23" width="5.75390625" style="112" customWidth="1"/>
    <col min="24" max="16384" width="9.00390625" style="112" customWidth="1"/>
  </cols>
  <sheetData>
    <row r="1" spans="1:23" ht="15" thickBot="1">
      <c r="A1" s="108" t="s">
        <v>163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ht="14.25" thickTop="1">
      <c r="A2" s="175" t="s">
        <v>160</v>
      </c>
      <c r="B2" s="168"/>
      <c r="C2" s="98" t="s">
        <v>41</v>
      </c>
      <c r="D2" s="104" t="s">
        <v>42</v>
      </c>
      <c r="E2" s="104" t="s">
        <v>143</v>
      </c>
      <c r="F2" s="104" t="s">
        <v>144</v>
      </c>
      <c r="G2" s="104" t="s">
        <v>145</v>
      </c>
      <c r="H2" s="104" t="s">
        <v>146</v>
      </c>
      <c r="I2" s="104" t="s">
        <v>147</v>
      </c>
      <c r="J2" s="104" t="s">
        <v>148</v>
      </c>
      <c r="K2" s="104" t="s">
        <v>149</v>
      </c>
      <c r="L2" s="104" t="s">
        <v>150</v>
      </c>
      <c r="M2" s="104" t="s">
        <v>151</v>
      </c>
      <c r="N2" s="104" t="s">
        <v>152</v>
      </c>
      <c r="O2" s="104" t="s">
        <v>153</v>
      </c>
      <c r="P2" s="104" t="s">
        <v>154</v>
      </c>
      <c r="Q2" s="104" t="s">
        <v>155</v>
      </c>
      <c r="R2" s="104" t="s">
        <v>156</v>
      </c>
      <c r="S2" s="104" t="s">
        <v>157</v>
      </c>
      <c r="T2" s="104" t="s">
        <v>158</v>
      </c>
      <c r="U2" s="104" t="s">
        <v>159</v>
      </c>
      <c r="V2" s="104" t="s">
        <v>33</v>
      </c>
      <c r="W2" s="105" t="s">
        <v>43</v>
      </c>
    </row>
    <row r="3" spans="1:23" s="114" customFormat="1" ht="12">
      <c r="A3" s="113"/>
      <c r="C3" s="115"/>
      <c r="D3" s="116" t="s">
        <v>5</v>
      </c>
      <c r="E3" s="116" t="s">
        <v>5</v>
      </c>
      <c r="F3" s="116" t="s">
        <v>5</v>
      </c>
      <c r="G3" s="116" t="s">
        <v>5</v>
      </c>
      <c r="H3" s="116" t="s">
        <v>5</v>
      </c>
      <c r="I3" s="116" t="s">
        <v>5</v>
      </c>
      <c r="J3" s="116" t="s">
        <v>5</v>
      </c>
      <c r="K3" s="116" t="s">
        <v>5</v>
      </c>
      <c r="L3" s="116" t="s">
        <v>5</v>
      </c>
      <c r="M3" s="116" t="s">
        <v>5</v>
      </c>
      <c r="N3" s="116" t="s">
        <v>5</v>
      </c>
      <c r="O3" s="116" t="s">
        <v>5</v>
      </c>
      <c r="P3" s="116" t="s">
        <v>5</v>
      </c>
      <c r="Q3" s="116" t="s">
        <v>5</v>
      </c>
      <c r="R3" s="116" t="s">
        <v>5</v>
      </c>
      <c r="S3" s="116" t="s">
        <v>5</v>
      </c>
      <c r="T3" s="116" t="s">
        <v>5</v>
      </c>
      <c r="U3" s="116" t="s">
        <v>5</v>
      </c>
      <c r="V3" s="116" t="s">
        <v>5</v>
      </c>
      <c r="W3" s="117"/>
    </row>
    <row r="4" spans="1:23" ht="21.75" customHeight="1">
      <c r="A4" s="150" t="s">
        <v>140</v>
      </c>
      <c r="C4" s="118" t="s">
        <v>44</v>
      </c>
      <c r="D4" s="119">
        <v>57</v>
      </c>
      <c r="E4" s="120">
        <v>91</v>
      </c>
      <c r="F4" s="120">
        <v>472</v>
      </c>
      <c r="G4" s="120">
        <v>997</v>
      </c>
      <c r="H4" s="120">
        <v>575</v>
      </c>
      <c r="I4" s="120">
        <v>331</v>
      </c>
      <c r="J4" s="120">
        <v>395</v>
      </c>
      <c r="K4" s="120">
        <v>219</v>
      </c>
      <c r="L4" s="120">
        <v>161</v>
      </c>
      <c r="M4" s="120">
        <v>128</v>
      </c>
      <c r="N4" s="120">
        <v>89</v>
      </c>
      <c r="O4" s="120">
        <v>116</v>
      </c>
      <c r="P4" s="120">
        <v>86</v>
      </c>
      <c r="Q4" s="120">
        <v>71</v>
      </c>
      <c r="R4" s="120">
        <v>61</v>
      </c>
      <c r="S4" s="120">
        <v>51</v>
      </c>
      <c r="T4" s="120">
        <v>31</v>
      </c>
      <c r="U4" s="120">
        <v>12</v>
      </c>
      <c r="V4" s="120">
        <f>SUM(D4:U4)</f>
        <v>3943</v>
      </c>
      <c r="W4" s="121" t="s">
        <v>45</v>
      </c>
    </row>
    <row r="5" spans="1:23" ht="21.75" customHeight="1">
      <c r="A5" s="150"/>
      <c r="C5" s="118" t="s">
        <v>46</v>
      </c>
      <c r="D5" s="119">
        <v>130</v>
      </c>
      <c r="E5" s="120">
        <v>180</v>
      </c>
      <c r="F5" s="120">
        <v>955</v>
      </c>
      <c r="G5" s="120">
        <v>1761</v>
      </c>
      <c r="H5" s="120">
        <v>1070</v>
      </c>
      <c r="I5" s="120">
        <v>639</v>
      </c>
      <c r="J5" s="120">
        <v>776</v>
      </c>
      <c r="K5" s="120">
        <v>464</v>
      </c>
      <c r="L5" s="120">
        <v>328</v>
      </c>
      <c r="M5" s="120">
        <v>277</v>
      </c>
      <c r="N5" s="120">
        <v>218</v>
      </c>
      <c r="O5" s="120">
        <v>258</v>
      </c>
      <c r="P5" s="120">
        <v>167</v>
      </c>
      <c r="Q5" s="120">
        <v>137</v>
      </c>
      <c r="R5" s="120">
        <v>147</v>
      </c>
      <c r="S5" s="120">
        <v>88</v>
      </c>
      <c r="T5" s="120">
        <v>59</v>
      </c>
      <c r="U5" s="120">
        <v>32</v>
      </c>
      <c r="V5" s="120">
        <f>SUM(D5:U5)</f>
        <v>7686</v>
      </c>
      <c r="W5" s="121" t="s">
        <v>47</v>
      </c>
    </row>
    <row r="6" spans="1:23" ht="21.75" customHeight="1">
      <c r="A6" s="150"/>
      <c r="C6" s="118" t="s">
        <v>48</v>
      </c>
      <c r="D6" s="119">
        <v>181</v>
      </c>
      <c r="E6" s="120">
        <v>279</v>
      </c>
      <c r="F6" s="120">
        <v>1232</v>
      </c>
      <c r="G6" s="120">
        <v>2114</v>
      </c>
      <c r="H6" s="120">
        <v>1571</v>
      </c>
      <c r="I6" s="120">
        <v>1011</v>
      </c>
      <c r="J6" s="120">
        <v>1409</v>
      </c>
      <c r="K6" s="120">
        <v>979</v>
      </c>
      <c r="L6" s="120">
        <v>741</v>
      </c>
      <c r="M6" s="120">
        <v>649</v>
      </c>
      <c r="N6" s="120">
        <v>481</v>
      </c>
      <c r="O6" s="120">
        <v>649</v>
      </c>
      <c r="P6" s="120">
        <v>440</v>
      </c>
      <c r="Q6" s="120">
        <v>436</v>
      </c>
      <c r="R6" s="120">
        <v>347</v>
      </c>
      <c r="S6" s="120">
        <v>249</v>
      </c>
      <c r="T6" s="120">
        <v>130</v>
      </c>
      <c r="U6" s="120">
        <v>88</v>
      </c>
      <c r="V6" s="120">
        <f>SUM(D6:U6)</f>
        <v>12986</v>
      </c>
      <c r="W6" s="121" t="s">
        <v>49</v>
      </c>
    </row>
    <row r="7" spans="1:23" ht="21.75" customHeight="1">
      <c r="A7" s="150"/>
      <c r="C7" s="118" t="s">
        <v>50</v>
      </c>
      <c r="D7" s="119">
        <v>200</v>
      </c>
      <c r="E7" s="120">
        <v>305</v>
      </c>
      <c r="F7" s="120">
        <v>1501</v>
      </c>
      <c r="G7" s="120">
        <v>2989</v>
      </c>
      <c r="H7" s="120">
        <v>1729</v>
      </c>
      <c r="I7" s="120">
        <v>1106</v>
      </c>
      <c r="J7" s="120">
        <v>1457</v>
      </c>
      <c r="K7" s="120">
        <v>846</v>
      </c>
      <c r="L7" s="120">
        <v>685</v>
      </c>
      <c r="M7" s="120">
        <v>564</v>
      </c>
      <c r="N7" s="120">
        <v>452</v>
      </c>
      <c r="O7" s="120">
        <v>609</v>
      </c>
      <c r="P7" s="120">
        <v>384</v>
      </c>
      <c r="Q7" s="120">
        <v>399</v>
      </c>
      <c r="R7" s="120">
        <v>335</v>
      </c>
      <c r="S7" s="120">
        <v>254</v>
      </c>
      <c r="T7" s="120">
        <v>122</v>
      </c>
      <c r="U7" s="120">
        <v>61</v>
      </c>
      <c r="V7" s="120">
        <f>SUM(D7:U7)</f>
        <v>13998</v>
      </c>
      <c r="W7" s="121" t="s">
        <v>51</v>
      </c>
    </row>
    <row r="8" spans="1:23" ht="21.75" customHeight="1">
      <c r="A8" s="150"/>
      <c r="C8" s="118" t="s">
        <v>52</v>
      </c>
      <c r="D8" s="119">
        <v>95</v>
      </c>
      <c r="E8" s="120">
        <v>235</v>
      </c>
      <c r="F8" s="120">
        <v>769</v>
      </c>
      <c r="G8" s="120">
        <v>997</v>
      </c>
      <c r="H8" s="120">
        <v>830</v>
      </c>
      <c r="I8" s="120">
        <v>613</v>
      </c>
      <c r="J8" s="120">
        <v>865</v>
      </c>
      <c r="K8" s="120">
        <v>710</v>
      </c>
      <c r="L8" s="120">
        <v>560</v>
      </c>
      <c r="M8" s="120">
        <v>461</v>
      </c>
      <c r="N8" s="120">
        <v>365</v>
      </c>
      <c r="O8" s="120">
        <v>560</v>
      </c>
      <c r="P8" s="120">
        <v>349</v>
      </c>
      <c r="Q8" s="120">
        <v>295</v>
      </c>
      <c r="R8" s="120">
        <v>272</v>
      </c>
      <c r="S8" s="120">
        <v>243</v>
      </c>
      <c r="T8" s="120">
        <v>169</v>
      </c>
      <c r="U8" s="120">
        <v>86</v>
      </c>
      <c r="V8" s="120">
        <f>SUM(D8:U8)</f>
        <v>8474</v>
      </c>
      <c r="W8" s="121" t="s">
        <v>53</v>
      </c>
    </row>
    <row r="9" spans="1:23" s="122" customFormat="1" ht="21.75" customHeight="1">
      <c r="A9" s="150"/>
      <c r="B9" s="112"/>
      <c r="C9" s="118"/>
      <c r="D9" s="119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1"/>
    </row>
    <row r="10" spans="1:23" ht="21.75" customHeight="1">
      <c r="A10" s="150"/>
      <c r="C10" s="118" t="s">
        <v>54</v>
      </c>
      <c r="D10" s="119">
        <v>374</v>
      </c>
      <c r="E10" s="120">
        <v>538</v>
      </c>
      <c r="F10" s="120">
        <v>2186</v>
      </c>
      <c r="G10" s="120">
        <v>4003</v>
      </c>
      <c r="H10" s="120">
        <v>2880</v>
      </c>
      <c r="I10" s="120">
        <v>1748</v>
      </c>
      <c r="J10" s="120">
        <v>2328</v>
      </c>
      <c r="K10" s="120">
        <v>1570</v>
      </c>
      <c r="L10" s="120">
        <v>1302</v>
      </c>
      <c r="M10" s="120">
        <v>1169</v>
      </c>
      <c r="N10" s="120">
        <v>902</v>
      </c>
      <c r="O10" s="120">
        <v>1258</v>
      </c>
      <c r="P10" s="120">
        <v>777</v>
      </c>
      <c r="Q10" s="120">
        <v>709</v>
      </c>
      <c r="R10" s="120">
        <v>615</v>
      </c>
      <c r="S10" s="120">
        <v>439</v>
      </c>
      <c r="T10" s="120">
        <v>192</v>
      </c>
      <c r="U10" s="120">
        <v>92</v>
      </c>
      <c r="V10" s="120">
        <f>SUM(D10:U10)</f>
        <v>23082</v>
      </c>
      <c r="W10" s="121" t="s">
        <v>55</v>
      </c>
    </row>
    <row r="11" spans="1:23" ht="21.75" customHeight="1">
      <c r="A11" s="150"/>
      <c r="C11" s="118" t="s">
        <v>56</v>
      </c>
      <c r="D11" s="119">
        <v>215</v>
      </c>
      <c r="E11" s="120">
        <v>354</v>
      </c>
      <c r="F11" s="120">
        <v>1362</v>
      </c>
      <c r="G11" s="120">
        <v>2035</v>
      </c>
      <c r="H11" s="120">
        <v>1726</v>
      </c>
      <c r="I11" s="120">
        <v>1274</v>
      </c>
      <c r="J11" s="120">
        <v>1804</v>
      </c>
      <c r="K11" s="120">
        <v>1340</v>
      </c>
      <c r="L11" s="120">
        <v>1076</v>
      </c>
      <c r="M11" s="120">
        <v>930</v>
      </c>
      <c r="N11" s="120">
        <v>831</v>
      </c>
      <c r="O11" s="120">
        <v>1188</v>
      </c>
      <c r="P11" s="120">
        <v>899</v>
      </c>
      <c r="Q11" s="120">
        <v>900</v>
      </c>
      <c r="R11" s="120">
        <v>835</v>
      </c>
      <c r="S11" s="120">
        <v>592</v>
      </c>
      <c r="T11" s="120">
        <v>406</v>
      </c>
      <c r="U11" s="120">
        <v>279</v>
      </c>
      <c r="V11" s="120">
        <f>SUM(D11:U11)</f>
        <v>18046</v>
      </c>
      <c r="W11" s="121" t="s">
        <v>57</v>
      </c>
    </row>
    <row r="12" spans="1:23" ht="21.75" customHeight="1">
      <c r="A12" s="150"/>
      <c r="C12" s="118" t="s">
        <v>58</v>
      </c>
      <c r="D12" s="119">
        <v>358</v>
      </c>
      <c r="E12" s="120">
        <v>499</v>
      </c>
      <c r="F12" s="120">
        <v>1986</v>
      </c>
      <c r="G12" s="120">
        <v>3379</v>
      </c>
      <c r="H12" s="120">
        <v>2511</v>
      </c>
      <c r="I12" s="120">
        <v>1601</v>
      </c>
      <c r="J12" s="120">
        <v>2161</v>
      </c>
      <c r="K12" s="120">
        <v>1513</v>
      </c>
      <c r="L12" s="120">
        <v>1209</v>
      </c>
      <c r="M12" s="120">
        <v>1090</v>
      </c>
      <c r="N12" s="120">
        <v>905</v>
      </c>
      <c r="O12" s="120">
        <v>1308</v>
      </c>
      <c r="P12" s="120">
        <v>872</v>
      </c>
      <c r="Q12" s="120">
        <v>913</v>
      </c>
      <c r="R12" s="120">
        <v>792</v>
      </c>
      <c r="S12" s="120">
        <v>516</v>
      </c>
      <c r="T12" s="120">
        <v>255</v>
      </c>
      <c r="U12" s="120">
        <v>151</v>
      </c>
      <c r="V12" s="120">
        <f>SUM(D12:U12)</f>
        <v>22019</v>
      </c>
      <c r="W12" s="121" t="s">
        <v>59</v>
      </c>
    </row>
    <row r="13" spans="1:23" ht="21.75" customHeight="1">
      <c r="A13" s="150"/>
      <c r="C13" s="118" t="s">
        <v>60</v>
      </c>
      <c r="D13" s="119">
        <v>153</v>
      </c>
      <c r="E13" s="120">
        <v>248</v>
      </c>
      <c r="F13" s="120">
        <v>1141</v>
      </c>
      <c r="G13" s="120">
        <v>1629</v>
      </c>
      <c r="H13" s="120">
        <v>1087</v>
      </c>
      <c r="I13" s="120">
        <v>630</v>
      </c>
      <c r="J13" s="120">
        <v>792</v>
      </c>
      <c r="K13" s="120">
        <v>544</v>
      </c>
      <c r="L13" s="120">
        <v>393</v>
      </c>
      <c r="M13" s="120">
        <v>299</v>
      </c>
      <c r="N13" s="120">
        <v>217</v>
      </c>
      <c r="O13" s="120">
        <v>253</v>
      </c>
      <c r="P13" s="120">
        <v>155</v>
      </c>
      <c r="Q13" s="120">
        <v>158</v>
      </c>
      <c r="R13" s="120">
        <v>130</v>
      </c>
      <c r="S13" s="120">
        <v>108</v>
      </c>
      <c r="T13" s="120">
        <v>56</v>
      </c>
      <c r="U13" s="120">
        <v>14</v>
      </c>
      <c r="V13" s="120">
        <f>SUM(D13:U13)</f>
        <v>8007</v>
      </c>
      <c r="W13" s="121" t="s">
        <v>61</v>
      </c>
    </row>
    <row r="14" spans="1:23" s="122" customFormat="1" ht="21.75" customHeight="1">
      <c r="A14" s="150"/>
      <c r="B14" s="112"/>
      <c r="C14" s="118" t="s">
        <v>62</v>
      </c>
      <c r="D14" s="119">
        <v>277</v>
      </c>
      <c r="E14" s="120">
        <v>402</v>
      </c>
      <c r="F14" s="120">
        <v>1528</v>
      </c>
      <c r="G14" s="120">
        <v>2237</v>
      </c>
      <c r="H14" s="120">
        <v>1571</v>
      </c>
      <c r="I14" s="120">
        <v>1103</v>
      </c>
      <c r="J14" s="120">
        <v>1472</v>
      </c>
      <c r="K14" s="120">
        <v>983</v>
      </c>
      <c r="L14" s="120">
        <v>857</v>
      </c>
      <c r="M14" s="120">
        <v>711</v>
      </c>
      <c r="N14" s="120">
        <v>555</v>
      </c>
      <c r="O14" s="120">
        <v>697</v>
      </c>
      <c r="P14" s="120">
        <v>434</v>
      </c>
      <c r="Q14" s="120">
        <v>467</v>
      </c>
      <c r="R14" s="120">
        <v>472</v>
      </c>
      <c r="S14" s="120">
        <v>274</v>
      </c>
      <c r="T14" s="120">
        <v>157</v>
      </c>
      <c r="U14" s="120">
        <v>78</v>
      </c>
      <c r="V14" s="120">
        <f>SUM(D14:U14)</f>
        <v>14275</v>
      </c>
      <c r="W14" s="121" t="s">
        <v>63</v>
      </c>
    </row>
    <row r="15" spans="1:23" ht="21.75" customHeight="1">
      <c r="A15" s="150"/>
      <c r="C15" s="118"/>
      <c r="D15" s="119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1"/>
    </row>
    <row r="16" spans="1:23" ht="21.75" customHeight="1">
      <c r="A16" s="150"/>
      <c r="C16" s="118" t="s">
        <v>64</v>
      </c>
      <c r="D16" s="119">
        <v>100</v>
      </c>
      <c r="E16" s="120">
        <v>122</v>
      </c>
      <c r="F16" s="120">
        <v>623</v>
      </c>
      <c r="G16" s="120">
        <v>807</v>
      </c>
      <c r="H16" s="120">
        <v>492</v>
      </c>
      <c r="I16" s="120">
        <v>312</v>
      </c>
      <c r="J16" s="120">
        <v>370</v>
      </c>
      <c r="K16" s="120">
        <v>214</v>
      </c>
      <c r="L16" s="120">
        <v>158</v>
      </c>
      <c r="M16" s="120">
        <v>142</v>
      </c>
      <c r="N16" s="120">
        <v>98</v>
      </c>
      <c r="O16" s="120">
        <v>114</v>
      </c>
      <c r="P16" s="120">
        <v>68</v>
      </c>
      <c r="Q16" s="120">
        <v>54</v>
      </c>
      <c r="R16" s="120">
        <v>42</v>
      </c>
      <c r="S16" s="120">
        <v>47</v>
      </c>
      <c r="T16" s="120">
        <v>26</v>
      </c>
      <c r="U16" s="120">
        <v>6</v>
      </c>
      <c r="V16" s="120">
        <f>SUM(D16:U16)</f>
        <v>3795</v>
      </c>
      <c r="W16" s="121" t="s">
        <v>65</v>
      </c>
    </row>
    <row r="17" spans="1:23" ht="21.75" customHeight="1">
      <c r="A17" s="150"/>
      <c r="C17" s="118" t="s">
        <v>66</v>
      </c>
      <c r="D17" s="119">
        <v>157</v>
      </c>
      <c r="E17" s="120">
        <v>278</v>
      </c>
      <c r="F17" s="120">
        <v>937</v>
      </c>
      <c r="G17" s="120">
        <v>1219</v>
      </c>
      <c r="H17" s="120">
        <v>784</v>
      </c>
      <c r="I17" s="120">
        <v>424</v>
      </c>
      <c r="J17" s="120">
        <v>587</v>
      </c>
      <c r="K17" s="120">
        <v>424</v>
      </c>
      <c r="L17" s="120">
        <v>280</v>
      </c>
      <c r="M17" s="120">
        <v>269</v>
      </c>
      <c r="N17" s="120">
        <v>182</v>
      </c>
      <c r="O17" s="120">
        <v>213</v>
      </c>
      <c r="P17" s="120">
        <v>146</v>
      </c>
      <c r="Q17" s="120">
        <v>131</v>
      </c>
      <c r="R17" s="120">
        <v>98</v>
      </c>
      <c r="S17" s="120">
        <v>62</v>
      </c>
      <c r="T17" s="120">
        <v>32</v>
      </c>
      <c r="U17" s="120">
        <v>28</v>
      </c>
      <c r="V17" s="120">
        <f>SUM(D17:U17)</f>
        <v>6251</v>
      </c>
      <c r="W17" s="121" t="s">
        <v>67</v>
      </c>
    </row>
    <row r="18" spans="1:23" ht="21.75" customHeight="1">
      <c r="A18" s="150"/>
      <c r="C18" s="118" t="s">
        <v>68</v>
      </c>
      <c r="D18" s="119">
        <v>71</v>
      </c>
      <c r="E18" s="120">
        <v>117</v>
      </c>
      <c r="F18" s="120">
        <v>496</v>
      </c>
      <c r="G18" s="120">
        <v>596</v>
      </c>
      <c r="H18" s="120">
        <v>367</v>
      </c>
      <c r="I18" s="120">
        <v>241</v>
      </c>
      <c r="J18" s="120">
        <v>269</v>
      </c>
      <c r="K18" s="120">
        <v>187</v>
      </c>
      <c r="L18" s="120">
        <v>146</v>
      </c>
      <c r="M18" s="120">
        <v>104</v>
      </c>
      <c r="N18" s="120">
        <v>65</v>
      </c>
      <c r="O18" s="120">
        <v>90</v>
      </c>
      <c r="P18" s="120">
        <v>59</v>
      </c>
      <c r="Q18" s="120">
        <v>51</v>
      </c>
      <c r="R18" s="120">
        <v>59</v>
      </c>
      <c r="S18" s="120">
        <v>50</v>
      </c>
      <c r="T18" s="120">
        <v>32</v>
      </c>
      <c r="U18" s="120">
        <v>13</v>
      </c>
      <c r="V18" s="120">
        <f>SUM(D18:U18)</f>
        <v>3013</v>
      </c>
      <c r="W18" s="121" t="s">
        <v>69</v>
      </c>
    </row>
    <row r="19" spans="1:23" s="122" customFormat="1" ht="21.75" customHeight="1">
      <c r="A19" s="150"/>
      <c r="B19" s="112"/>
      <c r="C19" s="118" t="s">
        <v>70</v>
      </c>
      <c r="D19" s="119">
        <v>73</v>
      </c>
      <c r="E19" s="120">
        <v>103</v>
      </c>
      <c r="F19" s="120">
        <v>369</v>
      </c>
      <c r="G19" s="120">
        <v>543</v>
      </c>
      <c r="H19" s="120">
        <v>404</v>
      </c>
      <c r="I19" s="120">
        <v>257</v>
      </c>
      <c r="J19" s="120">
        <v>342</v>
      </c>
      <c r="K19" s="120">
        <v>241</v>
      </c>
      <c r="L19" s="120">
        <v>190</v>
      </c>
      <c r="M19" s="120">
        <v>142</v>
      </c>
      <c r="N19" s="120">
        <v>117</v>
      </c>
      <c r="O19" s="120">
        <v>115</v>
      </c>
      <c r="P19" s="120">
        <v>52</v>
      </c>
      <c r="Q19" s="120">
        <v>60</v>
      </c>
      <c r="R19" s="120">
        <v>41</v>
      </c>
      <c r="S19" s="120">
        <v>38</v>
      </c>
      <c r="T19" s="120">
        <v>15</v>
      </c>
      <c r="U19" s="120">
        <v>4</v>
      </c>
      <c r="V19" s="120">
        <f>SUM(D19:U19)</f>
        <v>3106</v>
      </c>
      <c r="W19" s="121" t="s">
        <v>71</v>
      </c>
    </row>
    <row r="20" spans="1:23" ht="21.75" customHeight="1">
      <c r="A20" s="150"/>
      <c r="C20" s="118" t="s">
        <v>72</v>
      </c>
      <c r="D20" s="119">
        <v>79</v>
      </c>
      <c r="E20" s="120">
        <v>169</v>
      </c>
      <c r="F20" s="120">
        <v>509</v>
      </c>
      <c r="G20" s="120">
        <v>728</v>
      </c>
      <c r="H20" s="120">
        <v>507</v>
      </c>
      <c r="I20" s="120">
        <v>306</v>
      </c>
      <c r="J20" s="120">
        <v>492</v>
      </c>
      <c r="K20" s="120">
        <v>370</v>
      </c>
      <c r="L20" s="120">
        <v>280</v>
      </c>
      <c r="M20" s="120">
        <v>207</v>
      </c>
      <c r="N20" s="120">
        <v>188</v>
      </c>
      <c r="O20" s="120">
        <v>165</v>
      </c>
      <c r="P20" s="120">
        <v>90</v>
      </c>
      <c r="Q20" s="120">
        <v>114</v>
      </c>
      <c r="R20" s="120">
        <v>73</v>
      </c>
      <c r="S20" s="120">
        <v>63</v>
      </c>
      <c r="T20" s="120">
        <v>40</v>
      </c>
      <c r="U20" s="120">
        <v>8</v>
      </c>
      <c r="V20" s="120">
        <f>SUM(D20:U20)</f>
        <v>4388</v>
      </c>
      <c r="W20" s="121" t="s">
        <v>73</v>
      </c>
    </row>
    <row r="21" spans="1:23" ht="21.75" customHeight="1">
      <c r="A21" s="150"/>
      <c r="C21" s="118"/>
      <c r="D21" s="119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1"/>
    </row>
    <row r="22" spans="1:23" s="122" customFormat="1" ht="21.75" customHeight="1">
      <c r="A22" s="150"/>
      <c r="B22" s="112"/>
      <c r="C22" s="118" t="s">
        <v>74</v>
      </c>
      <c r="D22" s="119">
        <v>60</v>
      </c>
      <c r="E22" s="120">
        <v>104</v>
      </c>
      <c r="F22" s="120">
        <v>301</v>
      </c>
      <c r="G22" s="120">
        <v>438</v>
      </c>
      <c r="H22" s="120">
        <v>277</v>
      </c>
      <c r="I22" s="120">
        <v>228</v>
      </c>
      <c r="J22" s="120">
        <v>291</v>
      </c>
      <c r="K22" s="120">
        <v>216</v>
      </c>
      <c r="L22" s="120">
        <v>156</v>
      </c>
      <c r="M22" s="120">
        <v>141</v>
      </c>
      <c r="N22" s="120">
        <v>98</v>
      </c>
      <c r="O22" s="120">
        <v>121</v>
      </c>
      <c r="P22" s="120">
        <v>71</v>
      </c>
      <c r="Q22" s="120">
        <v>60</v>
      </c>
      <c r="R22" s="120">
        <v>55</v>
      </c>
      <c r="S22" s="120">
        <v>39</v>
      </c>
      <c r="T22" s="120">
        <v>19</v>
      </c>
      <c r="U22" s="120">
        <v>7</v>
      </c>
      <c r="V22" s="120">
        <f>SUM(D22:U22)</f>
        <v>2682</v>
      </c>
      <c r="W22" s="121" t="s">
        <v>75</v>
      </c>
    </row>
    <row r="23" spans="1:23" s="122" customFormat="1" ht="21.75" customHeight="1">
      <c r="A23" s="150"/>
      <c r="B23" s="112"/>
      <c r="C23" s="118" t="s">
        <v>76</v>
      </c>
      <c r="D23" s="119">
        <v>151</v>
      </c>
      <c r="E23" s="120">
        <v>187</v>
      </c>
      <c r="F23" s="120">
        <v>724</v>
      </c>
      <c r="G23" s="120">
        <v>1262</v>
      </c>
      <c r="H23" s="120">
        <v>823</v>
      </c>
      <c r="I23" s="120">
        <v>549</v>
      </c>
      <c r="J23" s="120">
        <v>642</v>
      </c>
      <c r="K23" s="120">
        <v>438</v>
      </c>
      <c r="L23" s="120">
        <v>318</v>
      </c>
      <c r="M23" s="120">
        <v>276</v>
      </c>
      <c r="N23" s="120">
        <v>228</v>
      </c>
      <c r="O23" s="120">
        <v>211</v>
      </c>
      <c r="P23" s="120">
        <v>88</v>
      </c>
      <c r="Q23" s="120">
        <v>86</v>
      </c>
      <c r="R23" s="120">
        <v>69</v>
      </c>
      <c r="S23" s="120">
        <v>62</v>
      </c>
      <c r="T23" s="120">
        <v>42</v>
      </c>
      <c r="U23" s="120">
        <v>23</v>
      </c>
      <c r="V23" s="120">
        <f>SUM(D23:U23)</f>
        <v>6179</v>
      </c>
      <c r="W23" s="121" t="s">
        <v>77</v>
      </c>
    </row>
    <row r="24" spans="1:23" ht="21.75" customHeight="1">
      <c r="A24" s="150"/>
      <c r="C24" s="118" t="s">
        <v>78</v>
      </c>
      <c r="D24" s="119">
        <v>254</v>
      </c>
      <c r="E24" s="120">
        <v>355</v>
      </c>
      <c r="F24" s="120">
        <v>1400</v>
      </c>
      <c r="G24" s="120">
        <v>2626</v>
      </c>
      <c r="H24" s="120">
        <v>1970</v>
      </c>
      <c r="I24" s="120">
        <v>1237</v>
      </c>
      <c r="J24" s="120">
        <v>1648</v>
      </c>
      <c r="K24" s="120">
        <v>1132</v>
      </c>
      <c r="L24" s="120">
        <v>893</v>
      </c>
      <c r="M24" s="120">
        <v>812</v>
      </c>
      <c r="N24" s="120">
        <v>678</v>
      </c>
      <c r="O24" s="120">
        <v>916</v>
      </c>
      <c r="P24" s="120">
        <v>567</v>
      </c>
      <c r="Q24" s="120">
        <v>508</v>
      </c>
      <c r="R24" s="120">
        <v>450</v>
      </c>
      <c r="S24" s="120">
        <v>318</v>
      </c>
      <c r="T24" s="120">
        <v>175</v>
      </c>
      <c r="U24" s="120">
        <v>78</v>
      </c>
      <c r="V24" s="120">
        <f>SUM(D24:U24)</f>
        <v>16017</v>
      </c>
      <c r="W24" s="121" t="s">
        <v>79</v>
      </c>
    </row>
    <row r="25" spans="1:23" s="122" customFormat="1" ht="21.75" customHeight="1">
      <c r="A25" s="150"/>
      <c r="B25" s="112"/>
      <c r="C25" s="118"/>
      <c r="D25" s="119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1"/>
    </row>
    <row r="26" spans="1:23" s="128" customFormat="1" ht="21.75" customHeight="1">
      <c r="A26" s="150"/>
      <c r="B26" s="123"/>
      <c r="C26" s="124" t="s">
        <v>80</v>
      </c>
      <c r="D26" s="125">
        <f>SUM(D4:D24)</f>
        <v>2985</v>
      </c>
      <c r="E26" s="126">
        <f aca="true" t="shared" si="0" ref="E26:V26">SUM(E4:E24)</f>
        <v>4566</v>
      </c>
      <c r="F26" s="126">
        <f t="shared" si="0"/>
        <v>18491</v>
      </c>
      <c r="G26" s="126">
        <f t="shared" si="0"/>
        <v>30360</v>
      </c>
      <c r="H26" s="126">
        <f t="shared" si="0"/>
        <v>21174</v>
      </c>
      <c r="I26" s="126">
        <f t="shared" si="0"/>
        <v>13610</v>
      </c>
      <c r="J26" s="126">
        <f t="shared" si="0"/>
        <v>18100</v>
      </c>
      <c r="K26" s="126">
        <f t="shared" si="0"/>
        <v>12390</v>
      </c>
      <c r="L26" s="126">
        <f t="shared" si="0"/>
        <v>9733</v>
      </c>
      <c r="M26" s="126">
        <f t="shared" si="0"/>
        <v>8371</v>
      </c>
      <c r="N26" s="126">
        <f t="shared" si="0"/>
        <v>6669</v>
      </c>
      <c r="O26" s="126">
        <f t="shared" si="0"/>
        <v>8841</v>
      </c>
      <c r="P26" s="126">
        <f t="shared" si="0"/>
        <v>5704</v>
      </c>
      <c r="Q26" s="126">
        <f t="shared" si="0"/>
        <v>5549</v>
      </c>
      <c r="R26" s="126">
        <f t="shared" si="0"/>
        <v>4893</v>
      </c>
      <c r="S26" s="126">
        <f t="shared" si="0"/>
        <v>3493</v>
      </c>
      <c r="T26" s="126">
        <f t="shared" si="0"/>
        <v>1958</v>
      </c>
      <c r="U26" s="126">
        <f t="shared" si="0"/>
        <v>1060</v>
      </c>
      <c r="V26" s="126">
        <f t="shared" si="0"/>
        <v>177947</v>
      </c>
      <c r="W26" s="127" t="s">
        <v>4</v>
      </c>
    </row>
    <row r="27" spans="1:23" ht="21.75" customHeight="1">
      <c r="A27" s="150"/>
      <c r="B27" s="123"/>
      <c r="C27" s="124"/>
      <c r="D27" s="125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7"/>
    </row>
    <row r="28" spans="1:23" s="128" customFormat="1" ht="21.75" customHeight="1">
      <c r="A28" s="150"/>
      <c r="B28" s="123"/>
      <c r="C28" s="124" t="s">
        <v>81</v>
      </c>
      <c r="D28" s="125">
        <f>SUM(D4:D7)</f>
        <v>568</v>
      </c>
      <c r="E28" s="126">
        <f aca="true" t="shared" si="1" ref="E28:V28">SUM(E4:E7)</f>
        <v>855</v>
      </c>
      <c r="F28" s="126">
        <f t="shared" si="1"/>
        <v>4160</v>
      </c>
      <c r="G28" s="126">
        <f t="shared" si="1"/>
        <v>7861</v>
      </c>
      <c r="H28" s="126">
        <f t="shared" si="1"/>
        <v>4945</v>
      </c>
      <c r="I28" s="126">
        <f t="shared" si="1"/>
        <v>3087</v>
      </c>
      <c r="J28" s="126">
        <f t="shared" si="1"/>
        <v>4037</v>
      </c>
      <c r="K28" s="126">
        <f t="shared" si="1"/>
        <v>2508</v>
      </c>
      <c r="L28" s="126">
        <f t="shared" si="1"/>
        <v>1915</v>
      </c>
      <c r="M28" s="126">
        <f t="shared" si="1"/>
        <v>1618</v>
      </c>
      <c r="N28" s="126">
        <f t="shared" si="1"/>
        <v>1240</v>
      </c>
      <c r="O28" s="126">
        <f t="shared" si="1"/>
        <v>1632</v>
      </c>
      <c r="P28" s="126">
        <f t="shared" si="1"/>
        <v>1077</v>
      </c>
      <c r="Q28" s="126">
        <f t="shared" si="1"/>
        <v>1043</v>
      </c>
      <c r="R28" s="126">
        <f t="shared" si="1"/>
        <v>890</v>
      </c>
      <c r="S28" s="126">
        <f t="shared" si="1"/>
        <v>642</v>
      </c>
      <c r="T28" s="126">
        <f t="shared" si="1"/>
        <v>342</v>
      </c>
      <c r="U28" s="126">
        <f t="shared" si="1"/>
        <v>193</v>
      </c>
      <c r="V28" s="126">
        <f t="shared" si="1"/>
        <v>38613</v>
      </c>
      <c r="W28" s="127" t="s">
        <v>82</v>
      </c>
    </row>
    <row r="29" spans="1:23" s="128" customFormat="1" ht="21.75" customHeight="1">
      <c r="A29" s="150"/>
      <c r="B29" s="123"/>
      <c r="C29" s="124" t="s">
        <v>83</v>
      </c>
      <c r="D29" s="125">
        <f>SUM(D8:D12)</f>
        <v>1042</v>
      </c>
      <c r="E29" s="126">
        <f aca="true" t="shared" si="2" ref="E29:V29">SUM(E8:E12)</f>
        <v>1626</v>
      </c>
      <c r="F29" s="126">
        <f t="shared" si="2"/>
        <v>6303</v>
      </c>
      <c r="G29" s="126">
        <f t="shared" si="2"/>
        <v>10414</v>
      </c>
      <c r="H29" s="126">
        <f t="shared" si="2"/>
        <v>7947</v>
      </c>
      <c r="I29" s="126">
        <f t="shared" si="2"/>
        <v>5236</v>
      </c>
      <c r="J29" s="126">
        <f t="shared" si="2"/>
        <v>7158</v>
      </c>
      <c r="K29" s="126">
        <f t="shared" si="2"/>
        <v>5133</v>
      </c>
      <c r="L29" s="126">
        <f t="shared" si="2"/>
        <v>4147</v>
      </c>
      <c r="M29" s="126">
        <f t="shared" si="2"/>
        <v>3650</v>
      </c>
      <c r="N29" s="126">
        <f t="shared" si="2"/>
        <v>3003</v>
      </c>
      <c r="O29" s="126">
        <f t="shared" si="2"/>
        <v>4314</v>
      </c>
      <c r="P29" s="126">
        <f t="shared" si="2"/>
        <v>2897</v>
      </c>
      <c r="Q29" s="126">
        <f t="shared" si="2"/>
        <v>2817</v>
      </c>
      <c r="R29" s="126">
        <f t="shared" si="2"/>
        <v>2514</v>
      </c>
      <c r="S29" s="126">
        <f t="shared" si="2"/>
        <v>1790</v>
      </c>
      <c r="T29" s="126">
        <f t="shared" si="2"/>
        <v>1022</v>
      </c>
      <c r="U29" s="126">
        <f t="shared" si="2"/>
        <v>608</v>
      </c>
      <c r="V29" s="126">
        <f t="shared" si="2"/>
        <v>71621</v>
      </c>
      <c r="W29" s="127" t="s">
        <v>57</v>
      </c>
    </row>
    <row r="30" spans="1:23" s="133" customFormat="1" ht="21.75" customHeight="1">
      <c r="A30" s="109"/>
      <c r="B30" s="112"/>
      <c r="C30" s="129"/>
      <c r="D30" s="130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2"/>
    </row>
    <row r="31" spans="1:23" s="133" customFormat="1" ht="21.75" customHeight="1">
      <c r="A31" s="150" t="s">
        <v>141</v>
      </c>
      <c r="B31" s="112"/>
      <c r="C31" s="118" t="s">
        <v>84</v>
      </c>
      <c r="D31" s="119">
        <v>270</v>
      </c>
      <c r="E31" s="120">
        <v>370</v>
      </c>
      <c r="F31" s="120">
        <v>1362</v>
      </c>
      <c r="G31" s="120">
        <v>2052</v>
      </c>
      <c r="H31" s="120">
        <v>1541</v>
      </c>
      <c r="I31" s="120">
        <v>1048</v>
      </c>
      <c r="J31" s="120">
        <v>1467</v>
      </c>
      <c r="K31" s="120">
        <v>1058</v>
      </c>
      <c r="L31" s="120">
        <v>823</v>
      </c>
      <c r="M31" s="120">
        <v>691</v>
      </c>
      <c r="N31" s="120">
        <v>463</v>
      </c>
      <c r="O31" s="120">
        <v>527</v>
      </c>
      <c r="P31" s="120">
        <v>355</v>
      </c>
      <c r="Q31" s="120">
        <v>315</v>
      </c>
      <c r="R31" s="120">
        <v>240</v>
      </c>
      <c r="S31" s="120">
        <v>140</v>
      </c>
      <c r="T31" s="120">
        <v>97</v>
      </c>
      <c r="U31" s="120">
        <v>37</v>
      </c>
      <c r="V31" s="120">
        <f>SUM(D31:U31)</f>
        <v>12856</v>
      </c>
      <c r="W31" s="121" t="s">
        <v>85</v>
      </c>
    </row>
    <row r="32" spans="1:23" ht="21.75" customHeight="1">
      <c r="A32" s="150"/>
      <c r="C32" s="118" t="s">
        <v>86</v>
      </c>
      <c r="D32" s="119">
        <v>106</v>
      </c>
      <c r="E32" s="120">
        <v>179</v>
      </c>
      <c r="F32" s="120">
        <v>717</v>
      </c>
      <c r="G32" s="120">
        <v>871</v>
      </c>
      <c r="H32" s="120">
        <v>608</v>
      </c>
      <c r="I32" s="120">
        <v>421</v>
      </c>
      <c r="J32" s="120">
        <v>525</v>
      </c>
      <c r="K32" s="120">
        <v>357</v>
      </c>
      <c r="L32" s="120">
        <v>270</v>
      </c>
      <c r="M32" s="120">
        <v>208</v>
      </c>
      <c r="N32" s="120">
        <v>133</v>
      </c>
      <c r="O32" s="120">
        <v>155</v>
      </c>
      <c r="P32" s="120">
        <v>83</v>
      </c>
      <c r="Q32" s="120">
        <v>72</v>
      </c>
      <c r="R32" s="120">
        <v>79</v>
      </c>
      <c r="S32" s="120">
        <v>58</v>
      </c>
      <c r="T32" s="120">
        <v>38</v>
      </c>
      <c r="U32" s="120">
        <v>19</v>
      </c>
      <c r="V32" s="120">
        <f>SUM(D32:U32)</f>
        <v>4899</v>
      </c>
      <c r="W32" s="121" t="s">
        <v>87</v>
      </c>
    </row>
    <row r="33" spans="1:23" ht="21.75" customHeight="1">
      <c r="A33" s="150"/>
      <c r="C33" s="118" t="s">
        <v>88</v>
      </c>
      <c r="D33" s="119">
        <v>141</v>
      </c>
      <c r="E33" s="120">
        <v>212</v>
      </c>
      <c r="F33" s="120">
        <v>761</v>
      </c>
      <c r="G33" s="120">
        <v>1179</v>
      </c>
      <c r="H33" s="120">
        <v>802</v>
      </c>
      <c r="I33" s="120">
        <v>534</v>
      </c>
      <c r="J33" s="120">
        <v>729</v>
      </c>
      <c r="K33" s="120">
        <v>510</v>
      </c>
      <c r="L33" s="120">
        <v>473</v>
      </c>
      <c r="M33" s="120">
        <v>397</v>
      </c>
      <c r="N33" s="120">
        <v>264</v>
      </c>
      <c r="O33" s="120">
        <v>260</v>
      </c>
      <c r="P33" s="120">
        <v>123</v>
      </c>
      <c r="Q33" s="120">
        <v>99</v>
      </c>
      <c r="R33" s="120">
        <v>87</v>
      </c>
      <c r="S33" s="120">
        <v>62</v>
      </c>
      <c r="T33" s="120">
        <v>57</v>
      </c>
      <c r="U33" s="120">
        <v>18</v>
      </c>
      <c r="V33" s="120">
        <f>SUM(D33:U33)</f>
        <v>6708</v>
      </c>
      <c r="W33" s="121" t="s">
        <v>89</v>
      </c>
    </row>
    <row r="34" spans="1:23" ht="21.75" customHeight="1">
      <c r="A34" s="150"/>
      <c r="C34" s="118" t="s">
        <v>90</v>
      </c>
      <c r="D34" s="119">
        <v>102</v>
      </c>
      <c r="E34" s="120">
        <v>159</v>
      </c>
      <c r="F34" s="120">
        <v>440</v>
      </c>
      <c r="G34" s="120">
        <v>487</v>
      </c>
      <c r="H34" s="120">
        <v>321</v>
      </c>
      <c r="I34" s="120">
        <v>245</v>
      </c>
      <c r="J34" s="120">
        <v>305</v>
      </c>
      <c r="K34" s="120">
        <v>195</v>
      </c>
      <c r="L34" s="120">
        <v>166</v>
      </c>
      <c r="M34" s="120">
        <v>107</v>
      </c>
      <c r="N34" s="120">
        <v>77</v>
      </c>
      <c r="O34" s="120">
        <v>87</v>
      </c>
      <c r="P34" s="120">
        <v>55</v>
      </c>
      <c r="Q34" s="120">
        <v>51</v>
      </c>
      <c r="R34" s="120">
        <v>48</v>
      </c>
      <c r="S34" s="120">
        <v>25</v>
      </c>
      <c r="T34" s="120">
        <v>20</v>
      </c>
      <c r="U34" s="120">
        <v>3</v>
      </c>
      <c r="V34" s="120">
        <f>SUM(D34:U34)</f>
        <v>2893</v>
      </c>
      <c r="W34" s="121" t="s">
        <v>91</v>
      </c>
    </row>
    <row r="35" spans="1:23" ht="21.75" customHeight="1">
      <c r="A35" s="150"/>
      <c r="C35" s="118" t="s">
        <v>92</v>
      </c>
      <c r="D35" s="119">
        <v>187</v>
      </c>
      <c r="E35" s="120">
        <v>249</v>
      </c>
      <c r="F35" s="120">
        <v>786</v>
      </c>
      <c r="G35" s="120">
        <v>1037</v>
      </c>
      <c r="H35" s="120">
        <v>698</v>
      </c>
      <c r="I35" s="120">
        <v>471</v>
      </c>
      <c r="J35" s="120">
        <v>662</v>
      </c>
      <c r="K35" s="120">
        <v>537</v>
      </c>
      <c r="L35" s="120">
        <v>398</v>
      </c>
      <c r="M35" s="120">
        <v>276</v>
      </c>
      <c r="N35" s="120">
        <v>159</v>
      </c>
      <c r="O35" s="120">
        <v>182</v>
      </c>
      <c r="P35" s="120">
        <v>90</v>
      </c>
      <c r="Q35" s="120">
        <v>79</v>
      </c>
      <c r="R35" s="120">
        <v>74</v>
      </c>
      <c r="S35" s="120">
        <v>51</v>
      </c>
      <c r="T35" s="120">
        <v>31</v>
      </c>
      <c r="U35" s="120">
        <v>8</v>
      </c>
      <c r="V35" s="120">
        <f>SUM(D35:U35)</f>
        <v>5975</v>
      </c>
      <c r="W35" s="121" t="s">
        <v>93</v>
      </c>
    </row>
    <row r="36" spans="1:23" s="133" customFormat="1" ht="21.75" customHeight="1">
      <c r="A36" s="150"/>
      <c r="B36" s="112"/>
      <c r="C36" s="118"/>
      <c r="D36" s="119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1"/>
    </row>
    <row r="37" spans="1:23" s="128" customFormat="1" ht="21.75" customHeight="1">
      <c r="A37" s="150"/>
      <c r="B37" s="123"/>
      <c r="C37" s="124" t="s">
        <v>94</v>
      </c>
      <c r="D37" s="125">
        <f>SUM(D31:D35)</f>
        <v>806</v>
      </c>
      <c r="E37" s="125">
        <f aca="true" t="shared" si="3" ref="E37:V37">SUM(E31:E35)</f>
        <v>1169</v>
      </c>
      <c r="F37" s="125">
        <f t="shared" si="3"/>
        <v>4066</v>
      </c>
      <c r="G37" s="125">
        <f t="shared" si="3"/>
        <v>5626</v>
      </c>
      <c r="H37" s="125">
        <f t="shared" si="3"/>
        <v>3970</v>
      </c>
      <c r="I37" s="125">
        <f t="shared" si="3"/>
        <v>2719</v>
      </c>
      <c r="J37" s="125">
        <f t="shared" si="3"/>
        <v>3688</v>
      </c>
      <c r="K37" s="125">
        <f t="shared" si="3"/>
        <v>2657</v>
      </c>
      <c r="L37" s="125">
        <f t="shared" si="3"/>
        <v>2130</v>
      </c>
      <c r="M37" s="125">
        <f t="shared" si="3"/>
        <v>1679</v>
      </c>
      <c r="N37" s="125">
        <f t="shared" si="3"/>
        <v>1096</v>
      </c>
      <c r="O37" s="125">
        <f t="shared" si="3"/>
        <v>1211</v>
      </c>
      <c r="P37" s="125">
        <f t="shared" si="3"/>
        <v>706</v>
      </c>
      <c r="Q37" s="125">
        <f t="shared" si="3"/>
        <v>616</v>
      </c>
      <c r="R37" s="125">
        <f t="shared" si="3"/>
        <v>528</v>
      </c>
      <c r="S37" s="125">
        <f t="shared" si="3"/>
        <v>336</v>
      </c>
      <c r="T37" s="125">
        <f t="shared" si="3"/>
        <v>243</v>
      </c>
      <c r="U37" s="125">
        <f t="shared" si="3"/>
        <v>85</v>
      </c>
      <c r="V37" s="125">
        <f t="shared" si="3"/>
        <v>33331</v>
      </c>
      <c r="W37" s="127" t="s">
        <v>4</v>
      </c>
    </row>
    <row r="38" spans="1:23" ht="21.75" customHeight="1">
      <c r="A38" s="109"/>
      <c r="C38" s="129"/>
      <c r="D38" s="130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2"/>
    </row>
    <row r="39" spans="1:23" s="133" customFormat="1" ht="21.75" customHeight="1">
      <c r="A39" s="150" t="s">
        <v>142</v>
      </c>
      <c r="B39" s="112"/>
      <c r="C39" s="118" t="s">
        <v>95</v>
      </c>
      <c r="D39" s="119">
        <v>431</v>
      </c>
      <c r="E39" s="120">
        <v>663</v>
      </c>
      <c r="F39" s="120">
        <v>2709</v>
      </c>
      <c r="G39" s="120">
        <v>4852</v>
      </c>
      <c r="H39" s="120">
        <v>3298</v>
      </c>
      <c r="I39" s="120">
        <v>1959</v>
      </c>
      <c r="J39" s="120">
        <v>2448</v>
      </c>
      <c r="K39" s="120">
        <v>1588</v>
      </c>
      <c r="L39" s="120">
        <v>1185</v>
      </c>
      <c r="M39" s="120">
        <v>992</v>
      </c>
      <c r="N39" s="120">
        <v>731</v>
      </c>
      <c r="O39" s="120">
        <v>1007</v>
      </c>
      <c r="P39" s="120">
        <v>629</v>
      </c>
      <c r="Q39" s="120">
        <v>571</v>
      </c>
      <c r="R39" s="120">
        <v>496</v>
      </c>
      <c r="S39" s="120">
        <v>295</v>
      </c>
      <c r="T39" s="120">
        <v>163</v>
      </c>
      <c r="U39" s="120">
        <v>62</v>
      </c>
      <c r="V39" s="120">
        <f>SUM(D39:U39)</f>
        <v>24079</v>
      </c>
      <c r="W39" s="121" t="s">
        <v>96</v>
      </c>
    </row>
    <row r="40" spans="1:23" ht="21.75" customHeight="1">
      <c r="A40" s="150"/>
      <c r="C40" s="118" t="s">
        <v>97</v>
      </c>
      <c r="D40" s="119">
        <v>304</v>
      </c>
      <c r="E40" s="120">
        <v>450</v>
      </c>
      <c r="F40" s="120">
        <v>1688</v>
      </c>
      <c r="G40" s="120">
        <v>2437</v>
      </c>
      <c r="H40" s="120">
        <v>1565</v>
      </c>
      <c r="I40" s="120">
        <v>908</v>
      </c>
      <c r="J40" s="120">
        <v>1172</v>
      </c>
      <c r="K40" s="120">
        <v>714</v>
      </c>
      <c r="L40" s="120">
        <v>477</v>
      </c>
      <c r="M40" s="120">
        <v>440</v>
      </c>
      <c r="N40" s="120">
        <v>304</v>
      </c>
      <c r="O40" s="120">
        <v>354</v>
      </c>
      <c r="P40" s="120">
        <v>203</v>
      </c>
      <c r="Q40" s="120">
        <v>201</v>
      </c>
      <c r="R40" s="120">
        <v>182</v>
      </c>
      <c r="S40" s="120">
        <v>128</v>
      </c>
      <c r="T40" s="120">
        <v>85</v>
      </c>
      <c r="U40" s="120">
        <v>40</v>
      </c>
      <c r="V40" s="120">
        <f>SUM(D40:U40)</f>
        <v>11652</v>
      </c>
      <c r="W40" s="121" t="s">
        <v>98</v>
      </c>
    </row>
    <row r="41" spans="1:23" ht="21.75" customHeight="1">
      <c r="A41" s="150"/>
      <c r="C41" s="118" t="s">
        <v>99</v>
      </c>
      <c r="D41" s="119">
        <v>130</v>
      </c>
      <c r="E41" s="120">
        <v>203</v>
      </c>
      <c r="F41" s="120">
        <v>641</v>
      </c>
      <c r="G41" s="120">
        <v>945</v>
      </c>
      <c r="H41" s="120">
        <v>662</v>
      </c>
      <c r="I41" s="120">
        <v>398</v>
      </c>
      <c r="J41" s="120">
        <v>465</v>
      </c>
      <c r="K41" s="120">
        <v>305</v>
      </c>
      <c r="L41" s="120">
        <v>245</v>
      </c>
      <c r="M41" s="120">
        <v>193</v>
      </c>
      <c r="N41" s="120">
        <v>116</v>
      </c>
      <c r="O41" s="120">
        <v>145</v>
      </c>
      <c r="P41" s="120">
        <v>63</v>
      </c>
      <c r="Q41" s="120">
        <v>79</v>
      </c>
      <c r="R41" s="120">
        <v>62</v>
      </c>
      <c r="S41" s="120">
        <v>45</v>
      </c>
      <c r="T41" s="120">
        <v>28</v>
      </c>
      <c r="U41" s="120">
        <v>10</v>
      </c>
      <c r="V41" s="120">
        <f>SUM(D41:U41)</f>
        <v>4735</v>
      </c>
      <c r="W41" s="121" t="s">
        <v>100</v>
      </c>
    </row>
    <row r="42" spans="1:23" ht="21.75" customHeight="1">
      <c r="A42" s="150"/>
      <c r="C42" s="118" t="s">
        <v>101</v>
      </c>
      <c r="D42" s="119">
        <v>181</v>
      </c>
      <c r="E42" s="120">
        <v>231</v>
      </c>
      <c r="F42" s="120">
        <v>999</v>
      </c>
      <c r="G42" s="120">
        <v>1593</v>
      </c>
      <c r="H42" s="120">
        <v>1068</v>
      </c>
      <c r="I42" s="120">
        <v>628</v>
      </c>
      <c r="J42" s="120">
        <v>783</v>
      </c>
      <c r="K42" s="120">
        <v>503</v>
      </c>
      <c r="L42" s="120">
        <v>390</v>
      </c>
      <c r="M42" s="120">
        <v>337</v>
      </c>
      <c r="N42" s="120">
        <v>281</v>
      </c>
      <c r="O42" s="120">
        <v>257</v>
      </c>
      <c r="P42" s="120">
        <v>162</v>
      </c>
      <c r="Q42" s="120">
        <v>151</v>
      </c>
      <c r="R42" s="120">
        <v>141</v>
      </c>
      <c r="S42" s="120">
        <v>90</v>
      </c>
      <c r="T42" s="120">
        <v>57</v>
      </c>
      <c r="U42" s="120">
        <v>30</v>
      </c>
      <c r="V42" s="120">
        <f>SUM(D42:U42)</f>
        <v>7882</v>
      </c>
      <c r="W42" s="121" t="s">
        <v>102</v>
      </c>
    </row>
    <row r="43" spans="1:23" ht="21.75" customHeight="1">
      <c r="A43" s="150"/>
      <c r="C43" s="118" t="s">
        <v>103</v>
      </c>
      <c r="D43" s="119">
        <v>89</v>
      </c>
      <c r="E43" s="120">
        <v>105</v>
      </c>
      <c r="F43" s="120">
        <v>348</v>
      </c>
      <c r="G43" s="120">
        <v>465</v>
      </c>
      <c r="H43" s="120">
        <v>350</v>
      </c>
      <c r="I43" s="120">
        <v>212</v>
      </c>
      <c r="J43" s="120">
        <v>212</v>
      </c>
      <c r="K43" s="120">
        <v>97</v>
      </c>
      <c r="L43" s="120">
        <v>98</v>
      </c>
      <c r="M43" s="120">
        <v>84</v>
      </c>
      <c r="N43" s="120">
        <v>42</v>
      </c>
      <c r="O43" s="120">
        <v>65</v>
      </c>
      <c r="P43" s="120">
        <v>26</v>
      </c>
      <c r="Q43" s="120">
        <v>35</v>
      </c>
      <c r="R43" s="120">
        <v>29</v>
      </c>
      <c r="S43" s="120">
        <v>20</v>
      </c>
      <c r="T43" s="120">
        <v>9</v>
      </c>
      <c r="U43" s="120">
        <v>4</v>
      </c>
      <c r="V43" s="120">
        <f>SUM(D43:U43)</f>
        <v>2290</v>
      </c>
      <c r="W43" s="121" t="s">
        <v>104</v>
      </c>
    </row>
    <row r="44" spans="1:23" ht="21.75" customHeight="1">
      <c r="A44" s="150"/>
      <c r="C44" s="118"/>
      <c r="D44" s="119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1"/>
    </row>
    <row r="45" spans="1:23" ht="21.75" customHeight="1">
      <c r="A45" s="150"/>
      <c r="C45" s="118" t="s">
        <v>105</v>
      </c>
      <c r="D45" s="119">
        <v>179</v>
      </c>
      <c r="E45" s="120">
        <v>242</v>
      </c>
      <c r="F45" s="120">
        <v>650</v>
      </c>
      <c r="G45" s="120">
        <v>697</v>
      </c>
      <c r="H45" s="120">
        <v>487</v>
      </c>
      <c r="I45" s="120">
        <v>298</v>
      </c>
      <c r="J45" s="120">
        <v>340</v>
      </c>
      <c r="K45" s="120">
        <v>183</v>
      </c>
      <c r="L45" s="120">
        <v>136</v>
      </c>
      <c r="M45" s="120">
        <v>111</v>
      </c>
      <c r="N45" s="120">
        <v>67</v>
      </c>
      <c r="O45" s="120">
        <v>72</v>
      </c>
      <c r="P45" s="120">
        <v>37</v>
      </c>
      <c r="Q45" s="120">
        <v>32</v>
      </c>
      <c r="R45" s="120">
        <v>37</v>
      </c>
      <c r="S45" s="120">
        <v>24</v>
      </c>
      <c r="T45" s="120">
        <v>15</v>
      </c>
      <c r="U45" s="120">
        <v>5</v>
      </c>
      <c r="V45" s="120">
        <f>SUM(D45:U45)</f>
        <v>3612</v>
      </c>
      <c r="W45" s="121" t="s">
        <v>106</v>
      </c>
    </row>
    <row r="46" spans="1:23" ht="21.75" customHeight="1">
      <c r="A46" s="150"/>
      <c r="C46" s="118" t="s">
        <v>107</v>
      </c>
      <c r="D46" s="119">
        <v>20</v>
      </c>
      <c r="E46" s="120">
        <v>23</v>
      </c>
      <c r="F46" s="120">
        <v>98</v>
      </c>
      <c r="G46" s="120">
        <v>129</v>
      </c>
      <c r="H46" s="120">
        <v>92</v>
      </c>
      <c r="I46" s="120">
        <v>67</v>
      </c>
      <c r="J46" s="120">
        <v>111</v>
      </c>
      <c r="K46" s="120">
        <v>66</v>
      </c>
      <c r="L46" s="120">
        <v>52</v>
      </c>
      <c r="M46" s="120">
        <v>33</v>
      </c>
      <c r="N46" s="120">
        <v>23</v>
      </c>
      <c r="O46" s="120">
        <v>28</v>
      </c>
      <c r="P46" s="120">
        <v>12</v>
      </c>
      <c r="Q46" s="120">
        <v>13</v>
      </c>
      <c r="R46" s="120">
        <v>11</v>
      </c>
      <c r="S46" s="120">
        <v>10</v>
      </c>
      <c r="T46" s="120">
        <v>3</v>
      </c>
      <c r="U46" s="145">
        <v>4</v>
      </c>
      <c r="V46" s="120">
        <f>SUM(D46:U46)</f>
        <v>795</v>
      </c>
      <c r="W46" s="121" t="s">
        <v>108</v>
      </c>
    </row>
    <row r="47" spans="1:23" ht="21.75" customHeight="1">
      <c r="A47" s="150"/>
      <c r="C47" s="118" t="s">
        <v>109</v>
      </c>
      <c r="D47" s="119">
        <v>31</v>
      </c>
      <c r="E47" s="120">
        <v>44</v>
      </c>
      <c r="F47" s="120">
        <v>149</v>
      </c>
      <c r="G47" s="120">
        <v>206</v>
      </c>
      <c r="H47" s="120">
        <v>132</v>
      </c>
      <c r="I47" s="120">
        <v>73</v>
      </c>
      <c r="J47" s="120">
        <v>93</v>
      </c>
      <c r="K47" s="120">
        <v>57</v>
      </c>
      <c r="L47" s="120">
        <v>42</v>
      </c>
      <c r="M47" s="120">
        <v>48</v>
      </c>
      <c r="N47" s="120">
        <v>35</v>
      </c>
      <c r="O47" s="120">
        <v>37</v>
      </c>
      <c r="P47" s="120">
        <v>18</v>
      </c>
      <c r="Q47" s="120">
        <v>17</v>
      </c>
      <c r="R47" s="120">
        <v>18</v>
      </c>
      <c r="S47" s="120">
        <v>19</v>
      </c>
      <c r="T47" s="120">
        <v>5</v>
      </c>
      <c r="U47" s="145">
        <v>3</v>
      </c>
      <c r="V47" s="120">
        <f>SUM(D47:U47)</f>
        <v>1027</v>
      </c>
      <c r="W47" s="121" t="s">
        <v>110</v>
      </c>
    </row>
    <row r="48" spans="1:23" ht="21.75" customHeight="1">
      <c r="A48" s="150"/>
      <c r="C48" s="118"/>
      <c r="D48" s="119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1"/>
    </row>
    <row r="49" spans="1:23" s="128" customFormat="1" ht="21.75" customHeight="1">
      <c r="A49" s="150"/>
      <c r="B49" s="123"/>
      <c r="C49" s="124" t="s">
        <v>111</v>
      </c>
      <c r="D49" s="125">
        <f>SUM(D39:D47)</f>
        <v>1365</v>
      </c>
      <c r="E49" s="126">
        <f aca="true" t="shared" si="4" ref="E49:V49">SUM(E39:E47)</f>
        <v>1961</v>
      </c>
      <c r="F49" s="126">
        <f t="shared" si="4"/>
        <v>7282</v>
      </c>
      <c r="G49" s="126">
        <f t="shared" si="4"/>
        <v>11324</v>
      </c>
      <c r="H49" s="126">
        <f t="shared" si="4"/>
        <v>7654</v>
      </c>
      <c r="I49" s="126">
        <f t="shared" si="4"/>
        <v>4543</v>
      </c>
      <c r="J49" s="126">
        <f t="shared" si="4"/>
        <v>5624</v>
      </c>
      <c r="K49" s="126">
        <f t="shared" si="4"/>
        <v>3513</v>
      </c>
      <c r="L49" s="126">
        <f t="shared" si="4"/>
        <v>2625</v>
      </c>
      <c r="M49" s="126">
        <f t="shared" si="4"/>
        <v>2238</v>
      </c>
      <c r="N49" s="126">
        <f t="shared" si="4"/>
        <v>1599</v>
      </c>
      <c r="O49" s="126">
        <f t="shared" si="4"/>
        <v>1965</v>
      </c>
      <c r="P49" s="126">
        <f t="shared" si="4"/>
        <v>1150</v>
      </c>
      <c r="Q49" s="126">
        <f t="shared" si="4"/>
        <v>1099</v>
      </c>
      <c r="R49" s="126">
        <f t="shared" si="4"/>
        <v>976</v>
      </c>
      <c r="S49" s="126">
        <f t="shared" si="4"/>
        <v>631</v>
      </c>
      <c r="T49" s="126">
        <f t="shared" si="4"/>
        <v>365</v>
      </c>
      <c r="U49" s="126">
        <f t="shared" si="4"/>
        <v>158</v>
      </c>
      <c r="V49" s="126">
        <f t="shared" si="4"/>
        <v>56072</v>
      </c>
      <c r="W49" s="127" t="s">
        <v>4</v>
      </c>
    </row>
    <row r="50" spans="1:23" s="128" customFormat="1" ht="21.75" customHeight="1">
      <c r="A50" s="134"/>
      <c r="B50" s="123"/>
      <c r="C50" s="135" t="s">
        <v>161</v>
      </c>
      <c r="D50" s="136">
        <f>D26+D37+D49</f>
        <v>5156</v>
      </c>
      <c r="E50" s="137">
        <f aca="true" t="shared" si="5" ref="E50:V50">E26+E37+E49</f>
        <v>7696</v>
      </c>
      <c r="F50" s="137">
        <f t="shared" si="5"/>
        <v>29839</v>
      </c>
      <c r="G50" s="137">
        <f t="shared" si="5"/>
        <v>47310</v>
      </c>
      <c r="H50" s="137">
        <f t="shared" si="5"/>
        <v>32798</v>
      </c>
      <c r="I50" s="137">
        <f t="shared" si="5"/>
        <v>20872</v>
      </c>
      <c r="J50" s="137">
        <f t="shared" si="5"/>
        <v>27412</v>
      </c>
      <c r="K50" s="137">
        <f t="shared" si="5"/>
        <v>18560</v>
      </c>
      <c r="L50" s="137">
        <f t="shared" si="5"/>
        <v>14488</v>
      </c>
      <c r="M50" s="137">
        <f t="shared" si="5"/>
        <v>12288</v>
      </c>
      <c r="N50" s="137">
        <f t="shared" si="5"/>
        <v>9364</v>
      </c>
      <c r="O50" s="137">
        <f t="shared" si="5"/>
        <v>12017</v>
      </c>
      <c r="P50" s="137">
        <f t="shared" si="5"/>
        <v>7560</v>
      </c>
      <c r="Q50" s="137">
        <f t="shared" si="5"/>
        <v>7264</v>
      </c>
      <c r="R50" s="137">
        <f t="shared" si="5"/>
        <v>6397</v>
      </c>
      <c r="S50" s="137">
        <f t="shared" si="5"/>
        <v>4460</v>
      </c>
      <c r="T50" s="137">
        <f t="shared" si="5"/>
        <v>2566</v>
      </c>
      <c r="U50" s="137">
        <f t="shared" si="5"/>
        <v>1303</v>
      </c>
      <c r="V50" s="137">
        <f t="shared" si="5"/>
        <v>267350</v>
      </c>
      <c r="W50" s="138" t="s">
        <v>33</v>
      </c>
    </row>
    <row r="51" spans="1:23" ht="13.5">
      <c r="A51" s="109"/>
      <c r="C51" s="139" t="s">
        <v>188</v>
      </c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1"/>
    </row>
    <row r="52" spans="1:23" ht="13.5">
      <c r="A52" s="109"/>
      <c r="C52" s="139" t="s">
        <v>186</v>
      </c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1"/>
    </row>
    <row r="53" spans="1:23" ht="13.5">
      <c r="A53" s="109"/>
      <c r="C53" s="139" t="s">
        <v>112</v>
      </c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1"/>
    </row>
  </sheetData>
  <mergeCells count="4">
    <mergeCell ref="A39:A49"/>
    <mergeCell ref="A2:B2"/>
    <mergeCell ref="A4:A29"/>
    <mergeCell ref="A31:A37"/>
  </mergeCells>
  <printOptions/>
  <pageMargins left="0.47" right="0.2" top="1" bottom="1" header="0.512" footer="0.512"/>
  <pageSetup horizontalDpi="300" verticalDpi="300" orientation="landscape" paperSize="9" scale="45" r:id="rId4"/>
  <headerFooter alignWithMargins="0">
    <oddHeader>&amp;L&amp;"ＭＳ Ｐゴシック,太字"&amp;14申　告　所　得　税
&amp;"ＭＳ Ｐゴシック,標準"&amp;12　2-2　所得階級別人員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3"/>
  <sheetViews>
    <sheetView showGridLines="0" zoomScale="85" zoomScaleNormal="85" zoomScaleSheetLayoutView="75" workbookViewId="0" topLeftCell="A1">
      <pane xSplit="3" ySplit="3" topLeftCell="D4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35" sqref="D35"/>
    </sheetView>
  </sheetViews>
  <sheetFormatPr defaultColWidth="9.00390625" defaultRowHeight="13.5"/>
  <cols>
    <col min="1" max="1" width="4.625" style="3" customWidth="1"/>
    <col min="2" max="2" width="2.625" style="3" customWidth="1"/>
    <col min="3" max="3" width="11.875" style="3" customWidth="1"/>
    <col min="4" max="21" width="10.625" style="3" customWidth="1"/>
    <col min="22" max="22" width="12.625" style="3" customWidth="1"/>
    <col min="23" max="23" width="6.75390625" style="3" customWidth="1"/>
    <col min="24" max="16384" width="9.00390625" style="3" customWidth="1"/>
  </cols>
  <sheetData>
    <row r="1" spans="1:21" ht="18" customHeight="1" thickBot="1">
      <c r="A1" s="108" t="s">
        <v>164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3" ht="21" customHeight="1" thickTop="1">
      <c r="A2" s="175" t="s">
        <v>160</v>
      </c>
      <c r="B2" s="168"/>
      <c r="C2" s="98" t="s">
        <v>41</v>
      </c>
      <c r="D2" s="104" t="s">
        <v>42</v>
      </c>
      <c r="E2" s="104" t="s">
        <v>143</v>
      </c>
      <c r="F2" s="104" t="s">
        <v>144</v>
      </c>
      <c r="G2" s="104" t="s">
        <v>145</v>
      </c>
      <c r="H2" s="104" t="s">
        <v>146</v>
      </c>
      <c r="I2" s="104" t="s">
        <v>147</v>
      </c>
      <c r="J2" s="104" t="s">
        <v>148</v>
      </c>
      <c r="K2" s="104" t="s">
        <v>149</v>
      </c>
      <c r="L2" s="104" t="s">
        <v>150</v>
      </c>
      <c r="M2" s="104" t="s">
        <v>151</v>
      </c>
      <c r="N2" s="104" t="s">
        <v>152</v>
      </c>
      <c r="O2" s="104" t="s">
        <v>153</v>
      </c>
      <c r="P2" s="104" t="s">
        <v>154</v>
      </c>
      <c r="Q2" s="104" t="s">
        <v>155</v>
      </c>
      <c r="R2" s="104" t="s">
        <v>156</v>
      </c>
      <c r="S2" s="104" t="s">
        <v>157</v>
      </c>
      <c r="T2" s="104" t="s">
        <v>158</v>
      </c>
      <c r="U2" s="104" t="s">
        <v>159</v>
      </c>
      <c r="V2" s="104" t="s">
        <v>33</v>
      </c>
      <c r="W2" s="105" t="s">
        <v>43</v>
      </c>
    </row>
    <row r="3" spans="2:23" s="56" customFormat="1" ht="10.5">
      <c r="B3" s="2"/>
      <c r="C3" s="45"/>
      <c r="D3" s="22" t="s">
        <v>5</v>
      </c>
      <c r="E3" s="22" t="s">
        <v>5</v>
      </c>
      <c r="F3" s="22" t="s">
        <v>5</v>
      </c>
      <c r="G3" s="22" t="s">
        <v>5</v>
      </c>
      <c r="H3" s="22" t="s">
        <v>5</v>
      </c>
      <c r="I3" s="22" t="s">
        <v>5</v>
      </c>
      <c r="J3" s="22" t="s">
        <v>5</v>
      </c>
      <c r="K3" s="22" t="s">
        <v>5</v>
      </c>
      <c r="L3" s="22" t="s">
        <v>5</v>
      </c>
      <c r="M3" s="22" t="s">
        <v>5</v>
      </c>
      <c r="N3" s="22" t="s">
        <v>5</v>
      </c>
      <c r="O3" s="22" t="s">
        <v>5</v>
      </c>
      <c r="P3" s="22" t="s">
        <v>5</v>
      </c>
      <c r="Q3" s="22" t="s">
        <v>5</v>
      </c>
      <c r="R3" s="22" t="s">
        <v>5</v>
      </c>
      <c r="S3" s="22" t="s">
        <v>5</v>
      </c>
      <c r="T3" s="22" t="s">
        <v>5</v>
      </c>
      <c r="U3" s="22" t="s">
        <v>5</v>
      </c>
      <c r="V3" s="22" t="s">
        <v>5</v>
      </c>
      <c r="W3" s="46"/>
    </row>
    <row r="4" spans="1:23" ht="21.75" customHeight="1">
      <c r="A4" s="176" t="s">
        <v>140</v>
      </c>
      <c r="B4"/>
      <c r="C4" s="40" t="s">
        <v>44</v>
      </c>
      <c r="D4" s="47">
        <f>'(5)その１'!D4+'(5)その２'!D4+'(5)その３'!D4</f>
        <v>125</v>
      </c>
      <c r="E4" s="58">
        <f>'(5)その１'!E4+'(5)その２'!E4+'(5)その３'!E4</f>
        <v>199</v>
      </c>
      <c r="F4" s="58">
        <f>'(5)その１'!F4+'(5)その２'!F4+'(5)その３'!F4</f>
        <v>731</v>
      </c>
      <c r="G4" s="58">
        <f>'(5)その１'!G4+'(5)その２'!G4+'(5)その３'!G4</f>
        <v>1201</v>
      </c>
      <c r="H4" s="58">
        <f>'(5)その１'!H4+'(5)その２'!H4+'(5)その３'!H4</f>
        <v>774</v>
      </c>
      <c r="I4" s="58">
        <f>'(5)その１'!I4+'(5)その２'!I4+'(5)その３'!I4</f>
        <v>467</v>
      </c>
      <c r="J4" s="58">
        <f>'(5)その１'!J4+'(5)その２'!J4+'(5)その３'!J4</f>
        <v>548</v>
      </c>
      <c r="K4" s="58">
        <f>'(5)その１'!K4+'(5)その２'!K4+'(5)その３'!K4</f>
        <v>304</v>
      </c>
      <c r="L4" s="58">
        <f>'(5)その１'!L4+'(5)その２'!L4+'(5)その３'!L4</f>
        <v>206</v>
      </c>
      <c r="M4" s="58">
        <f>'(5)その１'!M4+'(5)その２'!M4+'(5)その３'!M4</f>
        <v>152</v>
      </c>
      <c r="N4" s="58">
        <f>'(5)その１'!N4+'(5)その２'!N4+'(5)その３'!N4</f>
        <v>102</v>
      </c>
      <c r="O4" s="58">
        <f>'(5)その１'!O4+'(5)その２'!O4+'(5)その３'!O4</f>
        <v>133</v>
      </c>
      <c r="P4" s="58">
        <f>'(5)その１'!P4+'(5)その２'!P4+'(5)その３'!P4</f>
        <v>103</v>
      </c>
      <c r="Q4" s="58">
        <f>'(5)その１'!Q4+'(5)その２'!Q4+'(5)その３'!Q4</f>
        <v>86</v>
      </c>
      <c r="R4" s="58">
        <f>'(5)その１'!R4+'(5)その２'!R4+'(5)その３'!R4</f>
        <v>80</v>
      </c>
      <c r="S4" s="58">
        <f>'(5)その１'!S4+'(5)その２'!S4+'(5)その３'!S4</f>
        <v>63</v>
      </c>
      <c r="T4" s="58">
        <f>'(5)その１'!T4+'(5)その２'!T4+'(5)その３'!T4</f>
        <v>37</v>
      </c>
      <c r="U4" s="58">
        <f>'(5)その１'!U4+'(5)その２'!U4+'(5)その３'!U4</f>
        <v>19</v>
      </c>
      <c r="V4" s="58">
        <f>SUM(D4:U4)</f>
        <v>5330</v>
      </c>
      <c r="W4" s="41" t="s">
        <v>45</v>
      </c>
    </row>
    <row r="5" spans="1:23" ht="21.75" customHeight="1">
      <c r="A5" s="176"/>
      <c r="B5"/>
      <c r="C5" s="40" t="s">
        <v>46</v>
      </c>
      <c r="D5" s="47">
        <f>'(5)その１'!D5+'(5)その２'!D5+'(5)その３'!D5</f>
        <v>302</v>
      </c>
      <c r="E5" s="58">
        <f>'(5)その１'!E5+'(5)その２'!E5+'(5)その３'!E5</f>
        <v>408</v>
      </c>
      <c r="F5" s="58">
        <f>'(5)その１'!F5+'(5)その２'!F5+'(5)その３'!F5</f>
        <v>1447</v>
      </c>
      <c r="G5" s="58">
        <f>'(5)その１'!G5+'(5)その２'!G5+'(5)その３'!G5</f>
        <v>2256</v>
      </c>
      <c r="H5" s="58">
        <f>'(5)その１'!H5+'(5)その２'!H5+'(5)その３'!H5</f>
        <v>1526</v>
      </c>
      <c r="I5" s="58">
        <f>'(5)その１'!I5+'(5)その２'!I5+'(5)その３'!I5</f>
        <v>966</v>
      </c>
      <c r="J5" s="58">
        <f>'(5)その１'!J5+'(5)その２'!J5+'(5)その３'!J5</f>
        <v>1183</v>
      </c>
      <c r="K5" s="58">
        <f>'(5)その１'!K5+'(5)その２'!K5+'(5)その３'!K5</f>
        <v>680</v>
      </c>
      <c r="L5" s="58">
        <f>'(5)その１'!L5+'(5)その２'!L5+'(5)その３'!L5</f>
        <v>456</v>
      </c>
      <c r="M5" s="58">
        <f>'(5)その１'!M5+'(5)その２'!M5+'(5)その３'!M5</f>
        <v>345</v>
      </c>
      <c r="N5" s="58">
        <f>'(5)その１'!N5+'(5)その２'!N5+'(5)その３'!N5</f>
        <v>252</v>
      </c>
      <c r="O5" s="58">
        <f>'(5)その１'!O5+'(5)その２'!O5+'(5)その３'!O5</f>
        <v>292</v>
      </c>
      <c r="P5" s="58">
        <f>'(5)その１'!P5+'(5)その２'!P5+'(5)その３'!P5</f>
        <v>184</v>
      </c>
      <c r="Q5" s="58">
        <f>'(5)その１'!Q5+'(5)その２'!Q5+'(5)その３'!Q5</f>
        <v>160</v>
      </c>
      <c r="R5" s="58">
        <f>'(5)その１'!R5+'(5)その２'!R5+'(5)その３'!R5</f>
        <v>169</v>
      </c>
      <c r="S5" s="58">
        <f>'(5)その１'!S5+'(5)その２'!S5+'(5)その３'!S5</f>
        <v>104</v>
      </c>
      <c r="T5" s="58">
        <f>'(5)その１'!T5+'(5)その２'!T5+'(5)その３'!T5</f>
        <v>72</v>
      </c>
      <c r="U5" s="58">
        <f>'(5)その１'!U5+'(5)その２'!U5+'(5)その３'!U5</f>
        <v>37</v>
      </c>
      <c r="V5" s="58">
        <f>SUM(D5:U5)</f>
        <v>10839</v>
      </c>
      <c r="W5" s="41" t="s">
        <v>47</v>
      </c>
    </row>
    <row r="6" spans="1:23" ht="21.75" customHeight="1">
      <c r="A6" s="176"/>
      <c r="B6"/>
      <c r="C6" s="40" t="s">
        <v>48</v>
      </c>
      <c r="D6" s="47">
        <f>'(5)その１'!D6+'(5)その２'!D6+'(5)その３'!D6</f>
        <v>443</v>
      </c>
      <c r="E6" s="58">
        <f>'(5)その１'!E6+'(5)その２'!E6+'(5)その３'!E6</f>
        <v>700</v>
      </c>
      <c r="F6" s="58">
        <f>'(5)その１'!F6+'(5)その２'!F6+'(5)その３'!F6</f>
        <v>2085</v>
      </c>
      <c r="G6" s="58">
        <f>'(5)その１'!G6+'(5)その２'!G6+'(5)その３'!G6</f>
        <v>3019</v>
      </c>
      <c r="H6" s="58">
        <f>'(5)その１'!H6+'(5)その２'!H6+'(5)その３'!H6</f>
        <v>2337</v>
      </c>
      <c r="I6" s="58">
        <f>'(5)その１'!I6+'(5)その２'!I6+'(5)その３'!I6</f>
        <v>1517</v>
      </c>
      <c r="J6" s="58">
        <f>'(5)その１'!J6+'(5)その２'!J6+'(5)その３'!J6</f>
        <v>2072</v>
      </c>
      <c r="K6" s="58">
        <f>'(5)その１'!K6+'(5)その２'!K6+'(5)その３'!K6</f>
        <v>1277</v>
      </c>
      <c r="L6" s="58">
        <f>'(5)その１'!L6+'(5)その２'!L6+'(5)その３'!L6</f>
        <v>925</v>
      </c>
      <c r="M6" s="58">
        <f>'(5)その１'!M6+'(5)その２'!M6+'(5)その３'!M6</f>
        <v>760</v>
      </c>
      <c r="N6" s="58">
        <f>'(5)その１'!N6+'(5)その２'!N6+'(5)その３'!N6</f>
        <v>549</v>
      </c>
      <c r="O6" s="58">
        <f>'(5)その１'!O6+'(5)その２'!O6+'(5)その３'!O6</f>
        <v>722</v>
      </c>
      <c r="P6" s="58">
        <f>'(5)その１'!P6+'(5)その２'!P6+'(5)その３'!P6</f>
        <v>494</v>
      </c>
      <c r="Q6" s="58">
        <f>'(5)その１'!Q6+'(5)その２'!Q6+'(5)その３'!Q6</f>
        <v>502</v>
      </c>
      <c r="R6" s="58">
        <f>'(5)その１'!R6+'(5)その２'!R6+'(5)その３'!R6</f>
        <v>407</v>
      </c>
      <c r="S6" s="58">
        <f>'(5)その１'!S6+'(5)その２'!S6+'(5)その３'!S6</f>
        <v>296</v>
      </c>
      <c r="T6" s="58">
        <f>'(5)その１'!T6+'(5)その２'!T6+'(5)その３'!T6</f>
        <v>168</v>
      </c>
      <c r="U6" s="58">
        <f>'(5)その１'!U6+'(5)その２'!U6+'(5)その３'!U6</f>
        <v>99</v>
      </c>
      <c r="V6" s="58">
        <f>SUM(D6:U6)</f>
        <v>18372</v>
      </c>
      <c r="W6" s="41" t="s">
        <v>49</v>
      </c>
    </row>
    <row r="7" spans="1:23" ht="21.75" customHeight="1">
      <c r="A7" s="176"/>
      <c r="B7"/>
      <c r="C7" s="40" t="s">
        <v>50</v>
      </c>
      <c r="D7" s="47">
        <f>'(5)その１'!D7+'(5)その２'!D7+'(5)その３'!D7</f>
        <v>471</v>
      </c>
      <c r="E7" s="58">
        <f>'(5)その１'!E7+'(5)その２'!E7+'(5)その３'!E7</f>
        <v>706</v>
      </c>
      <c r="F7" s="58">
        <f>'(5)その１'!F7+'(5)その２'!F7+'(5)その３'!F7</f>
        <v>2381</v>
      </c>
      <c r="G7" s="58">
        <f>'(5)その１'!G7+'(5)その２'!G7+'(5)その３'!G7</f>
        <v>3795</v>
      </c>
      <c r="H7" s="58">
        <f>'(5)その１'!H7+'(5)その２'!H7+'(5)その３'!H7</f>
        <v>2483</v>
      </c>
      <c r="I7" s="58">
        <f>'(5)その１'!I7+'(5)その２'!I7+'(5)その３'!I7</f>
        <v>1628</v>
      </c>
      <c r="J7" s="58">
        <f>'(5)その１'!J7+'(5)その２'!J7+'(5)その３'!J7</f>
        <v>2128</v>
      </c>
      <c r="K7" s="58">
        <f>'(5)その１'!K7+'(5)その２'!K7+'(5)その３'!K7</f>
        <v>1182</v>
      </c>
      <c r="L7" s="58">
        <f>'(5)その１'!L7+'(5)その２'!L7+'(5)その３'!L7</f>
        <v>879</v>
      </c>
      <c r="M7" s="58">
        <f>'(5)その１'!M7+'(5)その２'!M7+'(5)その３'!M7</f>
        <v>677</v>
      </c>
      <c r="N7" s="58">
        <f>'(5)その１'!N7+'(5)その２'!N7+'(5)その３'!N7</f>
        <v>531</v>
      </c>
      <c r="O7" s="58">
        <f>'(5)その１'!O7+'(5)その２'!O7+'(5)その３'!O7</f>
        <v>683</v>
      </c>
      <c r="P7" s="58">
        <f>'(5)その１'!P7+'(5)その２'!P7+'(5)その３'!P7</f>
        <v>433</v>
      </c>
      <c r="Q7" s="58">
        <f>'(5)その１'!Q7+'(5)その２'!Q7+'(5)その３'!Q7</f>
        <v>437</v>
      </c>
      <c r="R7" s="58">
        <f>'(5)その１'!R7+'(5)その２'!R7+'(5)その３'!R7</f>
        <v>393</v>
      </c>
      <c r="S7" s="58">
        <f>'(5)その１'!S7+'(5)その２'!S7+'(5)その３'!S7</f>
        <v>301</v>
      </c>
      <c r="T7" s="58">
        <f>'(5)その１'!T7+'(5)その２'!T7+'(5)その３'!T7</f>
        <v>153</v>
      </c>
      <c r="U7" s="58">
        <f>'(5)その１'!U7+'(5)その２'!U7+'(5)その３'!U7</f>
        <v>79</v>
      </c>
      <c r="V7" s="58">
        <f>SUM(D7:U7)</f>
        <v>19340</v>
      </c>
      <c r="W7" s="41" t="s">
        <v>51</v>
      </c>
    </row>
    <row r="8" spans="1:23" ht="21.75" customHeight="1">
      <c r="A8" s="176"/>
      <c r="B8"/>
      <c r="C8" s="40" t="s">
        <v>52</v>
      </c>
      <c r="D8" s="47">
        <f>'(5)その１'!D8+'(5)その２'!D8+'(5)その３'!D8</f>
        <v>285</v>
      </c>
      <c r="E8" s="58">
        <f>'(5)その１'!E8+'(5)その２'!E8+'(5)その３'!E8</f>
        <v>517</v>
      </c>
      <c r="F8" s="58">
        <f>'(5)その１'!F8+'(5)その２'!F8+'(5)その３'!F8</f>
        <v>1370</v>
      </c>
      <c r="G8" s="58">
        <f>'(5)その１'!G8+'(5)その２'!G8+'(5)その３'!G8</f>
        <v>1529</v>
      </c>
      <c r="H8" s="58">
        <f>'(5)その１'!H8+'(5)その２'!H8+'(5)その３'!H8</f>
        <v>1289</v>
      </c>
      <c r="I8" s="58">
        <f>'(5)その１'!I8+'(5)その２'!I8+'(5)その３'!I8</f>
        <v>977</v>
      </c>
      <c r="J8" s="58">
        <f>'(5)その１'!J8+'(5)その２'!J8+'(5)その３'!J8</f>
        <v>1288</v>
      </c>
      <c r="K8" s="58">
        <f>'(5)その１'!K8+'(5)その２'!K8+'(5)その３'!K8</f>
        <v>945</v>
      </c>
      <c r="L8" s="58">
        <f>'(5)その１'!L8+'(5)その２'!L8+'(5)その３'!L8</f>
        <v>684</v>
      </c>
      <c r="M8" s="58">
        <f>'(5)その１'!M8+'(5)その２'!M8+'(5)その３'!M8</f>
        <v>523</v>
      </c>
      <c r="N8" s="58">
        <f>'(5)その１'!N8+'(5)その２'!N8+'(5)その３'!N8</f>
        <v>422</v>
      </c>
      <c r="O8" s="58">
        <f>'(5)その１'!O8+'(5)その２'!O8+'(5)その３'!O8</f>
        <v>610</v>
      </c>
      <c r="P8" s="58">
        <f>'(5)その１'!P8+'(5)その２'!P8+'(5)その３'!P8</f>
        <v>386</v>
      </c>
      <c r="Q8" s="58">
        <f>'(5)その１'!Q8+'(5)その２'!Q8+'(5)その３'!Q8</f>
        <v>323</v>
      </c>
      <c r="R8" s="58">
        <f>'(5)その１'!R8+'(5)その２'!R8+'(5)その３'!R8</f>
        <v>307</v>
      </c>
      <c r="S8" s="58">
        <f>'(5)その１'!S8+'(5)その２'!S8+'(5)その３'!S8</f>
        <v>264</v>
      </c>
      <c r="T8" s="58">
        <f>'(5)その１'!T8+'(5)その２'!T8+'(5)その３'!T8</f>
        <v>185</v>
      </c>
      <c r="U8" s="58">
        <f>'(5)その１'!U8+'(5)その２'!U8+'(5)その３'!U8</f>
        <v>89</v>
      </c>
      <c r="V8" s="58">
        <f>SUM(D8:U8)</f>
        <v>11993</v>
      </c>
      <c r="W8" s="41" t="s">
        <v>166</v>
      </c>
    </row>
    <row r="9" spans="1:23" ht="21.75" customHeight="1">
      <c r="A9" s="176"/>
      <c r="B9"/>
      <c r="C9" s="40"/>
      <c r="D9" s="4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41"/>
    </row>
    <row r="10" spans="1:23" ht="21.75" customHeight="1">
      <c r="A10" s="176"/>
      <c r="B10"/>
      <c r="C10" s="40" t="s">
        <v>54</v>
      </c>
      <c r="D10" s="47">
        <f>'(5)その１'!D10+'(5)その２'!D10+'(5)その３'!D10</f>
        <v>681</v>
      </c>
      <c r="E10" s="58">
        <f>'(5)その１'!E10+'(5)その２'!E10+'(5)その３'!E10</f>
        <v>1045</v>
      </c>
      <c r="F10" s="58">
        <f>'(5)その１'!F10+'(5)その２'!F10+'(5)その３'!F10</f>
        <v>3296</v>
      </c>
      <c r="G10" s="58">
        <f>'(5)その１'!G10+'(5)その２'!G10+'(5)その３'!G10</f>
        <v>5174</v>
      </c>
      <c r="H10" s="58">
        <f>'(5)その１'!H10+'(5)その２'!H10+'(5)その３'!H10</f>
        <v>4075</v>
      </c>
      <c r="I10" s="58">
        <f>'(5)その１'!I10+'(5)その２'!I10+'(5)その３'!I10</f>
        <v>2673</v>
      </c>
      <c r="J10" s="58">
        <f>'(5)その１'!J10+'(5)その２'!J10+'(5)その３'!J10</f>
        <v>3489</v>
      </c>
      <c r="K10" s="58">
        <f>'(5)その１'!K10+'(5)その２'!K10+'(5)その３'!K10</f>
        <v>2181</v>
      </c>
      <c r="L10" s="58">
        <f>'(5)その１'!L10+'(5)その２'!L10+'(5)その３'!L10</f>
        <v>1640</v>
      </c>
      <c r="M10" s="58">
        <f>'(5)その１'!M10+'(5)その２'!M10+'(5)その３'!M10</f>
        <v>1359</v>
      </c>
      <c r="N10" s="58">
        <f>'(5)その１'!N10+'(5)その２'!N10+'(5)その３'!N10</f>
        <v>1016</v>
      </c>
      <c r="O10" s="58">
        <f>'(5)その１'!O10+'(5)その２'!O10+'(5)その３'!O10</f>
        <v>1369</v>
      </c>
      <c r="P10" s="58">
        <f>'(5)その１'!P10+'(5)その２'!P10+'(5)その３'!P10</f>
        <v>833</v>
      </c>
      <c r="Q10" s="58">
        <f>'(5)その１'!Q10+'(5)その２'!Q10+'(5)その３'!Q10</f>
        <v>775</v>
      </c>
      <c r="R10" s="58">
        <f>'(5)その１'!R10+'(5)その２'!R10+'(5)その３'!R10</f>
        <v>676</v>
      </c>
      <c r="S10" s="58">
        <f>'(5)その１'!S10+'(5)その２'!S10+'(5)その３'!S10</f>
        <v>490</v>
      </c>
      <c r="T10" s="58">
        <f>'(5)その１'!T10+'(5)その２'!T10+'(5)その３'!T10</f>
        <v>231</v>
      </c>
      <c r="U10" s="58">
        <f>'(5)その１'!U10+'(5)その２'!U10+'(5)その３'!U10</f>
        <v>119</v>
      </c>
      <c r="V10" s="58">
        <f>SUM(D10:U10)</f>
        <v>31122</v>
      </c>
      <c r="W10" s="41" t="s">
        <v>55</v>
      </c>
    </row>
    <row r="11" spans="1:23" ht="21.75" customHeight="1">
      <c r="A11" s="176"/>
      <c r="B11"/>
      <c r="C11" s="40" t="s">
        <v>56</v>
      </c>
      <c r="D11" s="47">
        <f>'(5)その１'!D11+'(5)その２'!D11+'(5)その３'!D11</f>
        <v>493</v>
      </c>
      <c r="E11" s="58">
        <f>'(5)その１'!E11+'(5)その２'!E11+'(5)その３'!E11</f>
        <v>814</v>
      </c>
      <c r="F11" s="58">
        <f>'(5)その１'!F11+'(5)その２'!F11+'(5)その３'!F11</f>
        <v>2213</v>
      </c>
      <c r="G11" s="58">
        <f>'(5)その１'!G11+'(5)その２'!G11+'(5)その３'!G11</f>
        <v>2896</v>
      </c>
      <c r="H11" s="58">
        <f>'(5)その１'!H11+'(5)その２'!H11+'(5)その３'!H11</f>
        <v>2453</v>
      </c>
      <c r="I11" s="58">
        <f>'(5)その１'!I11+'(5)その２'!I11+'(5)その３'!I11</f>
        <v>1818</v>
      </c>
      <c r="J11" s="58">
        <f>'(5)その１'!J11+'(5)その２'!J11+'(5)その３'!J11</f>
        <v>2451</v>
      </c>
      <c r="K11" s="58">
        <f>'(5)その１'!K11+'(5)その２'!K11+'(5)その３'!K11</f>
        <v>1679</v>
      </c>
      <c r="L11" s="58">
        <f>'(5)その１'!L11+'(5)その２'!L11+'(5)その３'!L11</f>
        <v>1288</v>
      </c>
      <c r="M11" s="58">
        <f>'(5)その１'!M11+'(5)その２'!M11+'(5)その３'!M11</f>
        <v>1059</v>
      </c>
      <c r="N11" s="58">
        <f>'(5)その１'!N11+'(5)その２'!N11+'(5)その３'!N11</f>
        <v>918</v>
      </c>
      <c r="O11" s="58">
        <f>'(5)その１'!O11+'(5)その２'!O11+'(5)その３'!O11</f>
        <v>1298</v>
      </c>
      <c r="P11" s="58">
        <f>'(5)その１'!P11+'(5)その２'!P11+'(5)その３'!P11</f>
        <v>972</v>
      </c>
      <c r="Q11" s="58">
        <f>'(5)その１'!Q11+'(5)その２'!Q11+'(5)その３'!Q11</f>
        <v>988</v>
      </c>
      <c r="R11" s="58">
        <f>'(5)その１'!R11+'(5)その２'!R11+'(5)その３'!R11</f>
        <v>931</v>
      </c>
      <c r="S11" s="58">
        <f>'(5)その１'!S11+'(5)その２'!S11+'(5)その３'!S11</f>
        <v>699</v>
      </c>
      <c r="T11" s="58">
        <f>'(5)その１'!T11+'(5)その２'!T11+'(5)その３'!T11</f>
        <v>477</v>
      </c>
      <c r="U11" s="58">
        <f>'(5)その１'!U11+'(5)その２'!U11+'(5)その３'!U11</f>
        <v>321</v>
      </c>
      <c r="V11" s="58">
        <f>SUM(D11:U11)</f>
        <v>23768</v>
      </c>
      <c r="W11" s="41" t="s">
        <v>57</v>
      </c>
    </row>
    <row r="12" spans="1:23" ht="21.75" customHeight="1">
      <c r="A12" s="176"/>
      <c r="B12"/>
      <c r="C12" s="40" t="s">
        <v>58</v>
      </c>
      <c r="D12" s="47">
        <f>'(5)その１'!D12+'(5)その２'!D12+'(5)その３'!D12</f>
        <v>746</v>
      </c>
      <c r="E12" s="58">
        <f>'(5)その１'!E12+'(5)その２'!E12+'(5)その３'!E12</f>
        <v>1111</v>
      </c>
      <c r="F12" s="58">
        <f>'(5)その１'!F12+'(5)その２'!F12+'(5)その３'!F12</f>
        <v>3208</v>
      </c>
      <c r="G12" s="58">
        <f>'(5)その１'!G12+'(5)その２'!G12+'(5)その３'!G12</f>
        <v>4769</v>
      </c>
      <c r="H12" s="58">
        <f>'(5)その１'!H12+'(5)その２'!H12+'(5)その３'!H12</f>
        <v>3754</v>
      </c>
      <c r="I12" s="58">
        <f>'(5)その１'!I12+'(5)その２'!I12+'(5)その３'!I12</f>
        <v>2546</v>
      </c>
      <c r="J12" s="58">
        <f>'(5)その１'!J12+'(5)その２'!J12+'(5)その３'!J12</f>
        <v>3293</v>
      </c>
      <c r="K12" s="58">
        <f>'(5)その１'!K12+'(5)その２'!K12+'(5)その３'!K12</f>
        <v>2137</v>
      </c>
      <c r="L12" s="58">
        <f>'(5)その１'!L12+'(5)その２'!L12+'(5)その３'!L12</f>
        <v>1521</v>
      </c>
      <c r="M12" s="58">
        <f>'(5)その１'!M12+'(5)その２'!M12+'(5)その３'!M12</f>
        <v>1249</v>
      </c>
      <c r="N12" s="58">
        <f>'(5)その１'!N12+'(5)その２'!N12+'(5)その３'!N12</f>
        <v>1022</v>
      </c>
      <c r="O12" s="58">
        <f>'(5)その１'!O12+'(5)その２'!O12+'(5)その３'!O12</f>
        <v>1439</v>
      </c>
      <c r="P12" s="58">
        <f>'(5)その１'!P12+'(5)その２'!P12+'(5)その３'!P12</f>
        <v>934</v>
      </c>
      <c r="Q12" s="58">
        <f>'(5)その１'!Q12+'(5)その２'!Q12+'(5)その３'!Q12</f>
        <v>984</v>
      </c>
      <c r="R12" s="58">
        <f>'(5)その１'!R12+'(5)その２'!R12+'(5)その３'!R12</f>
        <v>871</v>
      </c>
      <c r="S12" s="58">
        <f>'(5)その１'!S12+'(5)その２'!S12+'(5)その３'!S12</f>
        <v>582</v>
      </c>
      <c r="T12" s="58">
        <f>'(5)その１'!T12+'(5)その２'!T12+'(5)その３'!T12</f>
        <v>305</v>
      </c>
      <c r="U12" s="58">
        <f>'(5)その１'!U12+'(5)その２'!U12+'(5)その３'!U12</f>
        <v>181</v>
      </c>
      <c r="V12" s="58">
        <f>SUM(D12:U12)</f>
        <v>30652</v>
      </c>
      <c r="W12" s="41" t="s">
        <v>59</v>
      </c>
    </row>
    <row r="13" spans="1:23" ht="21.75" customHeight="1">
      <c r="A13" s="176"/>
      <c r="B13"/>
      <c r="C13" s="40" t="s">
        <v>60</v>
      </c>
      <c r="D13" s="47">
        <f>'(5)その１'!D13+'(5)その２'!D13+'(5)その３'!D13</f>
        <v>314</v>
      </c>
      <c r="E13" s="58">
        <f>'(5)その１'!E13+'(5)その２'!E13+'(5)その３'!E13</f>
        <v>518</v>
      </c>
      <c r="F13" s="58">
        <f>'(5)その１'!F13+'(5)その２'!F13+'(5)その３'!F13</f>
        <v>1672</v>
      </c>
      <c r="G13" s="58">
        <f>'(5)その１'!G13+'(5)その２'!G13+'(5)その３'!G13</f>
        <v>2187</v>
      </c>
      <c r="H13" s="58">
        <f>'(5)その１'!H13+'(5)その２'!H13+'(5)その３'!H13</f>
        <v>1609</v>
      </c>
      <c r="I13" s="58">
        <f>'(5)その１'!I13+'(5)その２'!I13+'(5)その３'!I13</f>
        <v>1133</v>
      </c>
      <c r="J13" s="58">
        <f>'(5)その１'!J13+'(5)その２'!J13+'(5)その３'!J13</f>
        <v>1404</v>
      </c>
      <c r="K13" s="58">
        <f>'(5)その１'!K13+'(5)その２'!K13+'(5)その３'!K13</f>
        <v>973</v>
      </c>
      <c r="L13" s="58">
        <f>'(5)その１'!L13+'(5)その２'!L13+'(5)その３'!L13</f>
        <v>599</v>
      </c>
      <c r="M13" s="58">
        <f>'(5)その１'!M13+'(5)その２'!M13+'(5)その３'!M13</f>
        <v>441</v>
      </c>
      <c r="N13" s="58">
        <f>'(5)その１'!N13+'(5)その２'!N13+'(5)その３'!N13</f>
        <v>341</v>
      </c>
      <c r="O13" s="58">
        <f>'(5)その１'!O13+'(5)その２'!O13+'(5)その３'!O13</f>
        <v>392</v>
      </c>
      <c r="P13" s="58">
        <f>'(5)その１'!P13+'(5)その２'!P13+'(5)その３'!P13</f>
        <v>221</v>
      </c>
      <c r="Q13" s="58">
        <f>'(5)その１'!Q13+'(5)その２'!Q13+'(5)その３'!Q13</f>
        <v>198</v>
      </c>
      <c r="R13" s="58">
        <f>'(5)その１'!R13+'(5)その２'!R13+'(5)その３'!R13</f>
        <v>160</v>
      </c>
      <c r="S13" s="58">
        <f>'(5)その１'!S13+'(5)その２'!S13+'(5)その３'!S13</f>
        <v>136</v>
      </c>
      <c r="T13" s="58">
        <f>'(5)その１'!T13+'(5)その２'!T13+'(5)その３'!T13</f>
        <v>74</v>
      </c>
      <c r="U13" s="58">
        <f>'(5)その１'!U13+'(5)その２'!U13+'(5)その３'!U13</f>
        <v>24</v>
      </c>
      <c r="V13" s="58">
        <f>SUM(D13:U13)</f>
        <v>12396</v>
      </c>
      <c r="W13" s="41" t="s">
        <v>61</v>
      </c>
    </row>
    <row r="14" spans="1:23" ht="21.75" customHeight="1">
      <c r="A14" s="176"/>
      <c r="B14"/>
      <c r="C14" s="40" t="s">
        <v>62</v>
      </c>
      <c r="D14" s="47">
        <f>'(5)その１'!D14+'(5)その２'!D14+'(5)その３'!D14</f>
        <v>507</v>
      </c>
      <c r="E14" s="58">
        <f>'(5)その１'!E14+'(5)その２'!E14+'(5)その３'!E14</f>
        <v>804</v>
      </c>
      <c r="F14" s="58">
        <f>'(5)その１'!F14+'(5)その２'!F14+'(5)その３'!F14</f>
        <v>2359</v>
      </c>
      <c r="G14" s="58">
        <f>'(5)その１'!G14+'(5)その２'!G14+'(5)その３'!G14</f>
        <v>3100</v>
      </c>
      <c r="H14" s="58">
        <f>'(5)その１'!H14+'(5)その２'!H14+'(5)その３'!H14</f>
        <v>2282</v>
      </c>
      <c r="I14" s="58">
        <f>'(5)その１'!I14+'(5)その２'!I14+'(5)その３'!I14</f>
        <v>1750</v>
      </c>
      <c r="J14" s="58">
        <f>'(5)その１'!J14+'(5)その２'!J14+'(5)その３'!J14</f>
        <v>2322</v>
      </c>
      <c r="K14" s="58">
        <f>'(5)その１'!K14+'(5)その２'!K14+'(5)その３'!K14</f>
        <v>1462</v>
      </c>
      <c r="L14" s="58">
        <f>'(5)その１'!L14+'(5)その２'!L14+'(5)その３'!L14</f>
        <v>1138</v>
      </c>
      <c r="M14" s="58">
        <f>'(5)その１'!M14+'(5)その２'!M14+'(5)その３'!M14</f>
        <v>875</v>
      </c>
      <c r="N14" s="58">
        <f>'(5)その１'!N14+'(5)その２'!N14+'(5)その３'!N14</f>
        <v>674</v>
      </c>
      <c r="O14" s="58">
        <f>'(5)その１'!O14+'(5)その２'!O14+'(5)その３'!O14</f>
        <v>806</v>
      </c>
      <c r="P14" s="58">
        <f>'(5)その１'!P14+'(5)その２'!P14+'(5)その３'!P14</f>
        <v>499</v>
      </c>
      <c r="Q14" s="58">
        <f>'(5)その１'!Q14+'(5)その２'!Q14+'(5)その３'!Q14</f>
        <v>523</v>
      </c>
      <c r="R14" s="58">
        <f>'(5)その１'!R14+'(5)その２'!R14+'(5)その３'!R14</f>
        <v>521</v>
      </c>
      <c r="S14" s="58">
        <f>'(5)その１'!S14+'(5)その２'!S14+'(5)その３'!S14</f>
        <v>352</v>
      </c>
      <c r="T14" s="58">
        <f>'(5)その１'!T14+'(5)その２'!T14+'(5)その３'!T14</f>
        <v>198</v>
      </c>
      <c r="U14" s="58">
        <f>'(5)その１'!U14+'(5)その２'!U14+'(5)その３'!U14</f>
        <v>96</v>
      </c>
      <c r="V14" s="58">
        <f>SUM(D14:U14)</f>
        <v>20268</v>
      </c>
      <c r="W14" s="41" t="s">
        <v>63</v>
      </c>
    </row>
    <row r="15" spans="1:23" ht="21.75" customHeight="1">
      <c r="A15" s="176"/>
      <c r="B15"/>
      <c r="C15" s="40"/>
      <c r="D15" s="4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41"/>
    </row>
    <row r="16" spans="1:23" ht="21.75" customHeight="1">
      <c r="A16" s="176"/>
      <c r="B16"/>
      <c r="C16" s="40" t="s">
        <v>64</v>
      </c>
      <c r="D16" s="47">
        <f>'(5)その１'!D16+'(5)その２'!D16+'(5)その３'!D16</f>
        <v>205</v>
      </c>
      <c r="E16" s="58">
        <f>'(5)その１'!E16+'(5)その２'!E16+'(5)その３'!E16</f>
        <v>256</v>
      </c>
      <c r="F16" s="58">
        <f>'(5)その１'!F16+'(5)その２'!F16+'(5)その３'!F16</f>
        <v>878</v>
      </c>
      <c r="G16" s="58">
        <f>'(5)その１'!G16+'(5)その２'!G16+'(5)その３'!G16</f>
        <v>1075</v>
      </c>
      <c r="H16" s="58">
        <f>'(5)その１'!H16+'(5)その２'!H16+'(5)その３'!H16</f>
        <v>719</v>
      </c>
      <c r="I16" s="58">
        <f>'(5)その１'!I16+'(5)その２'!I16+'(5)その３'!I16</f>
        <v>485</v>
      </c>
      <c r="J16" s="58">
        <f>'(5)その１'!J16+'(5)その２'!J16+'(5)その３'!J16</f>
        <v>604</v>
      </c>
      <c r="K16" s="58">
        <f>'(5)その１'!K16+'(5)その２'!K16+'(5)その３'!K16</f>
        <v>341</v>
      </c>
      <c r="L16" s="58">
        <f>'(5)その１'!L16+'(5)その２'!L16+'(5)その３'!L16</f>
        <v>217</v>
      </c>
      <c r="M16" s="58">
        <f>'(5)その１'!M16+'(5)その２'!M16+'(5)その３'!M16</f>
        <v>185</v>
      </c>
      <c r="N16" s="58">
        <f>'(5)その１'!N16+'(5)その２'!N16+'(5)その３'!N16</f>
        <v>124</v>
      </c>
      <c r="O16" s="58">
        <f>'(5)その１'!O16+'(5)その２'!O16+'(5)その３'!O16</f>
        <v>140</v>
      </c>
      <c r="P16" s="58">
        <f>'(5)その１'!P16+'(5)その２'!P16+'(5)その３'!P16</f>
        <v>83</v>
      </c>
      <c r="Q16" s="58">
        <f>'(5)その１'!Q16+'(5)その２'!Q16+'(5)その３'!Q16</f>
        <v>65</v>
      </c>
      <c r="R16" s="58">
        <f>'(5)その１'!R16+'(5)その２'!R16+'(5)その３'!R16</f>
        <v>49</v>
      </c>
      <c r="S16" s="58">
        <f>'(5)その１'!S16+'(5)その２'!S16+'(5)その３'!S16</f>
        <v>55</v>
      </c>
      <c r="T16" s="58">
        <f>'(5)その１'!T16+'(5)その２'!T16+'(5)その３'!T16</f>
        <v>41</v>
      </c>
      <c r="U16" s="58">
        <f>'(5)その１'!U16+'(5)その２'!U16+'(5)その３'!U16</f>
        <v>9</v>
      </c>
      <c r="V16" s="58">
        <f>SUM(D16:U16)</f>
        <v>5531</v>
      </c>
      <c r="W16" s="41" t="s">
        <v>65</v>
      </c>
    </row>
    <row r="17" spans="1:23" ht="21.75" customHeight="1">
      <c r="A17" s="176"/>
      <c r="B17"/>
      <c r="C17" s="40" t="s">
        <v>66</v>
      </c>
      <c r="D17" s="47">
        <f>'(5)その１'!D17+'(5)その２'!D17+'(5)その３'!D17</f>
        <v>339</v>
      </c>
      <c r="E17" s="58">
        <f>'(5)その１'!E17+'(5)その２'!E17+'(5)その３'!E17</f>
        <v>513</v>
      </c>
      <c r="F17" s="58">
        <f>'(5)その１'!F17+'(5)その２'!F17+'(5)その３'!F17</f>
        <v>1366</v>
      </c>
      <c r="G17" s="58">
        <f>'(5)その１'!G17+'(5)その２'!G17+'(5)その３'!G17</f>
        <v>1639</v>
      </c>
      <c r="H17" s="58">
        <f>'(5)その１'!H17+'(5)その２'!H17+'(5)その３'!H17</f>
        <v>1110</v>
      </c>
      <c r="I17" s="58">
        <f>'(5)その１'!I17+'(5)その２'!I17+'(5)その３'!I17</f>
        <v>687</v>
      </c>
      <c r="J17" s="58">
        <f>'(5)その１'!J17+'(5)その２'!J17+'(5)その３'!J17</f>
        <v>922</v>
      </c>
      <c r="K17" s="58">
        <f>'(5)その１'!K17+'(5)その２'!K17+'(5)その３'!K17</f>
        <v>594</v>
      </c>
      <c r="L17" s="58">
        <f>'(5)その１'!L17+'(5)その２'!L17+'(5)その３'!L17</f>
        <v>367</v>
      </c>
      <c r="M17" s="58">
        <f>'(5)その１'!M17+'(5)その２'!M17+'(5)その３'!M17</f>
        <v>307</v>
      </c>
      <c r="N17" s="58">
        <f>'(5)その１'!N17+'(5)その２'!N17+'(5)その３'!N17</f>
        <v>212</v>
      </c>
      <c r="O17" s="58">
        <f>'(5)その１'!O17+'(5)その２'!O17+'(5)その３'!O17</f>
        <v>254</v>
      </c>
      <c r="P17" s="58">
        <f>'(5)その１'!P17+'(5)その２'!P17+'(5)その３'!P17</f>
        <v>160</v>
      </c>
      <c r="Q17" s="58">
        <f>'(5)その１'!Q17+'(5)その２'!Q17+'(5)その３'!Q17</f>
        <v>150</v>
      </c>
      <c r="R17" s="58">
        <f>'(5)その１'!R17+'(5)その２'!R17+'(5)その３'!R17</f>
        <v>119</v>
      </c>
      <c r="S17" s="58">
        <f>'(5)その１'!S17+'(5)その２'!S17+'(5)その３'!S17</f>
        <v>78</v>
      </c>
      <c r="T17" s="58">
        <f>'(5)その１'!T17+'(5)その２'!T17+'(5)その３'!T17</f>
        <v>44</v>
      </c>
      <c r="U17" s="58">
        <f>'(5)その１'!U17+'(5)その２'!U17+'(5)その３'!U17</f>
        <v>42</v>
      </c>
      <c r="V17" s="58">
        <f>SUM(D17:U17)</f>
        <v>8903</v>
      </c>
      <c r="W17" s="41" t="s">
        <v>67</v>
      </c>
    </row>
    <row r="18" spans="1:23" ht="21.75" customHeight="1">
      <c r="A18" s="176"/>
      <c r="B18"/>
      <c r="C18" s="40" t="s">
        <v>68</v>
      </c>
      <c r="D18" s="47">
        <f>'(5)その１'!D18+'(5)その２'!D18+'(5)その３'!D18</f>
        <v>203</v>
      </c>
      <c r="E18" s="58">
        <f>'(5)その１'!E18+'(5)その２'!E18+'(5)その３'!E18</f>
        <v>303</v>
      </c>
      <c r="F18" s="58">
        <f>'(5)その１'!F18+'(5)その２'!F18+'(5)その３'!F18</f>
        <v>832</v>
      </c>
      <c r="G18" s="58">
        <f>'(5)その１'!G18+'(5)その２'!G18+'(5)その３'!G18</f>
        <v>863</v>
      </c>
      <c r="H18" s="58">
        <f>'(5)その１'!H18+'(5)その２'!H18+'(5)その３'!H18</f>
        <v>616</v>
      </c>
      <c r="I18" s="58">
        <f>'(5)その１'!I18+'(5)その２'!I18+'(5)その３'!I18</f>
        <v>427</v>
      </c>
      <c r="J18" s="58">
        <f>'(5)その１'!J18+'(5)その２'!J18+'(5)その３'!J18</f>
        <v>471</v>
      </c>
      <c r="K18" s="58">
        <f>'(5)その１'!K18+'(5)その２'!K18+'(5)その３'!K18</f>
        <v>289</v>
      </c>
      <c r="L18" s="58">
        <f>'(5)その１'!L18+'(5)その２'!L18+'(5)その３'!L18</f>
        <v>195</v>
      </c>
      <c r="M18" s="58">
        <f>'(5)その１'!M18+'(5)その２'!M18+'(5)その３'!M18</f>
        <v>133</v>
      </c>
      <c r="N18" s="58">
        <f>'(5)その１'!N18+'(5)その２'!N18+'(5)その３'!N18</f>
        <v>77</v>
      </c>
      <c r="O18" s="58">
        <f>'(5)その１'!O18+'(5)その２'!O18+'(5)その３'!O18</f>
        <v>114</v>
      </c>
      <c r="P18" s="58">
        <f>'(5)その１'!P18+'(5)その２'!P18+'(5)その３'!P18</f>
        <v>67</v>
      </c>
      <c r="Q18" s="58">
        <f>'(5)その１'!Q18+'(5)その２'!Q18+'(5)その３'!Q18</f>
        <v>61</v>
      </c>
      <c r="R18" s="58">
        <f>'(5)その１'!R18+'(5)その２'!R18+'(5)その３'!R18</f>
        <v>67</v>
      </c>
      <c r="S18" s="58">
        <f>'(5)その１'!S18+'(5)その２'!S18+'(5)その３'!S18</f>
        <v>63</v>
      </c>
      <c r="T18" s="58">
        <f>'(5)その１'!T18+'(5)その２'!T18+'(5)その３'!T18</f>
        <v>39</v>
      </c>
      <c r="U18" s="58">
        <f>'(5)その１'!U18+'(5)その２'!U18+'(5)その３'!U18</f>
        <v>24</v>
      </c>
      <c r="V18" s="58">
        <f>SUM(D18:U18)</f>
        <v>4844</v>
      </c>
      <c r="W18" s="41" t="s">
        <v>69</v>
      </c>
    </row>
    <row r="19" spans="1:23" ht="21.75" customHeight="1">
      <c r="A19" s="176"/>
      <c r="B19"/>
      <c r="C19" s="40" t="s">
        <v>70</v>
      </c>
      <c r="D19" s="47">
        <f>'(5)その１'!D19+'(5)その２'!D19+'(5)その３'!D19</f>
        <v>118</v>
      </c>
      <c r="E19" s="58">
        <f>'(5)その１'!E19+'(5)その２'!E19+'(5)その３'!E19</f>
        <v>217</v>
      </c>
      <c r="F19" s="58">
        <f>'(5)その１'!F19+'(5)その２'!F19+'(5)その３'!F19</f>
        <v>568</v>
      </c>
      <c r="G19" s="58">
        <f>'(5)その１'!G19+'(5)その２'!G19+'(5)その３'!G19</f>
        <v>806</v>
      </c>
      <c r="H19" s="58">
        <f>'(5)その１'!H19+'(5)その２'!H19+'(5)その３'!H19</f>
        <v>662</v>
      </c>
      <c r="I19" s="58">
        <f>'(5)その１'!I19+'(5)その２'!I19+'(5)その３'!I19</f>
        <v>479</v>
      </c>
      <c r="J19" s="58">
        <f>'(5)その１'!J19+'(5)その２'!J19+'(5)その３'!J19</f>
        <v>669</v>
      </c>
      <c r="K19" s="58">
        <f>'(5)その１'!K19+'(5)その２'!K19+'(5)その３'!K19</f>
        <v>411</v>
      </c>
      <c r="L19" s="58">
        <f>'(5)その１'!L19+'(5)その２'!L19+'(5)その３'!L19</f>
        <v>280</v>
      </c>
      <c r="M19" s="58">
        <f>'(5)その１'!M19+'(5)その２'!M19+'(5)その３'!M19</f>
        <v>194</v>
      </c>
      <c r="N19" s="58">
        <f>'(5)その１'!N19+'(5)その２'!N19+'(5)その３'!N19</f>
        <v>145</v>
      </c>
      <c r="O19" s="58">
        <f>'(5)その１'!O19+'(5)その２'!O19+'(5)その３'!O19</f>
        <v>145</v>
      </c>
      <c r="P19" s="58">
        <f>'(5)その１'!P19+'(5)その２'!P19+'(5)その３'!P19</f>
        <v>70</v>
      </c>
      <c r="Q19" s="58">
        <f>'(5)その１'!Q19+'(5)その２'!Q19+'(5)その３'!Q19</f>
        <v>67</v>
      </c>
      <c r="R19" s="58">
        <f>'(5)その１'!R19+'(5)その２'!R19+'(5)その３'!R19</f>
        <v>51</v>
      </c>
      <c r="S19" s="58">
        <f>'(5)その１'!S19+'(5)その２'!S19+'(5)その３'!S19</f>
        <v>44</v>
      </c>
      <c r="T19" s="58">
        <f>'(5)その１'!T19+'(5)その２'!T19+'(5)その３'!T19</f>
        <v>21</v>
      </c>
      <c r="U19" s="58">
        <f>'(5)その１'!U19+'(5)その２'!U19+'(5)その３'!U19</f>
        <v>10</v>
      </c>
      <c r="V19" s="58">
        <f>SUM(D19:U19)</f>
        <v>4957</v>
      </c>
      <c r="W19" s="41" t="s">
        <v>71</v>
      </c>
    </row>
    <row r="20" spans="1:23" ht="21.75" customHeight="1">
      <c r="A20" s="176"/>
      <c r="B20"/>
      <c r="C20" s="40" t="s">
        <v>72</v>
      </c>
      <c r="D20" s="47">
        <f>'(5)その１'!D20+'(5)その２'!D20+'(5)その３'!D20</f>
        <v>160</v>
      </c>
      <c r="E20" s="58">
        <f>'(5)その１'!E20+'(5)その２'!E20+'(5)その３'!E20</f>
        <v>284</v>
      </c>
      <c r="F20" s="58">
        <f>'(5)その１'!F20+'(5)その２'!F20+'(5)その３'!F20</f>
        <v>827</v>
      </c>
      <c r="G20" s="58">
        <f>'(5)その１'!G20+'(5)その２'!G20+'(5)その３'!G20</f>
        <v>1130</v>
      </c>
      <c r="H20" s="58">
        <f>'(5)その１'!H20+'(5)その２'!H20+'(5)その３'!H20</f>
        <v>931</v>
      </c>
      <c r="I20" s="58">
        <f>'(5)その１'!I20+'(5)その２'!I20+'(5)その３'!I20</f>
        <v>629</v>
      </c>
      <c r="J20" s="58">
        <f>'(5)その１'!J20+'(5)その２'!J20+'(5)その３'!J20</f>
        <v>933</v>
      </c>
      <c r="K20" s="58">
        <f>'(5)その１'!K20+'(5)その２'!K20+'(5)その３'!K20</f>
        <v>639</v>
      </c>
      <c r="L20" s="58">
        <f>'(5)その１'!L20+'(5)その２'!L20+'(5)その３'!L20</f>
        <v>452</v>
      </c>
      <c r="M20" s="58">
        <f>'(5)その１'!M20+'(5)その２'!M20+'(5)その３'!M20</f>
        <v>307</v>
      </c>
      <c r="N20" s="58">
        <f>'(5)その１'!N20+'(5)その２'!N20+'(5)その３'!N20</f>
        <v>237</v>
      </c>
      <c r="O20" s="58">
        <f>'(5)その１'!O20+'(5)その２'!O20+'(5)その３'!O20</f>
        <v>222</v>
      </c>
      <c r="P20" s="58">
        <f>'(5)その１'!P20+'(5)その２'!P20+'(5)その３'!P20</f>
        <v>113</v>
      </c>
      <c r="Q20" s="58">
        <f>'(5)その１'!Q20+'(5)その２'!Q20+'(5)その３'!Q20</f>
        <v>131</v>
      </c>
      <c r="R20" s="58">
        <f>'(5)その１'!R20+'(5)その２'!R20+'(5)その３'!R20</f>
        <v>94</v>
      </c>
      <c r="S20" s="58">
        <f>'(5)その１'!S20+'(5)その２'!S20+'(5)その３'!S20</f>
        <v>78</v>
      </c>
      <c r="T20" s="58">
        <f>'(5)その１'!T20+'(5)その２'!T20+'(5)その３'!T20</f>
        <v>48</v>
      </c>
      <c r="U20" s="58">
        <f>'(5)その１'!U20+'(5)その２'!U20+'(5)その３'!U20</f>
        <v>12</v>
      </c>
      <c r="V20" s="58">
        <f>SUM(D20:U20)</f>
        <v>7227</v>
      </c>
      <c r="W20" s="41" t="s">
        <v>73</v>
      </c>
    </row>
    <row r="21" spans="1:23" ht="21.75" customHeight="1">
      <c r="A21" s="176"/>
      <c r="B21"/>
      <c r="C21" s="40"/>
      <c r="D21" s="4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41"/>
    </row>
    <row r="22" spans="1:23" ht="21.75" customHeight="1">
      <c r="A22" s="176"/>
      <c r="B22"/>
      <c r="C22" s="40" t="s">
        <v>74</v>
      </c>
      <c r="D22" s="47">
        <f>'(5)その１'!D22+'(5)その２'!D22+'(5)その３'!D22</f>
        <v>103</v>
      </c>
      <c r="E22" s="58">
        <f>'(5)その１'!E22+'(5)その２'!E22+'(5)その３'!E22</f>
        <v>205</v>
      </c>
      <c r="F22" s="58">
        <f>'(5)その１'!F22+'(5)その２'!F22+'(5)その３'!F22</f>
        <v>498</v>
      </c>
      <c r="G22" s="58">
        <f>'(5)その１'!G22+'(5)その２'!G22+'(5)その３'!G22</f>
        <v>680</v>
      </c>
      <c r="H22" s="58">
        <f>'(5)その１'!H22+'(5)その２'!H22+'(5)その３'!H22</f>
        <v>480</v>
      </c>
      <c r="I22" s="58">
        <f>'(5)その１'!I22+'(5)その２'!I22+'(5)その３'!I22</f>
        <v>407</v>
      </c>
      <c r="J22" s="58">
        <f>'(5)その１'!J22+'(5)その２'!J22+'(5)その３'!J22</f>
        <v>553</v>
      </c>
      <c r="K22" s="58">
        <f>'(5)その１'!K22+'(5)その２'!K22+'(5)その３'!K22</f>
        <v>376</v>
      </c>
      <c r="L22" s="58">
        <f>'(5)その１'!L22+'(5)その２'!L22+'(5)その３'!L22</f>
        <v>232</v>
      </c>
      <c r="M22" s="58">
        <f>'(5)その１'!M22+'(5)その２'!M22+'(5)その３'!M22</f>
        <v>195</v>
      </c>
      <c r="N22" s="58">
        <f>'(5)その１'!N22+'(5)その２'!N22+'(5)その３'!N22</f>
        <v>127</v>
      </c>
      <c r="O22" s="58">
        <f>'(5)その１'!O22+'(5)その２'!O22+'(5)その３'!O22</f>
        <v>149</v>
      </c>
      <c r="P22" s="58">
        <f>'(5)その１'!P22+'(5)その２'!P22+'(5)その３'!P22</f>
        <v>87</v>
      </c>
      <c r="Q22" s="58">
        <f>'(5)その１'!Q22+'(5)その２'!Q22+'(5)その３'!Q22</f>
        <v>72</v>
      </c>
      <c r="R22" s="58">
        <f>'(5)その１'!R22+'(5)その２'!R22+'(5)その３'!R22</f>
        <v>66</v>
      </c>
      <c r="S22" s="58">
        <f>'(5)その１'!S22+'(5)その２'!S22+'(5)その３'!S22</f>
        <v>44</v>
      </c>
      <c r="T22" s="58">
        <f>'(5)その１'!T22+'(5)その２'!T22+'(5)その３'!T22</f>
        <v>22</v>
      </c>
      <c r="U22" s="58">
        <f>'(5)その１'!U22+'(5)その２'!U22+'(5)その３'!U22</f>
        <v>10</v>
      </c>
      <c r="V22" s="58">
        <f>SUM(D22:U22)</f>
        <v>4306</v>
      </c>
      <c r="W22" s="41" t="s">
        <v>75</v>
      </c>
    </row>
    <row r="23" spans="1:23" ht="21.75" customHeight="1">
      <c r="A23" s="176"/>
      <c r="B23"/>
      <c r="C23" s="40" t="s">
        <v>76</v>
      </c>
      <c r="D23" s="47">
        <f>'(5)その１'!D23+'(5)その２'!D23+'(5)その３'!D23</f>
        <v>281</v>
      </c>
      <c r="E23" s="58">
        <f>'(5)その１'!E23+'(5)その２'!E23+'(5)その３'!E23</f>
        <v>365</v>
      </c>
      <c r="F23" s="58">
        <f>'(5)その１'!F23+'(5)その２'!F23+'(5)その３'!F23</f>
        <v>1098</v>
      </c>
      <c r="G23" s="58">
        <f>'(5)その１'!G23+'(5)その２'!G23+'(5)その３'!G23</f>
        <v>1585</v>
      </c>
      <c r="H23" s="58">
        <f>'(5)その１'!H23+'(5)その２'!H23+'(5)その３'!H23</f>
        <v>1120</v>
      </c>
      <c r="I23" s="58">
        <f>'(5)その１'!I23+'(5)その２'!I23+'(5)その３'!I23</f>
        <v>785</v>
      </c>
      <c r="J23" s="58">
        <f>'(5)その１'!J23+'(5)その２'!J23+'(5)その３'!J23</f>
        <v>935</v>
      </c>
      <c r="K23" s="58">
        <f>'(5)その１'!K23+'(5)その２'!K23+'(5)その３'!K23</f>
        <v>602</v>
      </c>
      <c r="L23" s="58">
        <f>'(5)その１'!L23+'(5)その２'!L23+'(5)その３'!L23</f>
        <v>402</v>
      </c>
      <c r="M23" s="58">
        <f>'(5)その１'!M23+'(5)その２'!M23+'(5)その３'!M23</f>
        <v>335</v>
      </c>
      <c r="N23" s="58">
        <f>'(5)その１'!N23+'(5)その２'!N23+'(5)その３'!N23</f>
        <v>255</v>
      </c>
      <c r="O23" s="58">
        <f>'(5)その１'!O23+'(5)その２'!O23+'(5)その３'!O23</f>
        <v>244</v>
      </c>
      <c r="P23" s="58">
        <f>'(5)その１'!P23+'(5)その２'!P23+'(5)その３'!P23</f>
        <v>114</v>
      </c>
      <c r="Q23" s="58">
        <f>'(5)その１'!Q23+'(5)その２'!Q23+'(5)その３'!Q23</f>
        <v>91</v>
      </c>
      <c r="R23" s="58">
        <f>'(5)その１'!R23+'(5)その２'!R23+'(5)その３'!R23</f>
        <v>87</v>
      </c>
      <c r="S23" s="58">
        <f>'(5)その１'!S23+'(5)その２'!S23+'(5)その３'!S23</f>
        <v>81</v>
      </c>
      <c r="T23" s="58">
        <f>'(5)その１'!T23+'(5)その２'!T23+'(5)その３'!T23</f>
        <v>56</v>
      </c>
      <c r="U23" s="58">
        <f>'(5)その１'!U23+'(5)その２'!U23+'(5)その３'!U23</f>
        <v>28</v>
      </c>
      <c r="V23" s="58">
        <f>SUM(D23:U23)</f>
        <v>8464</v>
      </c>
      <c r="W23" s="41" t="s">
        <v>77</v>
      </c>
    </row>
    <row r="24" spans="1:23" ht="21.75" customHeight="1">
      <c r="A24" s="176"/>
      <c r="B24"/>
      <c r="C24" s="40" t="s">
        <v>78</v>
      </c>
      <c r="D24" s="47">
        <f>'(5)その１'!D24+'(5)その２'!D24+'(5)その３'!D24</f>
        <v>484</v>
      </c>
      <c r="E24" s="58">
        <f>'(5)その１'!E24+'(5)その２'!E24+'(5)その３'!E24</f>
        <v>747</v>
      </c>
      <c r="F24" s="58">
        <f>'(5)その１'!F24+'(5)その２'!F24+'(5)その３'!F24</f>
        <v>2179</v>
      </c>
      <c r="G24" s="58">
        <f>'(5)その１'!G24+'(5)その２'!G24+'(5)その３'!G24</f>
        <v>3584</v>
      </c>
      <c r="H24" s="58">
        <f>'(5)その１'!H24+'(5)その２'!H24+'(5)その３'!H24</f>
        <v>2830</v>
      </c>
      <c r="I24" s="58">
        <f>'(5)その１'!I24+'(5)その２'!I24+'(5)その３'!I24</f>
        <v>1932</v>
      </c>
      <c r="J24" s="58">
        <f>'(5)その１'!J24+'(5)その２'!J24+'(5)その３'!J24</f>
        <v>2468</v>
      </c>
      <c r="K24" s="58">
        <f>'(5)その１'!K24+'(5)その２'!K24+'(5)その３'!K24</f>
        <v>1558</v>
      </c>
      <c r="L24" s="58">
        <f>'(5)その１'!L24+'(5)その２'!L24+'(5)その３'!L24</f>
        <v>1120</v>
      </c>
      <c r="M24" s="58">
        <f>'(5)その１'!M24+'(5)その２'!M24+'(5)その３'!M24</f>
        <v>950</v>
      </c>
      <c r="N24" s="58">
        <f>'(5)その１'!N24+'(5)その２'!N24+'(5)その３'!N24</f>
        <v>746</v>
      </c>
      <c r="O24" s="58">
        <f>'(5)その１'!O24+'(5)その２'!O24+'(5)その３'!O24</f>
        <v>987</v>
      </c>
      <c r="P24" s="58">
        <f>'(5)その１'!P24+'(5)その２'!P24+'(5)その３'!P24</f>
        <v>612</v>
      </c>
      <c r="Q24" s="58">
        <f>'(5)その１'!Q24+'(5)その２'!Q24+'(5)その３'!Q24</f>
        <v>547</v>
      </c>
      <c r="R24" s="58">
        <f>'(5)その１'!R24+'(5)その２'!R24+'(5)その３'!R24</f>
        <v>506</v>
      </c>
      <c r="S24" s="58">
        <f>'(5)その１'!S24+'(5)その２'!S24+'(5)その３'!S24</f>
        <v>354</v>
      </c>
      <c r="T24" s="58">
        <f>'(5)その１'!T24+'(5)その２'!T24+'(5)その３'!T24</f>
        <v>198</v>
      </c>
      <c r="U24" s="58">
        <f>'(5)その１'!U24+'(5)その２'!U24+'(5)その３'!U24</f>
        <v>86</v>
      </c>
      <c r="V24" s="58">
        <f>SUM(D24:U24)</f>
        <v>21888</v>
      </c>
      <c r="W24" s="41" t="s">
        <v>79</v>
      </c>
    </row>
    <row r="25" spans="1:23" ht="21.75" customHeight="1">
      <c r="A25" s="176"/>
      <c r="B25"/>
      <c r="C25" s="40"/>
      <c r="D25" s="4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41"/>
    </row>
    <row r="26" spans="1:23" s="63" customFormat="1" ht="21.75" customHeight="1">
      <c r="A26" s="176"/>
      <c r="B26" s="5"/>
      <c r="C26" s="50" t="s">
        <v>80</v>
      </c>
      <c r="D26" s="51">
        <f>SUM(D4:D24)</f>
        <v>6260</v>
      </c>
      <c r="E26" s="59">
        <f aca="true" t="shared" si="0" ref="E26:V26">SUM(E4:E24)</f>
        <v>9712</v>
      </c>
      <c r="F26" s="59">
        <f t="shared" si="0"/>
        <v>29008</v>
      </c>
      <c r="G26" s="59">
        <f t="shared" si="0"/>
        <v>41288</v>
      </c>
      <c r="H26" s="59">
        <f t="shared" si="0"/>
        <v>31050</v>
      </c>
      <c r="I26" s="59">
        <f t="shared" si="0"/>
        <v>21306</v>
      </c>
      <c r="J26" s="59">
        <f t="shared" si="0"/>
        <v>27733</v>
      </c>
      <c r="K26" s="59">
        <f t="shared" si="0"/>
        <v>17630</v>
      </c>
      <c r="L26" s="59">
        <f t="shared" si="0"/>
        <v>12601</v>
      </c>
      <c r="M26" s="59">
        <f t="shared" si="0"/>
        <v>10046</v>
      </c>
      <c r="N26" s="59">
        <f t="shared" si="0"/>
        <v>7750</v>
      </c>
      <c r="O26" s="59">
        <f t="shared" si="0"/>
        <v>9999</v>
      </c>
      <c r="P26" s="59">
        <f t="shared" si="0"/>
        <v>6365</v>
      </c>
      <c r="Q26" s="59">
        <f t="shared" si="0"/>
        <v>6160</v>
      </c>
      <c r="R26" s="59">
        <f t="shared" si="0"/>
        <v>5554</v>
      </c>
      <c r="S26" s="59">
        <f t="shared" si="0"/>
        <v>4084</v>
      </c>
      <c r="T26" s="59">
        <f t="shared" si="0"/>
        <v>2369</v>
      </c>
      <c r="U26" s="59">
        <f t="shared" si="0"/>
        <v>1285</v>
      </c>
      <c r="V26" s="59">
        <f t="shared" si="0"/>
        <v>250200</v>
      </c>
      <c r="W26" s="52" t="s">
        <v>4</v>
      </c>
    </row>
    <row r="27" spans="1:23" ht="21.75" customHeight="1">
      <c r="A27" s="176"/>
      <c r="B27" s="5"/>
      <c r="C27" s="50"/>
      <c r="D27" s="51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2"/>
    </row>
    <row r="28" spans="1:23" s="63" customFormat="1" ht="21.75" customHeight="1">
      <c r="A28" s="176"/>
      <c r="B28" s="5"/>
      <c r="C28" s="50" t="s">
        <v>81</v>
      </c>
      <c r="D28" s="51">
        <f>SUM(D4:D7)</f>
        <v>1341</v>
      </c>
      <c r="E28" s="59">
        <f aca="true" t="shared" si="1" ref="E28:V28">SUM(E4:E7)</f>
        <v>2013</v>
      </c>
      <c r="F28" s="59">
        <f t="shared" si="1"/>
        <v>6644</v>
      </c>
      <c r="G28" s="59">
        <f t="shared" si="1"/>
        <v>10271</v>
      </c>
      <c r="H28" s="59">
        <f t="shared" si="1"/>
        <v>7120</v>
      </c>
      <c r="I28" s="59">
        <f t="shared" si="1"/>
        <v>4578</v>
      </c>
      <c r="J28" s="59">
        <f t="shared" si="1"/>
        <v>5931</v>
      </c>
      <c r="K28" s="59">
        <f t="shared" si="1"/>
        <v>3443</v>
      </c>
      <c r="L28" s="59">
        <f t="shared" si="1"/>
        <v>2466</v>
      </c>
      <c r="M28" s="59">
        <f t="shared" si="1"/>
        <v>1934</v>
      </c>
      <c r="N28" s="59">
        <f t="shared" si="1"/>
        <v>1434</v>
      </c>
      <c r="O28" s="59">
        <f t="shared" si="1"/>
        <v>1830</v>
      </c>
      <c r="P28" s="59">
        <f t="shared" si="1"/>
        <v>1214</v>
      </c>
      <c r="Q28" s="59">
        <f t="shared" si="1"/>
        <v>1185</v>
      </c>
      <c r="R28" s="59">
        <f t="shared" si="1"/>
        <v>1049</v>
      </c>
      <c r="S28" s="59">
        <f t="shared" si="1"/>
        <v>764</v>
      </c>
      <c r="T28" s="59">
        <f t="shared" si="1"/>
        <v>430</v>
      </c>
      <c r="U28" s="59">
        <f t="shared" si="1"/>
        <v>234</v>
      </c>
      <c r="V28" s="59">
        <f t="shared" si="1"/>
        <v>53881</v>
      </c>
      <c r="W28" s="52" t="s">
        <v>82</v>
      </c>
    </row>
    <row r="29" spans="1:23" s="63" customFormat="1" ht="21.75" customHeight="1">
      <c r="A29" s="176"/>
      <c r="B29" s="5"/>
      <c r="C29" s="50" t="s">
        <v>83</v>
      </c>
      <c r="D29" s="51">
        <f>SUM(D8:D12)</f>
        <v>2205</v>
      </c>
      <c r="E29" s="59">
        <f aca="true" t="shared" si="2" ref="E29:V29">SUM(E8:E12)</f>
        <v>3487</v>
      </c>
      <c r="F29" s="59">
        <f t="shared" si="2"/>
        <v>10087</v>
      </c>
      <c r="G29" s="59">
        <f t="shared" si="2"/>
        <v>14368</v>
      </c>
      <c r="H29" s="59">
        <f t="shared" si="2"/>
        <v>11571</v>
      </c>
      <c r="I29" s="59">
        <f t="shared" si="2"/>
        <v>8014</v>
      </c>
      <c r="J29" s="59">
        <f t="shared" si="2"/>
        <v>10521</v>
      </c>
      <c r="K29" s="59">
        <f t="shared" si="2"/>
        <v>6942</v>
      </c>
      <c r="L29" s="59">
        <f t="shared" si="2"/>
        <v>5133</v>
      </c>
      <c r="M29" s="59">
        <f t="shared" si="2"/>
        <v>4190</v>
      </c>
      <c r="N29" s="59">
        <f t="shared" si="2"/>
        <v>3378</v>
      </c>
      <c r="O29" s="59">
        <f t="shared" si="2"/>
        <v>4716</v>
      </c>
      <c r="P29" s="59">
        <f t="shared" si="2"/>
        <v>3125</v>
      </c>
      <c r="Q29" s="59">
        <f t="shared" si="2"/>
        <v>3070</v>
      </c>
      <c r="R29" s="59">
        <f t="shared" si="2"/>
        <v>2785</v>
      </c>
      <c r="S29" s="59">
        <f t="shared" si="2"/>
        <v>2035</v>
      </c>
      <c r="T29" s="59">
        <f t="shared" si="2"/>
        <v>1198</v>
      </c>
      <c r="U29" s="59">
        <f t="shared" si="2"/>
        <v>710</v>
      </c>
      <c r="V29" s="59">
        <f t="shared" si="2"/>
        <v>97535</v>
      </c>
      <c r="W29" s="52" t="s">
        <v>57</v>
      </c>
    </row>
    <row r="30" spans="2:23" ht="21.75" customHeight="1">
      <c r="B30"/>
      <c r="C30" s="42"/>
      <c r="D30" s="48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43"/>
    </row>
    <row r="31" spans="1:23" ht="21.75" customHeight="1">
      <c r="A31" s="176" t="s">
        <v>141</v>
      </c>
      <c r="B31"/>
      <c r="C31" s="40" t="s">
        <v>84</v>
      </c>
      <c r="D31" s="47">
        <f>'(5)その１'!D31+'(5)その２'!D31+'(5)その３'!D31</f>
        <v>471</v>
      </c>
      <c r="E31" s="58">
        <f>'(5)その１'!E31+'(5)その２'!E31+'(5)その３'!E31</f>
        <v>655</v>
      </c>
      <c r="F31" s="58">
        <f>'(5)その１'!F31+'(5)その２'!F31+'(5)その３'!F31</f>
        <v>2018</v>
      </c>
      <c r="G31" s="58">
        <f>'(5)その１'!G31+'(5)その２'!G31+'(5)その３'!G31</f>
        <v>2749</v>
      </c>
      <c r="H31" s="58">
        <f>'(5)その１'!H31+'(5)その２'!H31+'(5)その３'!H31</f>
        <v>2199</v>
      </c>
      <c r="I31" s="58">
        <f>'(5)その１'!I31+'(5)その２'!I31+'(5)その３'!I31</f>
        <v>1596</v>
      </c>
      <c r="J31" s="58">
        <f>'(5)その１'!J31+'(5)その２'!J31+'(5)その３'!J31</f>
        <v>2313</v>
      </c>
      <c r="K31" s="58">
        <f>'(5)その１'!K31+'(5)その２'!K31+'(5)その３'!K31</f>
        <v>1590</v>
      </c>
      <c r="L31" s="58">
        <f>'(5)その１'!L31+'(5)その２'!L31+'(5)その３'!L31</f>
        <v>1156</v>
      </c>
      <c r="M31" s="58">
        <f>'(5)その１'!M31+'(5)その２'!M31+'(5)その３'!M31</f>
        <v>940</v>
      </c>
      <c r="N31" s="58">
        <f>'(5)その１'!N31+'(5)その２'!N31+'(5)その３'!N31</f>
        <v>619</v>
      </c>
      <c r="O31" s="58">
        <f>'(5)その１'!O31+'(5)その２'!O31+'(5)その３'!O31</f>
        <v>710</v>
      </c>
      <c r="P31" s="58">
        <f>'(5)その１'!P31+'(5)その２'!P31+'(5)その３'!P31</f>
        <v>434</v>
      </c>
      <c r="Q31" s="58">
        <f>'(5)その１'!Q31+'(5)その２'!Q31+'(5)その３'!Q31</f>
        <v>379</v>
      </c>
      <c r="R31" s="58">
        <f>'(5)その１'!R31+'(5)その２'!R31+'(5)その３'!R31</f>
        <v>291</v>
      </c>
      <c r="S31" s="58">
        <f>'(5)その１'!S31+'(5)その２'!S31+'(5)その３'!S31</f>
        <v>186</v>
      </c>
      <c r="T31" s="58">
        <f>'(5)その１'!T31+'(5)その２'!T31+'(5)その３'!T31</f>
        <v>135</v>
      </c>
      <c r="U31" s="58">
        <f>'(5)その１'!U31+'(5)その２'!U31+'(5)その３'!U31</f>
        <v>55</v>
      </c>
      <c r="V31" s="58">
        <f>SUM(D31:U31)</f>
        <v>18496</v>
      </c>
      <c r="W31" s="41" t="s">
        <v>85</v>
      </c>
    </row>
    <row r="32" spans="1:23" ht="21.75" customHeight="1">
      <c r="A32" s="176"/>
      <c r="B32"/>
      <c r="C32" s="40" t="s">
        <v>86</v>
      </c>
      <c r="D32" s="47">
        <f>'(5)その１'!D32+'(5)その２'!D32+'(5)その３'!D32</f>
        <v>218</v>
      </c>
      <c r="E32" s="58">
        <f>'(5)その１'!E32+'(5)その２'!E32+'(5)その３'!E32</f>
        <v>314</v>
      </c>
      <c r="F32" s="58">
        <f>'(5)その１'!F32+'(5)その２'!F32+'(5)その３'!F32</f>
        <v>1026</v>
      </c>
      <c r="G32" s="58">
        <f>'(5)その１'!G32+'(5)その２'!G32+'(5)その３'!G32</f>
        <v>1217</v>
      </c>
      <c r="H32" s="58">
        <f>'(5)その１'!H32+'(5)その２'!H32+'(5)その３'!H32</f>
        <v>942</v>
      </c>
      <c r="I32" s="58">
        <f>'(5)その１'!I32+'(5)その２'!I32+'(5)その３'!I32</f>
        <v>720</v>
      </c>
      <c r="J32" s="58">
        <f>'(5)その１'!J32+'(5)その２'!J32+'(5)その３'!J32</f>
        <v>927</v>
      </c>
      <c r="K32" s="58">
        <f>'(5)その１'!K32+'(5)その２'!K32+'(5)その３'!K32</f>
        <v>609</v>
      </c>
      <c r="L32" s="58">
        <f>'(5)その１'!L32+'(5)その２'!L32+'(5)その３'!L32</f>
        <v>398</v>
      </c>
      <c r="M32" s="58">
        <f>'(5)その１'!M32+'(5)その２'!M32+'(5)その３'!M32</f>
        <v>270</v>
      </c>
      <c r="N32" s="58">
        <f>'(5)その１'!N32+'(5)その２'!N32+'(5)その３'!N32</f>
        <v>174</v>
      </c>
      <c r="O32" s="58">
        <f>'(5)その１'!O32+'(5)その２'!O32+'(5)その３'!O32</f>
        <v>209</v>
      </c>
      <c r="P32" s="58">
        <f>'(5)その１'!P32+'(5)その２'!P32+'(5)その３'!P32</f>
        <v>99</v>
      </c>
      <c r="Q32" s="58">
        <f>'(5)その１'!Q32+'(5)その２'!Q32+'(5)その３'!Q32</f>
        <v>92</v>
      </c>
      <c r="R32" s="58">
        <f>'(5)その１'!R32+'(5)その２'!R32+'(5)その３'!R32</f>
        <v>88</v>
      </c>
      <c r="S32" s="58">
        <f>'(5)その１'!S32+'(5)その２'!S32+'(5)その３'!S32</f>
        <v>75</v>
      </c>
      <c r="T32" s="58">
        <f>'(5)その１'!T32+'(5)その２'!T32+'(5)その３'!T32</f>
        <v>50</v>
      </c>
      <c r="U32" s="58">
        <f>'(5)その１'!U32+'(5)その２'!U32+'(5)その３'!U32</f>
        <v>23</v>
      </c>
      <c r="V32" s="58">
        <f>SUM(D32:U32)</f>
        <v>7451</v>
      </c>
      <c r="W32" s="41" t="s">
        <v>87</v>
      </c>
    </row>
    <row r="33" spans="1:23" ht="21.75" customHeight="1">
      <c r="A33" s="176"/>
      <c r="B33"/>
      <c r="C33" s="40" t="s">
        <v>88</v>
      </c>
      <c r="D33" s="47">
        <f>'(5)その１'!D33+'(5)その２'!D33+'(5)その３'!D33</f>
        <v>224</v>
      </c>
      <c r="E33" s="58">
        <f>'(5)その１'!E33+'(5)その２'!E33+'(5)その３'!E33</f>
        <v>359</v>
      </c>
      <c r="F33" s="58">
        <f>'(5)その１'!F33+'(5)その２'!F33+'(5)その３'!F33</f>
        <v>1032</v>
      </c>
      <c r="G33" s="58">
        <f>'(5)その１'!G33+'(5)その２'!G33+'(5)その３'!G33</f>
        <v>1510</v>
      </c>
      <c r="H33" s="58">
        <f>'(5)その１'!H33+'(5)その２'!H33+'(5)その３'!H33</f>
        <v>1079</v>
      </c>
      <c r="I33" s="58">
        <f>'(5)その１'!I33+'(5)その２'!I33+'(5)その３'!I33</f>
        <v>792</v>
      </c>
      <c r="J33" s="58">
        <f>'(5)その１'!J33+'(5)その２'!J33+'(5)その３'!J33</f>
        <v>1120</v>
      </c>
      <c r="K33" s="58">
        <f>'(5)その１'!K33+'(5)その２'!K33+'(5)その３'!K33</f>
        <v>753</v>
      </c>
      <c r="L33" s="58">
        <f>'(5)その１'!L33+'(5)その２'!L33+'(5)その３'!L33</f>
        <v>599</v>
      </c>
      <c r="M33" s="58">
        <f>'(5)その１'!M33+'(5)その２'!M33+'(5)その３'!M33</f>
        <v>468</v>
      </c>
      <c r="N33" s="58">
        <f>'(5)その１'!N33+'(5)その２'!N33+'(5)その３'!N33</f>
        <v>329</v>
      </c>
      <c r="O33" s="58">
        <f>'(5)その１'!O33+'(5)その２'!O33+'(5)その３'!O33</f>
        <v>296</v>
      </c>
      <c r="P33" s="58">
        <f>'(5)その１'!P33+'(5)その２'!P33+'(5)その３'!P33</f>
        <v>146</v>
      </c>
      <c r="Q33" s="58">
        <f>'(5)その１'!Q33+'(5)その２'!Q33+'(5)その３'!Q33</f>
        <v>119</v>
      </c>
      <c r="R33" s="58">
        <f>'(5)その１'!R33+'(5)その２'!R33+'(5)その３'!R33</f>
        <v>100</v>
      </c>
      <c r="S33" s="58">
        <f>'(5)その１'!S33+'(5)その２'!S33+'(5)その３'!S33</f>
        <v>79</v>
      </c>
      <c r="T33" s="58">
        <f>'(5)その１'!T33+'(5)その２'!T33+'(5)その３'!T33</f>
        <v>67</v>
      </c>
      <c r="U33" s="58">
        <f>'(5)その１'!U33+'(5)その２'!U33+'(5)その３'!U33</f>
        <v>27</v>
      </c>
      <c r="V33" s="58">
        <f>SUM(D33:U33)</f>
        <v>9099</v>
      </c>
      <c r="W33" s="41" t="s">
        <v>89</v>
      </c>
    </row>
    <row r="34" spans="1:23" ht="21.75" customHeight="1">
      <c r="A34" s="176"/>
      <c r="B34"/>
      <c r="C34" s="40" t="s">
        <v>90</v>
      </c>
      <c r="D34" s="47">
        <f>'(5)その１'!D34+'(5)その２'!D34+'(5)その３'!D34</f>
        <v>159</v>
      </c>
      <c r="E34" s="58">
        <f>'(5)その１'!E34+'(5)その２'!E34+'(5)その３'!E34</f>
        <v>258</v>
      </c>
      <c r="F34" s="58">
        <f>'(5)その１'!F34+'(5)その２'!F34+'(5)その３'!F34</f>
        <v>629</v>
      </c>
      <c r="G34" s="58">
        <f>'(5)その１'!G34+'(5)その２'!G34+'(5)その３'!G34</f>
        <v>675</v>
      </c>
      <c r="H34" s="58">
        <f>'(5)その１'!H34+'(5)その２'!H34+'(5)その３'!H34</f>
        <v>495</v>
      </c>
      <c r="I34" s="58">
        <f>'(5)その１'!I34+'(5)その２'!I34+'(5)その３'!I34</f>
        <v>373</v>
      </c>
      <c r="J34" s="58">
        <f>'(5)その１'!J34+'(5)その２'!J34+'(5)その３'!J34</f>
        <v>488</v>
      </c>
      <c r="K34" s="58">
        <f>'(5)その１'!K34+'(5)その２'!K34+'(5)その３'!K34</f>
        <v>292</v>
      </c>
      <c r="L34" s="58">
        <f>'(5)その１'!L34+'(5)その２'!L34+'(5)その３'!L34</f>
        <v>219</v>
      </c>
      <c r="M34" s="58">
        <f>'(5)その１'!M34+'(5)その２'!M34+'(5)その３'!M34</f>
        <v>138</v>
      </c>
      <c r="N34" s="58">
        <f>'(5)その１'!N34+'(5)その２'!N34+'(5)その３'!N34</f>
        <v>98</v>
      </c>
      <c r="O34" s="58">
        <f>'(5)その１'!O34+'(5)その２'!O34+'(5)その３'!O34</f>
        <v>110</v>
      </c>
      <c r="P34" s="58">
        <f>'(5)その１'!P34+'(5)その２'!P34+'(5)その３'!P34</f>
        <v>69</v>
      </c>
      <c r="Q34" s="58">
        <f>'(5)その１'!Q34+'(5)その２'!Q34+'(5)その３'!Q34</f>
        <v>61</v>
      </c>
      <c r="R34" s="58">
        <f>'(5)その１'!R34+'(5)その２'!R34+'(5)その３'!R34</f>
        <v>51</v>
      </c>
      <c r="S34" s="58">
        <f>'(5)その１'!S34+'(5)その２'!S34+'(5)その３'!S34</f>
        <v>30</v>
      </c>
      <c r="T34" s="58">
        <f>'(5)その１'!T34+'(5)その２'!T34+'(5)その３'!T34</f>
        <v>25</v>
      </c>
      <c r="U34" s="58">
        <f>'(5)その１'!U34+'(5)その２'!U34+'(5)その３'!U34</f>
        <v>4</v>
      </c>
      <c r="V34" s="58">
        <f>SUM(D34:U34)</f>
        <v>4174</v>
      </c>
      <c r="W34" s="41" t="s">
        <v>91</v>
      </c>
    </row>
    <row r="35" spans="1:23" ht="21.75" customHeight="1">
      <c r="A35" s="176"/>
      <c r="B35"/>
      <c r="C35" s="40" t="s">
        <v>92</v>
      </c>
      <c r="D35" s="47">
        <f>'(5)その１'!D35+'(5)その２'!D35+'(5)その３'!D35</f>
        <v>287</v>
      </c>
      <c r="E35" s="58">
        <f>'(5)その１'!E35+'(5)その２'!E35+'(5)その３'!E35</f>
        <v>424</v>
      </c>
      <c r="F35" s="58">
        <f>'(5)その１'!F35+'(5)その２'!F35+'(5)その３'!F35</f>
        <v>1183</v>
      </c>
      <c r="G35" s="58">
        <f>'(5)その１'!G35+'(5)その２'!G35+'(5)その３'!G35</f>
        <v>1473</v>
      </c>
      <c r="H35" s="58">
        <f>'(5)その１'!H35+'(5)その２'!H35+'(5)その３'!H35</f>
        <v>1149</v>
      </c>
      <c r="I35" s="58">
        <f>'(5)その１'!I35+'(5)その２'!I35+'(5)その３'!I35</f>
        <v>866</v>
      </c>
      <c r="J35" s="58">
        <f>'(5)その１'!J35+'(5)その２'!J35+'(5)その３'!J35</f>
        <v>1189</v>
      </c>
      <c r="K35" s="58">
        <f>'(5)その１'!K35+'(5)その２'!K35+'(5)その３'!K35</f>
        <v>858</v>
      </c>
      <c r="L35" s="58">
        <f>'(5)その１'!L35+'(5)その２'!L35+'(5)その３'!L35</f>
        <v>571</v>
      </c>
      <c r="M35" s="58">
        <f>'(5)その１'!M35+'(5)その２'!M35+'(5)その３'!M35</f>
        <v>377</v>
      </c>
      <c r="N35" s="58">
        <f>'(5)その１'!N35+'(5)その２'!N35+'(5)その３'!N35</f>
        <v>236</v>
      </c>
      <c r="O35" s="58">
        <f>'(5)その１'!O35+'(5)その２'!O35+'(5)その３'!O35</f>
        <v>244</v>
      </c>
      <c r="P35" s="58">
        <f>'(5)その１'!P35+'(5)その２'!P35+'(5)その３'!P35</f>
        <v>121</v>
      </c>
      <c r="Q35" s="58">
        <f>'(5)その１'!Q35+'(5)その２'!Q35+'(5)その３'!Q35</f>
        <v>100</v>
      </c>
      <c r="R35" s="58">
        <f>'(5)その１'!R35+'(5)その２'!R35+'(5)その３'!R35</f>
        <v>95</v>
      </c>
      <c r="S35" s="58">
        <f>'(5)その１'!S35+'(5)その２'!S35+'(5)その３'!S35</f>
        <v>64</v>
      </c>
      <c r="T35" s="58">
        <f>'(5)その１'!T35+'(5)その２'!T35+'(5)その３'!T35</f>
        <v>43</v>
      </c>
      <c r="U35" s="58">
        <f>'(5)その１'!U35+'(5)その２'!U35+'(5)その３'!U35</f>
        <v>14</v>
      </c>
      <c r="V35" s="58">
        <f>SUM(D35:U35)</f>
        <v>9294</v>
      </c>
      <c r="W35" s="41" t="s">
        <v>93</v>
      </c>
    </row>
    <row r="36" spans="1:23" ht="21.75" customHeight="1">
      <c r="A36" s="176"/>
      <c r="B36"/>
      <c r="C36" s="40"/>
      <c r="D36" s="4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41"/>
    </row>
    <row r="37" spans="1:23" s="63" customFormat="1" ht="21.75" customHeight="1">
      <c r="A37" s="176"/>
      <c r="B37" s="5"/>
      <c r="C37" s="50" t="s">
        <v>94</v>
      </c>
      <c r="D37" s="51">
        <f>SUM(D31:D35)</f>
        <v>1359</v>
      </c>
      <c r="E37" s="51">
        <f aca="true" t="shared" si="3" ref="E37:V37">SUM(E31:E35)</f>
        <v>2010</v>
      </c>
      <c r="F37" s="51">
        <f t="shared" si="3"/>
        <v>5888</v>
      </c>
      <c r="G37" s="51">
        <f t="shared" si="3"/>
        <v>7624</v>
      </c>
      <c r="H37" s="51">
        <f t="shared" si="3"/>
        <v>5864</v>
      </c>
      <c r="I37" s="51">
        <f t="shared" si="3"/>
        <v>4347</v>
      </c>
      <c r="J37" s="51">
        <f t="shared" si="3"/>
        <v>6037</v>
      </c>
      <c r="K37" s="51">
        <f t="shared" si="3"/>
        <v>4102</v>
      </c>
      <c r="L37" s="51">
        <f t="shared" si="3"/>
        <v>2943</v>
      </c>
      <c r="M37" s="51">
        <f t="shared" si="3"/>
        <v>2193</v>
      </c>
      <c r="N37" s="51">
        <f t="shared" si="3"/>
        <v>1456</v>
      </c>
      <c r="O37" s="51">
        <f t="shared" si="3"/>
        <v>1569</v>
      </c>
      <c r="P37" s="51">
        <f t="shared" si="3"/>
        <v>869</v>
      </c>
      <c r="Q37" s="51">
        <f t="shared" si="3"/>
        <v>751</v>
      </c>
      <c r="R37" s="51">
        <f t="shared" si="3"/>
        <v>625</v>
      </c>
      <c r="S37" s="51">
        <f t="shared" si="3"/>
        <v>434</v>
      </c>
      <c r="T37" s="51">
        <f t="shared" si="3"/>
        <v>320</v>
      </c>
      <c r="U37" s="51">
        <f t="shared" si="3"/>
        <v>123</v>
      </c>
      <c r="V37" s="51">
        <f t="shared" si="3"/>
        <v>48514</v>
      </c>
      <c r="W37" s="52" t="s">
        <v>4</v>
      </c>
    </row>
    <row r="38" spans="1:23" s="63" customFormat="1" ht="21.75" customHeight="1">
      <c r="A38" s="3"/>
      <c r="B38"/>
      <c r="C38" s="42"/>
      <c r="D38" s="48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43"/>
    </row>
    <row r="39" spans="1:23" ht="21.75" customHeight="1">
      <c r="A39" s="176" t="s">
        <v>142</v>
      </c>
      <c r="B39"/>
      <c r="C39" s="40" t="s">
        <v>95</v>
      </c>
      <c r="D39" s="47">
        <f>'(5)その１'!D39+'(5)その２'!D39+'(5)その３'!D39</f>
        <v>846</v>
      </c>
      <c r="E39" s="58">
        <f>'(5)その１'!E39+'(5)その２'!E39+'(5)その３'!E39</f>
        <v>1299</v>
      </c>
      <c r="F39" s="58">
        <f>'(5)その１'!F39+'(5)その２'!F39+'(5)その３'!F39</f>
        <v>3848</v>
      </c>
      <c r="G39" s="58">
        <f>'(5)その１'!G39+'(5)その２'!G39+'(5)その３'!G39</f>
        <v>6242</v>
      </c>
      <c r="H39" s="58">
        <f>'(5)その１'!H39+'(5)その２'!H39+'(5)その３'!H39</f>
        <v>4511</v>
      </c>
      <c r="I39" s="58">
        <f>'(5)その１'!I39+'(5)その２'!I39+'(5)その３'!I39</f>
        <v>2845</v>
      </c>
      <c r="J39" s="58">
        <f>'(5)その１'!J39+'(5)その２'!J39+'(5)その３'!J39</f>
        <v>3518</v>
      </c>
      <c r="K39" s="58">
        <f>'(5)その１'!K39+'(5)その２'!K39+'(5)その３'!K39</f>
        <v>2127</v>
      </c>
      <c r="L39" s="58">
        <f>'(5)その１'!L39+'(5)その２'!L39+'(5)その３'!L39</f>
        <v>1486</v>
      </c>
      <c r="M39" s="58">
        <f>'(5)その１'!M39+'(5)その２'!M39+'(5)その３'!M39</f>
        <v>1194</v>
      </c>
      <c r="N39" s="58">
        <f>'(5)その１'!N39+'(5)その２'!N39+'(5)その３'!N39</f>
        <v>861</v>
      </c>
      <c r="O39" s="58">
        <f>'(5)その１'!O39+'(5)その２'!O39+'(5)その３'!O39</f>
        <v>1124</v>
      </c>
      <c r="P39" s="58">
        <f>'(5)その１'!P39+'(5)その２'!P39+'(5)その３'!P39</f>
        <v>704</v>
      </c>
      <c r="Q39" s="58">
        <f>'(5)その１'!Q39+'(5)その２'!Q39+'(5)その３'!Q39</f>
        <v>646</v>
      </c>
      <c r="R39" s="58">
        <f>'(5)その１'!R39+'(5)その２'!R39+'(5)その３'!R39</f>
        <v>581</v>
      </c>
      <c r="S39" s="58">
        <f>'(5)その１'!S39+'(5)その２'!S39+'(5)その３'!S39</f>
        <v>373</v>
      </c>
      <c r="T39" s="58">
        <f>'(5)その１'!T39+'(5)その２'!T39+'(5)その３'!T39</f>
        <v>202</v>
      </c>
      <c r="U39" s="58">
        <f>'(5)その１'!U39+'(5)その２'!U39+'(5)その３'!U39</f>
        <v>95</v>
      </c>
      <c r="V39" s="58">
        <f>SUM(D39:U39)</f>
        <v>32502</v>
      </c>
      <c r="W39" s="41" t="s">
        <v>96</v>
      </c>
    </row>
    <row r="40" spans="1:23" ht="21.75" customHeight="1">
      <c r="A40" s="176"/>
      <c r="B40"/>
      <c r="C40" s="40" t="s">
        <v>97</v>
      </c>
      <c r="D40" s="47">
        <f>'(5)その１'!D40+'(5)その２'!D40+'(5)その３'!D40</f>
        <v>530</v>
      </c>
      <c r="E40" s="58">
        <f>'(5)その１'!E40+'(5)その２'!E40+'(5)その３'!E40</f>
        <v>792</v>
      </c>
      <c r="F40" s="58">
        <f>'(5)その１'!F40+'(5)その２'!F40+'(5)その３'!F40</f>
        <v>2313</v>
      </c>
      <c r="G40" s="58">
        <f>'(5)その１'!G40+'(5)その２'!G40+'(5)その３'!G40</f>
        <v>3034</v>
      </c>
      <c r="H40" s="58">
        <f>'(5)その１'!H40+'(5)その２'!H40+'(5)その３'!H40</f>
        <v>2106</v>
      </c>
      <c r="I40" s="58">
        <f>'(5)その１'!I40+'(5)その２'!I40+'(5)その３'!I40</f>
        <v>1370</v>
      </c>
      <c r="J40" s="58">
        <f>'(5)その１'!J40+'(5)その２'!J40+'(5)その３'!J40</f>
        <v>1761</v>
      </c>
      <c r="K40" s="58">
        <f>'(5)その１'!K40+'(5)その２'!K40+'(5)その３'!K40</f>
        <v>1001</v>
      </c>
      <c r="L40" s="58">
        <f>'(5)その１'!L40+'(5)その２'!L40+'(5)その３'!L40</f>
        <v>635</v>
      </c>
      <c r="M40" s="58">
        <f>'(5)その１'!M40+'(5)その２'!M40+'(5)その３'!M40</f>
        <v>539</v>
      </c>
      <c r="N40" s="58">
        <f>'(5)その１'!N40+'(5)その２'!N40+'(5)その３'!N40</f>
        <v>359</v>
      </c>
      <c r="O40" s="58">
        <f>'(5)その１'!O40+'(5)その２'!O40+'(5)その３'!O40</f>
        <v>410</v>
      </c>
      <c r="P40" s="58">
        <f>'(5)その１'!P40+'(5)その２'!P40+'(5)その３'!P40</f>
        <v>227</v>
      </c>
      <c r="Q40" s="58">
        <f>'(5)その１'!Q40+'(5)その２'!Q40+'(5)その３'!Q40</f>
        <v>233</v>
      </c>
      <c r="R40" s="58">
        <f>'(5)その１'!R40+'(5)その２'!R40+'(5)その３'!R40</f>
        <v>221</v>
      </c>
      <c r="S40" s="58">
        <f>'(5)その１'!S40+'(5)その２'!S40+'(5)その３'!S40</f>
        <v>165</v>
      </c>
      <c r="T40" s="58">
        <f>'(5)その１'!T40+'(5)その２'!T40+'(5)その３'!T40</f>
        <v>110</v>
      </c>
      <c r="U40" s="58">
        <f>'(5)その１'!U40+'(5)その２'!U40+'(5)その３'!U40</f>
        <v>54</v>
      </c>
      <c r="V40" s="58">
        <f>SUM(D40:U40)</f>
        <v>15860</v>
      </c>
      <c r="W40" s="41" t="s">
        <v>98</v>
      </c>
    </row>
    <row r="41" spans="1:23" ht="21.75" customHeight="1">
      <c r="A41" s="176"/>
      <c r="B41"/>
      <c r="C41" s="40" t="s">
        <v>99</v>
      </c>
      <c r="D41" s="47">
        <f>'(5)その１'!D41+'(5)その２'!D41+'(5)その３'!D41</f>
        <v>230</v>
      </c>
      <c r="E41" s="58">
        <f>'(5)その１'!E41+'(5)その２'!E41+'(5)その３'!E41</f>
        <v>365</v>
      </c>
      <c r="F41" s="58">
        <f>'(5)その１'!F41+'(5)その２'!F41+'(5)その３'!F41</f>
        <v>1028</v>
      </c>
      <c r="G41" s="58">
        <f>'(5)その１'!G41+'(5)その２'!G41+'(5)その３'!G41</f>
        <v>1374</v>
      </c>
      <c r="H41" s="58">
        <f>'(5)その１'!H41+'(5)その２'!H41+'(5)その３'!H41</f>
        <v>1040</v>
      </c>
      <c r="I41" s="58">
        <f>'(5)その１'!I41+'(5)その２'!I41+'(5)その３'!I41</f>
        <v>769</v>
      </c>
      <c r="J41" s="58">
        <f>'(5)その１'!J41+'(5)その２'!J41+'(5)その３'!J41</f>
        <v>1017</v>
      </c>
      <c r="K41" s="58">
        <f>'(5)その１'!K41+'(5)その２'!K41+'(5)その３'!K41</f>
        <v>631</v>
      </c>
      <c r="L41" s="58">
        <f>'(5)その１'!L41+'(5)その２'!L41+'(5)その３'!L41</f>
        <v>438</v>
      </c>
      <c r="M41" s="58">
        <f>'(5)その１'!M41+'(5)その２'!M41+'(5)その３'!M41</f>
        <v>322</v>
      </c>
      <c r="N41" s="58">
        <f>'(5)その１'!N41+'(5)その２'!N41+'(5)その３'!N41</f>
        <v>193</v>
      </c>
      <c r="O41" s="58">
        <f>'(5)その１'!O41+'(5)その２'!O41+'(5)その３'!O41</f>
        <v>209</v>
      </c>
      <c r="P41" s="58">
        <f>'(5)その１'!P41+'(5)その２'!P41+'(5)その３'!P41</f>
        <v>97</v>
      </c>
      <c r="Q41" s="58">
        <f>'(5)その１'!Q41+'(5)その２'!Q41+'(5)その３'!Q41</f>
        <v>108</v>
      </c>
      <c r="R41" s="58">
        <f>'(5)その１'!R41+'(5)その２'!R41+'(5)その３'!R41</f>
        <v>85</v>
      </c>
      <c r="S41" s="58">
        <f>'(5)その１'!S41+'(5)その２'!S41+'(5)その３'!S41</f>
        <v>62</v>
      </c>
      <c r="T41" s="58">
        <f>'(5)その１'!T41+'(5)その２'!T41+'(5)その３'!T41</f>
        <v>36</v>
      </c>
      <c r="U41" s="58">
        <f>'(5)その１'!U41+'(5)その２'!U41+'(5)その３'!U41</f>
        <v>15</v>
      </c>
      <c r="V41" s="58">
        <f>SUM(D41:U41)</f>
        <v>8019</v>
      </c>
      <c r="W41" s="41" t="s">
        <v>100</v>
      </c>
    </row>
    <row r="42" spans="1:23" ht="21.75" customHeight="1">
      <c r="A42" s="176"/>
      <c r="B42"/>
      <c r="C42" s="40" t="s">
        <v>101</v>
      </c>
      <c r="D42" s="47">
        <f>'(5)その１'!D42+'(5)その２'!D42+'(5)その３'!D42</f>
        <v>314</v>
      </c>
      <c r="E42" s="58">
        <f>'(5)その１'!E42+'(5)その２'!E42+'(5)その３'!E42</f>
        <v>469</v>
      </c>
      <c r="F42" s="58">
        <f>'(5)その１'!F42+'(5)その２'!F42+'(5)その３'!F42</f>
        <v>1453</v>
      </c>
      <c r="G42" s="58">
        <f>'(5)その１'!G42+'(5)その２'!G42+'(5)その３'!G42</f>
        <v>2004</v>
      </c>
      <c r="H42" s="58">
        <f>'(5)その１'!H42+'(5)その２'!H42+'(5)その３'!H42</f>
        <v>1452</v>
      </c>
      <c r="I42" s="58">
        <f>'(5)その１'!I42+'(5)その２'!I42+'(5)その３'!I42</f>
        <v>962</v>
      </c>
      <c r="J42" s="58">
        <f>'(5)その１'!J42+'(5)その２'!J42+'(5)その３'!J42</f>
        <v>1215</v>
      </c>
      <c r="K42" s="58">
        <f>'(5)その１'!K42+'(5)その２'!K42+'(5)その３'!K42</f>
        <v>713</v>
      </c>
      <c r="L42" s="58">
        <f>'(5)その１'!L42+'(5)その２'!L42+'(5)その３'!L42</f>
        <v>512</v>
      </c>
      <c r="M42" s="58">
        <f>'(5)その１'!M42+'(5)その２'!M42+'(5)その３'!M42</f>
        <v>405</v>
      </c>
      <c r="N42" s="58">
        <f>'(5)その１'!N42+'(5)その２'!N42+'(5)その３'!N42</f>
        <v>320</v>
      </c>
      <c r="O42" s="58">
        <f>'(5)その１'!O42+'(5)その２'!O42+'(5)その３'!O42</f>
        <v>305</v>
      </c>
      <c r="P42" s="58">
        <f>'(5)その１'!P42+'(5)その２'!P42+'(5)その３'!P42</f>
        <v>188</v>
      </c>
      <c r="Q42" s="58">
        <f>'(5)その１'!Q42+'(5)その２'!Q42+'(5)その３'!Q42</f>
        <v>179</v>
      </c>
      <c r="R42" s="58">
        <f>'(5)その１'!R42+'(5)その２'!R42+'(5)その３'!R42</f>
        <v>166</v>
      </c>
      <c r="S42" s="58">
        <f>'(5)その１'!S42+'(5)その２'!S42+'(5)その３'!S42</f>
        <v>118</v>
      </c>
      <c r="T42" s="58">
        <f>'(5)その１'!T42+'(5)その２'!T42+'(5)その３'!T42</f>
        <v>69</v>
      </c>
      <c r="U42" s="58">
        <f>'(5)その１'!U42+'(5)その２'!U42+'(5)その３'!U42</f>
        <v>39</v>
      </c>
      <c r="V42" s="58">
        <f>SUM(D42:U42)</f>
        <v>10883</v>
      </c>
      <c r="W42" s="41" t="s">
        <v>102</v>
      </c>
    </row>
    <row r="43" spans="1:23" ht="21.75" customHeight="1">
      <c r="A43" s="176"/>
      <c r="B43"/>
      <c r="C43" s="40" t="s">
        <v>103</v>
      </c>
      <c r="D43" s="47">
        <f>'(5)その１'!D43+'(5)その２'!D43+'(5)その３'!D43</f>
        <v>155</v>
      </c>
      <c r="E43" s="58">
        <f>'(5)その１'!E43+'(5)その２'!E43+'(5)その３'!E43</f>
        <v>198</v>
      </c>
      <c r="F43" s="58">
        <f>'(5)その１'!F43+'(5)その２'!F43+'(5)その３'!F43</f>
        <v>551</v>
      </c>
      <c r="G43" s="58">
        <f>'(5)その１'!G43+'(5)その２'!G43+'(5)その３'!G43</f>
        <v>642</v>
      </c>
      <c r="H43" s="58">
        <f>'(5)その１'!H43+'(5)その２'!H43+'(5)その３'!H43</f>
        <v>498</v>
      </c>
      <c r="I43" s="58">
        <f>'(5)その１'!I43+'(5)その２'!I43+'(5)その３'!I43</f>
        <v>322</v>
      </c>
      <c r="J43" s="58">
        <f>'(5)その１'!J43+'(5)その２'!J43+'(5)その３'!J43</f>
        <v>361</v>
      </c>
      <c r="K43" s="58">
        <f>'(5)その１'!K43+'(5)その２'!K43+'(5)その３'!K43</f>
        <v>159</v>
      </c>
      <c r="L43" s="58">
        <f>'(5)その１'!L43+'(5)その２'!L43+'(5)その３'!L43</f>
        <v>139</v>
      </c>
      <c r="M43" s="58">
        <f>'(5)その１'!M43+'(5)その２'!M43+'(5)その３'!M43</f>
        <v>106</v>
      </c>
      <c r="N43" s="58">
        <f>'(5)その１'!N43+'(5)その２'!N43+'(5)その３'!N43</f>
        <v>60</v>
      </c>
      <c r="O43" s="58">
        <f>'(5)その１'!O43+'(5)その２'!O43+'(5)その３'!O43</f>
        <v>85</v>
      </c>
      <c r="P43" s="58">
        <f>'(5)その１'!P43+'(5)その２'!P43+'(5)その３'!P43</f>
        <v>34</v>
      </c>
      <c r="Q43" s="58">
        <f>'(5)その１'!Q43+'(5)その２'!Q43+'(5)その３'!Q43</f>
        <v>39</v>
      </c>
      <c r="R43" s="58">
        <f>'(5)その１'!R43+'(5)その２'!R43+'(5)その３'!R43</f>
        <v>38</v>
      </c>
      <c r="S43" s="58">
        <f>'(5)その１'!S43+'(5)その２'!S43+'(5)その３'!S43</f>
        <v>27</v>
      </c>
      <c r="T43" s="58">
        <f>'(5)その１'!T43+'(5)その２'!T43+'(5)その３'!T43</f>
        <v>14</v>
      </c>
      <c r="U43" s="58">
        <f>'(5)その１'!U43+'(5)その２'!U43+'(5)その３'!U43</f>
        <v>5</v>
      </c>
      <c r="V43" s="58">
        <f>SUM(D43:U43)</f>
        <v>3433</v>
      </c>
      <c r="W43" s="41" t="s">
        <v>104</v>
      </c>
    </row>
    <row r="44" spans="1:23" ht="21.75" customHeight="1">
      <c r="A44" s="176"/>
      <c r="B44"/>
      <c r="C44" s="40"/>
      <c r="D44" s="4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41"/>
    </row>
    <row r="45" spans="1:23" ht="21.75" customHeight="1">
      <c r="A45" s="176"/>
      <c r="B45"/>
      <c r="C45" s="40" t="s">
        <v>105</v>
      </c>
      <c r="D45" s="47">
        <f>'(5)その１'!D45+'(5)その２'!D45+'(5)その３'!D45</f>
        <v>250</v>
      </c>
      <c r="E45" s="58">
        <f>'(5)その１'!E45+'(5)その２'!E45+'(5)その３'!E45</f>
        <v>381</v>
      </c>
      <c r="F45" s="58">
        <f>'(5)その１'!F45+'(5)その２'!F45+'(5)その３'!F45</f>
        <v>927</v>
      </c>
      <c r="G45" s="58">
        <f>'(5)その１'!G45+'(5)その２'!G45+'(5)その３'!G45</f>
        <v>985</v>
      </c>
      <c r="H45" s="58">
        <f>'(5)その１'!H45+'(5)その２'!H45+'(5)その３'!H45</f>
        <v>732</v>
      </c>
      <c r="I45" s="58">
        <f>'(5)その１'!I45+'(5)その２'!I45+'(5)その３'!I45</f>
        <v>517</v>
      </c>
      <c r="J45" s="58">
        <f>'(5)その１'!J45+'(5)その２'!J45+'(5)その３'!J45</f>
        <v>621</v>
      </c>
      <c r="K45" s="58">
        <f>'(5)その１'!K45+'(5)その２'!K45+'(5)その３'!K45</f>
        <v>326</v>
      </c>
      <c r="L45" s="58">
        <f>'(5)その１'!L45+'(5)その２'!L45+'(5)その３'!L45</f>
        <v>211</v>
      </c>
      <c r="M45" s="58">
        <f>'(5)その１'!M45+'(5)その２'!M45+'(5)その３'!M45</f>
        <v>159</v>
      </c>
      <c r="N45" s="58">
        <f>'(5)その１'!N45+'(5)その２'!N45+'(5)その３'!N45</f>
        <v>92</v>
      </c>
      <c r="O45" s="58">
        <f>'(5)その１'!O45+'(5)その２'!O45+'(5)その３'!O45</f>
        <v>93</v>
      </c>
      <c r="P45" s="58">
        <f>'(5)その１'!P45+'(5)その２'!P45+'(5)その３'!P45</f>
        <v>54</v>
      </c>
      <c r="Q45" s="58">
        <f>'(5)その１'!Q45+'(5)その２'!Q45+'(5)その３'!Q45</f>
        <v>42</v>
      </c>
      <c r="R45" s="58">
        <f>'(5)その１'!R45+'(5)その２'!R45+'(5)その３'!R45</f>
        <v>43</v>
      </c>
      <c r="S45" s="58">
        <f>'(5)その１'!S45+'(5)その２'!S45+'(5)その３'!S45</f>
        <v>31</v>
      </c>
      <c r="T45" s="58">
        <f>'(5)その１'!T45+'(5)その２'!T45+'(5)その３'!T45</f>
        <v>19</v>
      </c>
      <c r="U45" s="58">
        <f>'(5)その１'!U45+'(5)その２'!U45+'(5)その３'!U45</f>
        <v>10</v>
      </c>
      <c r="V45" s="58">
        <f>SUM(D45:U45)</f>
        <v>5493</v>
      </c>
      <c r="W45" s="41" t="s">
        <v>106</v>
      </c>
    </row>
    <row r="46" spans="1:23" ht="21.75" customHeight="1">
      <c r="A46" s="176"/>
      <c r="B46"/>
      <c r="C46" s="40" t="s">
        <v>107</v>
      </c>
      <c r="D46" s="47">
        <f>'(5)その１'!D46+'(5)その２'!D46+'(5)その３'!D46</f>
        <v>43</v>
      </c>
      <c r="E46" s="58">
        <f>'(5)その１'!E46+'(5)その２'!E46+'(5)その３'!E46</f>
        <v>52</v>
      </c>
      <c r="F46" s="58">
        <f>'(5)その１'!F46+'(5)その２'!F46+'(5)その３'!F46</f>
        <v>180</v>
      </c>
      <c r="G46" s="58">
        <f>'(5)その１'!G46+'(5)その２'!G46+'(5)その３'!G46</f>
        <v>224</v>
      </c>
      <c r="H46" s="58">
        <f>'(5)その１'!H46+'(5)その２'!H46+'(5)その３'!H46</f>
        <v>177</v>
      </c>
      <c r="I46" s="58">
        <f>'(5)その１'!I46+'(5)その２'!I46+'(5)その３'!I46</f>
        <v>136</v>
      </c>
      <c r="J46" s="58">
        <f>'(5)その１'!J46+'(5)その２'!J46+'(5)その３'!J46</f>
        <v>212</v>
      </c>
      <c r="K46" s="58">
        <f>'(5)その１'!K46+'(5)その２'!K46+'(5)その３'!K46</f>
        <v>118</v>
      </c>
      <c r="L46" s="58">
        <f>'(5)その１'!L46+'(5)その２'!L46+'(5)その３'!L46</f>
        <v>80</v>
      </c>
      <c r="M46" s="58">
        <f>'(5)その１'!M46+'(5)その２'!M46+'(5)その３'!M46</f>
        <v>49</v>
      </c>
      <c r="N46" s="58">
        <f>'(5)その１'!N46+'(5)その２'!N46+'(5)その３'!N46</f>
        <v>38</v>
      </c>
      <c r="O46" s="58">
        <f>'(5)その１'!O46+'(5)その２'!O46+'(5)その３'!O46</f>
        <v>41</v>
      </c>
      <c r="P46" s="58">
        <f>'(5)その１'!P46+'(5)その２'!P46+'(5)その３'!P46</f>
        <v>17</v>
      </c>
      <c r="Q46" s="58">
        <f>'(5)その１'!Q46+'(5)その２'!Q46+'(5)その３'!Q46</f>
        <v>16</v>
      </c>
      <c r="R46" s="58">
        <f>'(5)その１'!R46+'(5)その２'!R46+'(5)その３'!R46</f>
        <v>13</v>
      </c>
      <c r="S46" s="58">
        <f>'(5)その１'!S46+'(5)その２'!S46+'(5)その３'!S46</f>
        <v>11</v>
      </c>
      <c r="T46" s="58">
        <f>'(5)その１'!T46+'(5)その２'!T46+'(5)その３'!T46</f>
        <v>3</v>
      </c>
      <c r="U46" s="144">
        <f>'(5)その１'!U46+'(5)その２'!U46+'(5)その３'!U46</f>
        <v>4</v>
      </c>
      <c r="V46" s="58">
        <f>SUM(D46:U46)</f>
        <v>1414</v>
      </c>
      <c r="W46" s="41" t="s">
        <v>108</v>
      </c>
    </row>
    <row r="47" spans="1:23" ht="21.75" customHeight="1">
      <c r="A47" s="176"/>
      <c r="B47"/>
      <c r="C47" s="40" t="s">
        <v>167</v>
      </c>
      <c r="D47" s="47">
        <f>'(5)その１'!D47+'(5)その２'!D47+'(5)その３'!D47</f>
        <v>59</v>
      </c>
      <c r="E47" s="58">
        <f>'(5)その１'!E47+'(5)その２'!E47+'(5)その３'!E47</f>
        <v>99</v>
      </c>
      <c r="F47" s="58">
        <f>'(5)その１'!F47+'(5)その２'!F47+'(5)その３'!F47</f>
        <v>285</v>
      </c>
      <c r="G47" s="58">
        <f>'(5)その１'!G47+'(5)その２'!G47+'(5)その３'!G47</f>
        <v>353</v>
      </c>
      <c r="H47" s="58">
        <f>'(5)その１'!H47+'(5)その２'!H47+'(5)その３'!H47</f>
        <v>270</v>
      </c>
      <c r="I47" s="58">
        <f>'(5)その１'!I47+'(5)その２'!I47+'(5)その３'!I47</f>
        <v>197</v>
      </c>
      <c r="J47" s="58">
        <f>'(5)その１'!J47+'(5)その２'!J47+'(5)その３'!J47</f>
        <v>225</v>
      </c>
      <c r="K47" s="58">
        <f>'(5)その１'!K47+'(5)その２'!K47+'(5)その３'!K47</f>
        <v>135</v>
      </c>
      <c r="L47" s="58">
        <f>'(5)その１'!L47+'(5)その２'!L47+'(5)その３'!L47</f>
        <v>91</v>
      </c>
      <c r="M47" s="58">
        <f>'(5)その１'!M47+'(5)その２'!M47+'(5)その３'!M47</f>
        <v>81</v>
      </c>
      <c r="N47" s="58">
        <f>'(5)その１'!N47+'(5)その２'!N47+'(5)その３'!N47</f>
        <v>59</v>
      </c>
      <c r="O47" s="58">
        <f>'(5)その１'!O47+'(5)その２'!O47+'(5)その３'!O47</f>
        <v>57</v>
      </c>
      <c r="P47" s="58">
        <f>'(5)その１'!P47+'(5)その２'!P47+'(5)その３'!P47</f>
        <v>26</v>
      </c>
      <c r="Q47" s="58">
        <f>'(5)その１'!Q47+'(5)その２'!Q47+'(5)その３'!Q47</f>
        <v>30</v>
      </c>
      <c r="R47" s="58">
        <f>'(5)その１'!R47+'(5)その２'!R47+'(5)その３'!R47</f>
        <v>23</v>
      </c>
      <c r="S47" s="58">
        <f>'(5)その１'!S47+'(5)その２'!S47+'(5)その３'!S47</f>
        <v>24</v>
      </c>
      <c r="T47" s="58">
        <f>'(5)その１'!T47+'(5)その２'!T47+'(5)その３'!T47</f>
        <v>8</v>
      </c>
      <c r="U47" s="144">
        <f>'(5)その１'!U47+'(5)その２'!U47+'(5)その３'!U47</f>
        <v>3</v>
      </c>
      <c r="V47" s="58">
        <f>SUM(D47:U47)</f>
        <v>2025</v>
      </c>
      <c r="W47" s="41" t="s">
        <v>110</v>
      </c>
    </row>
    <row r="48" spans="1:23" ht="21.75" customHeight="1">
      <c r="A48" s="176"/>
      <c r="B48"/>
      <c r="C48" s="40"/>
      <c r="D48" s="4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41"/>
    </row>
    <row r="49" spans="1:23" s="63" customFormat="1" ht="21.75" customHeight="1">
      <c r="A49" s="176"/>
      <c r="B49" s="5"/>
      <c r="C49" s="50" t="s">
        <v>111</v>
      </c>
      <c r="D49" s="51">
        <f>SUM(D39:D47)</f>
        <v>2427</v>
      </c>
      <c r="E49" s="59">
        <f aca="true" t="shared" si="4" ref="E49:V49">SUM(E39:E47)</f>
        <v>3655</v>
      </c>
      <c r="F49" s="59">
        <f t="shared" si="4"/>
        <v>10585</v>
      </c>
      <c r="G49" s="59">
        <f t="shared" si="4"/>
        <v>14858</v>
      </c>
      <c r="H49" s="59">
        <f t="shared" si="4"/>
        <v>10786</v>
      </c>
      <c r="I49" s="59">
        <f t="shared" si="4"/>
        <v>7118</v>
      </c>
      <c r="J49" s="59">
        <f t="shared" si="4"/>
        <v>8930</v>
      </c>
      <c r="K49" s="59">
        <f t="shared" si="4"/>
        <v>5210</v>
      </c>
      <c r="L49" s="59">
        <f t="shared" si="4"/>
        <v>3592</v>
      </c>
      <c r="M49" s="59">
        <f t="shared" si="4"/>
        <v>2855</v>
      </c>
      <c r="N49" s="59">
        <f t="shared" si="4"/>
        <v>1982</v>
      </c>
      <c r="O49" s="59">
        <f t="shared" si="4"/>
        <v>2324</v>
      </c>
      <c r="P49" s="59">
        <f t="shared" si="4"/>
        <v>1347</v>
      </c>
      <c r="Q49" s="59">
        <f t="shared" si="4"/>
        <v>1293</v>
      </c>
      <c r="R49" s="59">
        <f t="shared" si="4"/>
        <v>1170</v>
      </c>
      <c r="S49" s="59">
        <f t="shared" si="4"/>
        <v>811</v>
      </c>
      <c r="T49" s="59">
        <f t="shared" si="4"/>
        <v>461</v>
      </c>
      <c r="U49" s="59">
        <f t="shared" si="4"/>
        <v>225</v>
      </c>
      <c r="V49" s="59">
        <f t="shared" si="4"/>
        <v>79629</v>
      </c>
      <c r="W49" s="52" t="s">
        <v>4</v>
      </c>
    </row>
    <row r="50" spans="1:23" s="63" customFormat="1" ht="21.75" customHeight="1">
      <c r="A50" s="57"/>
      <c r="B50" s="5"/>
      <c r="C50" s="53" t="s">
        <v>161</v>
      </c>
      <c r="D50" s="54">
        <f>D26+D37+D49</f>
        <v>10046</v>
      </c>
      <c r="E50" s="61">
        <f aca="true" t="shared" si="5" ref="E50:V50">E26+E37+E49</f>
        <v>15377</v>
      </c>
      <c r="F50" s="61">
        <f t="shared" si="5"/>
        <v>45481</v>
      </c>
      <c r="G50" s="61">
        <f t="shared" si="5"/>
        <v>63770</v>
      </c>
      <c r="H50" s="61">
        <f t="shared" si="5"/>
        <v>47700</v>
      </c>
      <c r="I50" s="61">
        <f t="shared" si="5"/>
        <v>32771</v>
      </c>
      <c r="J50" s="61">
        <f t="shared" si="5"/>
        <v>42700</v>
      </c>
      <c r="K50" s="61">
        <f t="shared" si="5"/>
        <v>26942</v>
      </c>
      <c r="L50" s="61">
        <f t="shared" si="5"/>
        <v>19136</v>
      </c>
      <c r="M50" s="61">
        <f t="shared" si="5"/>
        <v>15094</v>
      </c>
      <c r="N50" s="61">
        <f t="shared" si="5"/>
        <v>11188</v>
      </c>
      <c r="O50" s="61">
        <f t="shared" si="5"/>
        <v>13892</v>
      </c>
      <c r="P50" s="61">
        <f t="shared" si="5"/>
        <v>8581</v>
      </c>
      <c r="Q50" s="61">
        <f t="shared" si="5"/>
        <v>8204</v>
      </c>
      <c r="R50" s="61">
        <f t="shared" si="5"/>
        <v>7349</v>
      </c>
      <c r="S50" s="61">
        <f t="shared" si="5"/>
        <v>5329</v>
      </c>
      <c r="T50" s="61">
        <f t="shared" si="5"/>
        <v>3150</v>
      </c>
      <c r="U50" s="61">
        <f t="shared" si="5"/>
        <v>1633</v>
      </c>
      <c r="V50" s="61">
        <f t="shared" si="5"/>
        <v>378343</v>
      </c>
      <c r="W50" s="55" t="s">
        <v>33</v>
      </c>
    </row>
    <row r="51" spans="2:23" ht="21.75" customHeight="1">
      <c r="B51"/>
      <c r="C51" s="44" t="s">
        <v>188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35"/>
    </row>
    <row r="52" spans="2:23" ht="21.75" customHeight="1">
      <c r="B52"/>
      <c r="C52" s="44" t="s">
        <v>186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35"/>
    </row>
    <row r="53" spans="2:23" ht="21.75" customHeight="1">
      <c r="B53"/>
      <c r="C53" s="44" t="s">
        <v>112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35"/>
    </row>
  </sheetData>
  <mergeCells count="4">
    <mergeCell ref="A2:B2"/>
    <mergeCell ref="A4:A29"/>
    <mergeCell ref="A31:A37"/>
    <mergeCell ref="A39:A49"/>
  </mergeCells>
  <printOptions/>
  <pageMargins left="0.75" right="0.75" top="1" bottom="1" header="0.512" footer="0.512"/>
  <pageSetup horizontalDpi="300" verticalDpi="300" orientation="landscape" paperSize="9" scale="44" r:id="rId2"/>
  <headerFooter alignWithMargins="0">
    <oddHeader>&amp;L&amp;"ＭＳ Ｐゴシック,太字"&amp;14申　告　所　得　税
&amp;"ＭＳ Ｐゴシック,標準"&amp;12　2-2　所得階級別人員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C16" sqref="C16"/>
    </sheetView>
  </sheetViews>
  <sheetFormatPr defaultColWidth="9.00390625" defaultRowHeight="13.5"/>
  <cols>
    <col min="1" max="1" width="11.25390625" style="3" customWidth="1"/>
    <col min="2" max="2" width="13.00390625" style="3" customWidth="1"/>
    <col min="3" max="3" width="12.625" style="3" customWidth="1"/>
    <col min="4" max="4" width="14.25390625" style="3" customWidth="1"/>
    <col min="5" max="5" width="11.75390625" style="3" customWidth="1"/>
    <col min="6" max="6" width="12.00390625" style="3" customWidth="1"/>
    <col min="7" max="16384" width="9.00390625" style="3" customWidth="1"/>
  </cols>
  <sheetData>
    <row r="1" spans="1:6" ht="18" customHeight="1">
      <c r="A1" s="19" t="s">
        <v>114</v>
      </c>
      <c r="B1" s="19"/>
      <c r="C1" s="19"/>
      <c r="D1" s="19"/>
      <c r="E1" s="19"/>
      <c r="F1" s="19"/>
    </row>
    <row r="2" spans="1:6" ht="13.5">
      <c r="A2" s="178" t="s">
        <v>115</v>
      </c>
      <c r="B2" s="180" t="s">
        <v>116</v>
      </c>
      <c r="C2" s="178" t="s">
        <v>117</v>
      </c>
      <c r="D2" s="110" t="s">
        <v>173</v>
      </c>
      <c r="E2" s="178" t="s">
        <v>118</v>
      </c>
      <c r="F2" s="151" t="s">
        <v>119</v>
      </c>
    </row>
    <row r="3" spans="1:6" ht="13.5">
      <c r="A3" s="179"/>
      <c r="B3" s="181"/>
      <c r="C3" s="179"/>
      <c r="D3" s="142" t="s">
        <v>174</v>
      </c>
      <c r="E3" s="179"/>
      <c r="F3" s="177"/>
    </row>
    <row r="4" spans="1:6" s="56" customFormat="1" ht="10.5">
      <c r="A4" s="20"/>
      <c r="B4" s="84" t="s">
        <v>120</v>
      </c>
      <c r="C4" s="37" t="s">
        <v>120</v>
      </c>
      <c r="D4" s="84" t="s">
        <v>120</v>
      </c>
      <c r="E4" s="37" t="s">
        <v>120</v>
      </c>
      <c r="F4" s="85" t="s">
        <v>120</v>
      </c>
    </row>
    <row r="5" spans="1:6" ht="13.5">
      <c r="A5" s="23" t="s">
        <v>182</v>
      </c>
      <c r="B5" s="86">
        <v>43248</v>
      </c>
      <c r="C5" s="87">
        <v>4532</v>
      </c>
      <c r="D5" s="86">
        <v>8705</v>
      </c>
      <c r="E5" s="87">
        <v>35908</v>
      </c>
      <c r="F5" s="88">
        <v>92393</v>
      </c>
    </row>
    <row r="6" spans="1:6" ht="13.5">
      <c r="A6" s="23">
        <v>12</v>
      </c>
      <c r="B6" s="86">
        <v>42288</v>
      </c>
      <c r="C6" s="87">
        <v>4825</v>
      </c>
      <c r="D6" s="86">
        <v>8689</v>
      </c>
      <c r="E6" s="87">
        <v>37114</v>
      </c>
      <c r="F6" s="88">
        <v>92916</v>
      </c>
    </row>
    <row r="7" spans="1:6" ht="13.5">
      <c r="A7" s="23">
        <v>13</v>
      </c>
      <c r="B7" s="86">
        <v>48981</v>
      </c>
      <c r="C7" s="87">
        <v>4544</v>
      </c>
      <c r="D7" s="58" t="s">
        <v>179</v>
      </c>
      <c r="E7" s="87">
        <v>38407</v>
      </c>
      <c r="F7" s="88">
        <v>91932</v>
      </c>
    </row>
    <row r="8" spans="1:6" ht="13.5">
      <c r="A8" s="89">
        <v>14</v>
      </c>
      <c r="B8" s="86">
        <v>47308</v>
      </c>
      <c r="C8" s="90">
        <v>4108</v>
      </c>
      <c r="D8" s="58" t="s">
        <v>179</v>
      </c>
      <c r="E8" s="90">
        <v>39141</v>
      </c>
      <c r="F8" s="88">
        <v>90557</v>
      </c>
    </row>
    <row r="9" spans="1:6" ht="13.5">
      <c r="A9" s="89">
        <v>15</v>
      </c>
      <c r="B9" s="86">
        <v>45142</v>
      </c>
      <c r="C9" s="90">
        <v>4884</v>
      </c>
      <c r="D9" s="58" t="s">
        <v>179</v>
      </c>
      <c r="E9" s="90">
        <v>40436</v>
      </c>
      <c r="F9" s="88">
        <v>90462</v>
      </c>
    </row>
    <row r="10" spans="1:6" ht="13.5">
      <c r="A10" s="66">
        <v>16</v>
      </c>
      <c r="B10" s="91">
        <v>46900</v>
      </c>
      <c r="C10" s="92">
        <v>4556</v>
      </c>
      <c r="D10" s="143" t="s">
        <v>175</v>
      </c>
      <c r="E10" s="92">
        <v>41930</v>
      </c>
      <c r="F10" s="93">
        <v>93386</v>
      </c>
    </row>
    <row r="11" spans="1:6" ht="13.5">
      <c r="A11" s="19" t="s">
        <v>121</v>
      </c>
      <c r="B11" s="19"/>
      <c r="C11" s="19"/>
      <c r="D11" s="19"/>
      <c r="E11" s="19"/>
      <c r="F11" s="19"/>
    </row>
    <row r="12" ht="13.5">
      <c r="A12" s="3" t="s">
        <v>178</v>
      </c>
    </row>
  </sheetData>
  <mergeCells count="5">
    <mergeCell ref="F2:F3"/>
    <mergeCell ref="E2:E3"/>
    <mergeCell ref="A2:A3"/>
    <mergeCell ref="B2:B3"/>
    <mergeCell ref="C2:C3"/>
  </mergeCells>
  <printOptions/>
  <pageMargins left="0.75" right="0.75" top="1.29" bottom="1" header="0.512" footer="0.512"/>
  <pageSetup horizontalDpi="300" verticalDpi="300" orientation="landscape" paperSize="9" scale="140" r:id="rId1"/>
  <headerFooter alignWithMargins="0">
    <oddHeader>&amp;L&amp;"ＭＳ Ｐゴシック,太字"&amp;14申　告　所　得　税
&amp;"ＭＳ Ｐゴシック,標準"&amp;12　2-2　所得階級別人員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福岡国税局</dc:creator>
  <cp:keywords/>
  <dc:description/>
  <cp:lastModifiedBy>user</cp:lastModifiedBy>
  <cp:lastPrinted>2006-04-26T02:14:40Z</cp:lastPrinted>
  <dcterms:created xsi:type="dcterms:W3CDTF">2002-06-21T09:40:47Z</dcterms:created>
  <dcterms:modified xsi:type="dcterms:W3CDTF">2006-07-12T06:51:45Z</dcterms:modified>
  <cp:category/>
  <cp:version/>
  <cp:contentType/>
  <cp:contentStatus/>
</cp:coreProperties>
</file>